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corbin/Desktop/"/>
    </mc:Choice>
  </mc:AlternateContent>
  <xr:revisionPtr revIDLastSave="0" documentId="8_{843F091A-296E-B641-A3EC-DF8251E5CAB6}" xr6:coauthVersionLast="43" xr6:coauthVersionMax="43" xr10:uidLastSave="{00000000-0000-0000-0000-000000000000}"/>
  <bookViews>
    <workbookView xWindow="480" yWindow="2020" windowWidth="27640" windowHeight="16440" xr2:uid="{00000000-000D-0000-FFFF-FFFF00000000}"/>
  </bookViews>
  <sheets>
    <sheet name="Teachers" sheetId="1" r:id="rId1"/>
    <sheet name="Principals" sheetId="2" r:id="rId2"/>
  </sheets>
  <definedNames>
    <definedName name="_xlnm._FilterDatabase" localSheetId="0" hidden="1">Teachers!$C$1:$C$169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2" i="1" l="1"/>
  <c r="C172" i="1"/>
  <c r="H171" i="1"/>
  <c r="H172" i="1" s="1"/>
  <c r="G171" i="1"/>
  <c r="G17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</calcChain>
</file>

<file path=xl/sharedStrings.xml><?xml version="1.0" encoding="utf-8"?>
<sst xmlns="http://schemas.openxmlformats.org/spreadsheetml/2006/main" count="1396" uniqueCount="359">
  <si>
    <t>LeaNumber</t>
  </si>
  <si>
    <t>LeaName</t>
  </si>
  <si>
    <t>evaltype</t>
  </si>
  <si>
    <t>Distinguished</t>
  </si>
  <si>
    <t>Proficient</t>
  </si>
  <si>
    <t>Basic</t>
  </si>
  <si>
    <t>Unsatisfactory</t>
  </si>
  <si>
    <t>001</t>
  </si>
  <si>
    <t>BOISE INDEPENDENT DISTRICT</t>
  </si>
  <si>
    <t>002</t>
  </si>
  <si>
    <t>JOINT SCHOOL DISTRICT NO. 2</t>
  </si>
  <si>
    <t>003</t>
  </si>
  <si>
    <t>KUNA JOINT DISTRICT</t>
  </si>
  <si>
    <t>011</t>
  </si>
  <si>
    <t>MEADOWS VALLEY DISTRICT</t>
  </si>
  <si>
    <t>013</t>
  </si>
  <si>
    <t>COUNCIL DISTRICT</t>
  </si>
  <si>
    <t>021</t>
  </si>
  <si>
    <t>MARSH VALLEY JOINT DISTRICT</t>
  </si>
  <si>
    <t>025</t>
  </si>
  <si>
    <t>POCATELLO DISTRICT</t>
  </si>
  <si>
    <t>033</t>
  </si>
  <si>
    <t>BEAR LAKE COUNTY DISTRICT</t>
  </si>
  <si>
    <t>041</t>
  </si>
  <si>
    <t>ST MARIES JOINT DISTRICT</t>
  </si>
  <si>
    <t>044</t>
  </si>
  <si>
    <t>PLUMMER-WORLEY JOINT DISTRICT</t>
  </si>
  <si>
    <t>052</t>
  </si>
  <si>
    <t>SNAKE RIVER DISTRICT</t>
  </si>
  <si>
    <t>055</t>
  </si>
  <si>
    <t>BLACKFOOT DISTRICT</t>
  </si>
  <si>
    <t>058</t>
  </si>
  <si>
    <t>ABERDEEN DISTRICT</t>
  </si>
  <si>
    <t>059</t>
  </si>
  <si>
    <t>FIRTH DISTRICT</t>
  </si>
  <si>
    <t>060</t>
  </si>
  <si>
    <t>SHELLEY JOINT DISTRICT</t>
  </si>
  <si>
    <t>061</t>
  </si>
  <si>
    <t>BLAINE COUNTY DISTRICT</t>
  </si>
  <si>
    <t>071</t>
  </si>
  <si>
    <t>GARDEN VALLEY DISTRICT</t>
  </si>
  <si>
    <t>072</t>
  </si>
  <si>
    <t>BASIN SCHOOL DISTRICT</t>
  </si>
  <si>
    <t>073</t>
  </si>
  <si>
    <t>HORSESHOE BEND SCHOOL DISTRICT</t>
  </si>
  <si>
    <t>083</t>
  </si>
  <si>
    <t>WEST BONNER COUNTY DISTRICT</t>
  </si>
  <si>
    <t>084</t>
  </si>
  <si>
    <t>LAKE PEND OREILLE SCHOOL DISTRICT</t>
  </si>
  <si>
    <t>091</t>
  </si>
  <si>
    <t>IDAHO FALLS DISTRICT</t>
  </si>
  <si>
    <t>092</t>
  </si>
  <si>
    <t>SWAN VALLEY ELEMENTARY DISTRICT</t>
  </si>
  <si>
    <t>**</t>
  </si>
  <si>
    <t>093</t>
  </si>
  <si>
    <t>BONNEVILLE JOINT DISTRICT</t>
  </si>
  <si>
    <t>101</t>
  </si>
  <si>
    <t>BOUNDARY COUNTY DISTRICT</t>
  </si>
  <si>
    <t>111</t>
  </si>
  <si>
    <t>BUTTE COUNTY JOINT DISTRICT</t>
  </si>
  <si>
    <t>121</t>
  </si>
  <si>
    <t>CAMAS COUNTY DISTRICT</t>
  </si>
  <si>
    <t>131</t>
  </si>
  <si>
    <t>NAMPA SCHOOL DISTRICT</t>
  </si>
  <si>
    <t>132</t>
  </si>
  <si>
    <t>CALDWELL DISTRICT</t>
  </si>
  <si>
    <t>133</t>
  </si>
  <si>
    <t>WILDER DISTRICT</t>
  </si>
  <si>
    <t>134</t>
  </si>
  <si>
    <t>MIDDLETON DISTRICT</t>
  </si>
  <si>
    <t>135</t>
  </si>
  <si>
    <t>NOTUS DISTRICT</t>
  </si>
  <si>
    <t>136</t>
  </si>
  <si>
    <t>MELBA JOINT DISTRICT</t>
  </si>
  <si>
    <t>137</t>
  </si>
  <si>
    <t>PARMA DISTRICT</t>
  </si>
  <si>
    <t>139</t>
  </si>
  <si>
    <t>VALLIVUE SCHOOL DISTRICT</t>
  </si>
  <si>
    <t>148</t>
  </si>
  <si>
    <t>GRACE JOINT DISTRICT</t>
  </si>
  <si>
    <t>149</t>
  </si>
  <si>
    <t>NORTH GEM DISTRICT</t>
  </si>
  <si>
    <t>150</t>
  </si>
  <si>
    <t>SODA SPRINGS JOINT DISTRICT</t>
  </si>
  <si>
    <t>151</t>
  </si>
  <si>
    <t>CASSIA COUNTY JOINT DISTRICT</t>
  </si>
  <si>
    <t>161</t>
  </si>
  <si>
    <t>CLARK COUNTY DISTRICT</t>
  </si>
  <si>
    <t>171</t>
  </si>
  <si>
    <t>OROFINO JOINT DISTRICT</t>
  </si>
  <si>
    <t>181</t>
  </si>
  <si>
    <t>CHALLIS JOINT DISTRICT</t>
  </si>
  <si>
    <t>182</t>
  </si>
  <si>
    <t>MACKAY JOINT DISTRICT</t>
  </si>
  <si>
    <t>191</t>
  </si>
  <si>
    <t>PRAIRIE ELEMENTARY DISTRICT</t>
  </si>
  <si>
    <t>192</t>
  </si>
  <si>
    <t>GLENNS FERRY JOINT DISTRICT</t>
  </si>
  <si>
    <t>193</t>
  </si>
  <si>
    <t>MOUNTAIN HOME DISTRICT</t>
  </si>
  <si>
    <t>201</t>
  </si>
  <si>
    <t>PRESTON JOINT DISTRICT</t>
  </si>
  <si>
    <t>202</t>
  </si>
  <si>
    <t>WEST SIDE JOINT DISTRICT</t>
  </si>
  <si>
    <t>215</t>
  </si>
  <si>
    <t>FREMONT COUNTY JOINT DISTRICT</t>
  </si>
  <si>
    <t>221</t>
  </si>
  <si>
    <t>EMMETT INDEPENDENT DISTRICT</t>
  </si>
  <si>
    <t>231</t>
  </si>
  <si>
    <t>GOODING JOINT DISTRICT</t>
  </si>
  <si>
    <t>232</t>
  </si>
  <si>
    <t>WENDELL DISTRICT</t>
  </si>
  <si>
    <t>233</t>
  </si>
  <si>
    <t>HAGERMAN JOINT DISTRICT</t>
  </si>
  <si>
    <t>234</t>
  </si>
  <si>
    <t>BLISS JOINT DISTRICT</t>
  </si>
  <si>
    <t>242</t>
  </si>
  <si>
    <t>COTTONWOOD JOINT DISTRICT</t>
  </si>
  <si>
    <t>243</t>
  </si>
  <si>
    <t>SALMON RIVER JOINT SCHOOL DISTRICT</t>
  </si>
  <si>
    <t>244</t>
  </si>
  <si>
    <t>MOUNTAIN VIEW SCHOOL DISTRICT</t>
  </si>
  <si>
    <t>251</t>
  </si>
  <si>
    <t>JEFFERSON COUNTY JOINT DISTRICT</t>
  </si>
  <si>
    <t>252</t>
  </si>
  <si>
    <t>RIRIE JOINT DISTRICT</t>
  </si>
  <si>
    <t>253</t>
  </si>
  <si>
    <t>WEST JEFFERSON DISTRICT</t>
  </si>
  <si>
    <t>261</t>
  </si>
  <si>
    <t>JEROME JOINT DISTRICT</t>
  </si>
  <si>
    <t>262</t>
  </si>
  <si>
    <t>VALLEY DISTRICT</t>
  </si>
  <si>
    <t>271</t>
  </si>
  <si>
    <t>COEUR D'ALENE DISTRICT</t>
  </si>
  <si>
    <t>272</t>
  </si>
  <si>
    <t>LAKELAND DISTRICT</t>
  </si>
  <si>
    <t>273</t>
  </si>
  <si>
    <t>POST FALLS DISTRICT</t>
  </si>
  <si>
    <t>274</t>
  </si>
  <si>
    <t>KOOTENAI DISTRICT</t>
  </si>
  <si>
    <t>281</t>
  </si>
  <si>
    <t>MOSCOW DISTRICT</t>
  </si>
  <si>
    <t>282</t>
  </si>
  <si>
    <t>GENESEE JOINT DISTRICT</t>
  </si>
  <si>
    <t>283</t>
  </si>
  <si>
    <t>KENDRICK JOINT DISTRICT</t>
  </si>
  <si>
    <t>285</t>
  </si>
  <si>
    <t>POTLATCH DISTRICT</t>
  </si>
  <si>
    <t>287</t>
  </si>
  <si>
    <t>TROY SCHOOL DISTRICT</t>
  </si>
  <si>
    <t>288</t>
  </si>
  <si>
    <t>WHITEPINE JOINT SCHOOL DISTRICT</t>
  </si>
  <si>
    <t>291</t>
  </si>
  <si>
    <t>SALMON DISTRICT</t>
  </si>
  <si>
    <t>292</t>
  </si>
  <si>
    <t>SOUTH LEMHI DISTRICT</t>
  </si>
  <si>
    <t>302</t>
  </si>
  <si>
    <t>NEZPERCE JOINT DISTRICT</t>
  </si>
  <si>
    <t>304</t>
  </si>
  <si>
    <t>KAMIAH JOINT DISTRICT</t>
  </si>
  <si>
    <t>305</t>
  </si>
  <si>
    <t>HIGHLAND JOINT DISTRICT</t>
  </si>
  <si>
    <t>312</t>
  </si>
  <si>
    <t>SHOSHONE JOINT DISTRICT</t>
  </si>
  <si>
    <t>314</t>
  </si>
  <si>
    <t>DIETRICH DISTRICT</t>
  </si>
  <si>
    <t>316</t>
  </si>
  <si>
    <t>RICHFIELD DISTRICT</t>
  </si>
  <si>
    <t>321</t>
  </si>
  <si>
    <t>MADISON DISTRICT</t>
  </si>
  <si>
    <t>322</t>
  </si>
  <si>
    <t>SUGAR-SALEM JOINT DISTRICT</t>
  </si>
  <si>
    <t>331</t>
  </si>
  <si>
    <t>MINIDOKA COUNTY JOINT DISTRICT</t>
  </si>
  <si>
    <t>340</t>
  </si>
  <si>
    <t>LEWISTON INDEPENDENT DISTRICT</t>
  </si>
  <si>
    <t>341</t>
  </si>
  <si>
    <t>LAPWAI DISTRICT</t>
  </si>
  <si>
    <t>342</t>
  </si>
  <si>
    <t>CULDESAC JOINT DISTRICT</t>
  </si>
  <si>
    <t>351</t>
  </si>
  <si>
    <t>ONEIDA COUNTY DISTRICT</t>
  </si>
  <si>
    <t>363</t>
  </si>
  <si>
    <t>MARSING JOINT DISTRICT</t>
  </si>
  <si>
    <t>364</t>
  </si>
  <si>
    <t>PLEASANT VALLEY ELEMENTARY DISTRICT</t>
  </si>
  <si>
    <t>365</t>
  </si>
  <si>
    <t>BRUNEAU-GRAND VIEW JOINT SCHOOL DISTRICT</t>
  </si>
  <si>
    <t>370</t>
  </si>
  <si>
    <t>HOMEDALE JOINT DISTRICT</t>
  </si>
  <si>
    <t>371</t>
  </si>
  <si>
    <t>PAYETTE JOINT DISTRICT</t>
  </si>
  <si>
    <t>372</t>
  </si>
  <si>
    <t>NEW PLYMOUTH DISTRICT</t>
  </si>
  <si>
    <t>373</t>
  </si>
  <si>
    <t>FRUITLAND DISTRICT</t>
  </si>
  <si>
    <t>381</t>
  </si>
  <si>
    <t>AMERICAN FALLS JOINT DISTRICT</t>
  </si>
  <si>
    <t>382</t>
  </si>
  <si>
    <t>ROCKLAND DISTRICT</t>
  </si>
  <si>
    <t>383</t>
  </si>
  <si>
    <t>ARBON ELEMENTARY DISTRICT</t>
  </si>
  <si>
    <t>391</t>
  </si>
  <si>
    <t>KELLOGG JOINT DISTRICT</t>
  </si>
  <si>
    <t>392</t>
  </si>
  <si>
    <t>MULLAN DISTRICT</t>
  </si>
  <si>
    <t>393</t>
  </si>
  <si>
    <t>WALLACE DISTRICT</t>
  </si>
  <si>
    <t>394</t>
  </si>
  <si>
    <t>AVERY ELEMENTARY DISTRICT</t>
  </si>
  <si>
    <t>401</t>
  </si>
  <si>
    <t>TETON COUNTY DISTRICT</t>
  </si>
  <si>
    <t>411</t>
  </si>
  <si>
    <t>TWIN FALLS DISTRICT</t>
  </si>
  <si>
    <t>412</t>
  </si>
  <si>
    <t>BUHL JOINT DISTRICT</t>
  </si>
  <si>
    <t>413</t>
  </si>
  <si>
    <t>FILER DISTRICT</t>
  </si>
  <si>
    <t>414</t>
  </si>
  <si>
    <t>KIMBERLY DISTRICT</t>
  </si>
  <si>
    <t>415</t>
  </si>
  <si>
    <t>HANSEN DISTRICT</t>
  </si>
  <si>
    <t>417</t>
  </si>
  <si>
    <t>CASTLEFORD DISTRICT</t>
  </si>
  <si>
    <t>418</t>
  </si>
  <si>
    <t>MURTAUGH JOINT DISTRICT</t>
  </si>
  <si>
    <t>421</t>
  </si>
  <si>
    <t>MCCALL-DONNELLY JOINT SCHOOL DISTRICT</t>
  </si>
  <si>
    <t>422</t>
  </si>
  <si>
    <t>CASCADE DISTRICT</t>
  </si>
  <si>
    <t>431</t>
  </si>
  <si>
    <t>WEISER DISTRICT</t>
  </si>
  <si>
    <t>432</t>
  </si>
  <si>
    <t>CAMBRIDGE JOINT DISTRICT</t>
  </si>
  <si>
    <t>433</t>
  </si>
  <si>
    <t>MIDVALE DISTRICT</t>
  </si>
  <si>
    <t>451</t>
  </si>
  <si>
    <t>VICTORY CHARTER SCHOOL, INC.</t>
  </si>
  <si>
    <t>452</t>
  </si>
  <si>
    <t>IDAHO VIRTUAL ACADEMY, INC.</t>
  </si>
  <si>
    <t>453</t>
  </si>
  <si>
    <t>IDAHO VIRTUAL HIGH SCHOOL, INC.</t>
  </si>
  <si>
    <t>454</t>
  </si>
  <si>
    <t>ROLLING HILLS PUBLIC CHARTER SCHOOL, INC.</t>
  </si>
  <si>
    <t>455</t>
  </si>
  <si>
    <t>COMPASS PUBLIC CHARTER SCHOOL, INC.</t>
  </si>
  <si>
    <t>456</t>
  </si>
  <si>
    <t>FALCON RIDGE PUBLIC CHARTER SCHOOL, INC.</t>
  </si>
  <si>
    <t>457</t>
  </si>
  <si>
    <t>INSPIRE ACADEMICS, INC.</t>
  </si>
  <si>
    <t>458</t>
  </si>
  <si>
    <t>LIBERTY CHARTER SCHOOL, INC.</t>
  </si>
  <si>
    <t>460</t>
  </si>
  <si>
    <t>THE ACADEMY, INC.</t>
  </si>
  <si>
    <t>461</t>
  </si>
  <si>
    <t>TAYLOR'S CROSSING PUBLIC CHARTER SCHOOL, INC.</t>
  </si>
  <si>
    <t>462</t>
  </si>
  <si>
    <t>XAVIER CHARTER SCHOOL, INC.</t>
  </si>
  <si>
    <t>463</t>
  </si>
  <si>
    <t>VISION CHARTER SCHOOL, INC.</t>
  </si>
  <si>
    <t>464</t>
  </si>
  <si>
    <t>WHITE PINE CHARTER SCHOOL, INC.</t>
  </si>
  <si>
    <t>465</t>
  </si>
  <si>
    <t>NORTH VALLEY ACADEMY, INC.</t>
  </si>
  <si>
    <t>466</t>
  </si>
  <si>
    <t>ISUCCEED VIRTUAL HIGH SCHOOL, INC.</t>
  </si>
  <si>
    <t>468</t>
  </si>
  <si>
    <t>IDAHO SCIENCE AND TECHNOLOGY CHARTER SCHOOL, INC.</t>
  </si>
  <si>
    <t>469</t>
  </si>
  <si>
    <t>IDAHO VIRTUAL EDUCATION PARTNERS, INC.</t>
  </si>
  <si>
    <t>470</t>
  </si>
  <si>
    <t>THE KOOTENAI BRIDGE ACADEMY, INC.</t>
  </si>
  <si>
    <t>472</t>
  </si>
  <si>
    <t>PALOUSE PRAIRIE EDUCATIONAL ORGANIZATION, INC.</t>
  </si>
  <si>
    <t>473</t>
  </si>
  <si>
    <t>THE VILLAGE CHARTER SCHOOL, INC.</t>
  </si>
  <si>
    <t>474</t>
  </si>
  <si>
    <t>MONTICELLO MONTESSORI CHARTER SCHOOL, INC.</t>
  </si>
  <si>
    <t>475</t>
  </si>
  <si>
    <t>THE SAGE INTERNATIONAL SCHOOL OF BOISE, A PUBLIC CHARTER SCHOOL, INC.</t>
  </si>
  <si>
    <t>476</t>
  </si>
  <si>
    <t>ANOTHER CHOICE VIRTUAL CHARTER SCHOOL, INC.</t>
  </si>
  <si>
    <t>477</t>
  </si>
  <si>
    <t>BLACKFOOT CHARTER COMMUNITY LEARNING CENTER, INC.</t>
  </si>
  <si>
    <t>478</t>
  </si>
  <si>
    <t>LEGACY PUBLIC CHARTER SCHOOL, INC.</t>
  </si>
  <si>
    <t>479</t>
  </si>
  <si>
    <t>HERITAGE ACADEMY, INC.</t>
  </si>
  <si>
    <t>480</t>
  </si>
  <si>
    <t>NORTH IDAHO STEM CHARTER ACADEMY, INC.</t>
  </si>
  <si>
    <t>481</t>
  </si>
  <si>
    <t>HERITAGE COMMUNITY CHARTER SCHOOL, INC.</t>
  </si>
  <si>
    <t>482</t>
  </si>
  <si>
    <t>AMERICAN HERITAGE CHARTER SCHOOL, INC.</t>
  </si>
  <si>
    <t>483</t>
  </si>
  <si>
    <t>CHIEF TAHGEE ELEMENTARY ACADEMY, INC.</t>
  </si>
  <si>
    <t>485</t>
  </si>
  <si>
    <t>IDAHO STEM ACADEMY, INC.</t>
  </si>
  <si>
    <t>486</t>
  </si>
  <si>
    <t>UPPER CARMEN PUBLIC CHARTER SCHOOL, INC.</t>
  </si>
  <si>
    <t>487</t>
  </si>
  <si>
    <t>SANDPOINT CHARTER SCHOOL, INC.</t>
  </si>
  <si>
    <t>488</t>
  </si>
  <si>
    <t>SYRINGA MOUNTAIN SCHOOL, INC.</t>
  </si>
  <si>
    <t>489</t>
  </si>
  <si>
    <t>IDAHO COLLEGE AND CAREER READINESS ACADEMY, INC.</t>
  </si>
  <si>
    <t>490</t>
  </si>
  <si>
    <t>IDAHO DISTANCE EDUCATION ACADEMY, INC.</t>
  </si>
  <si>
    <t>491</t>
  </si>
  <si>
    <t>COEUR D'ALENE CHARTER ACADEMY, INC.</t>
  </si>
  <si>
    <t>492</t>
  </si>
  <si>
    <t>ANSER OF IDAHO, INC.</t>
  </si>
  <si>
    <t>493</t>
  </si>
  <si>
    <t>NORTH STAR CHARTER SCHOOL, INC.</t>
  </si>
  <si>
    <t>494</t>
  </si>
  <si>
    <t>THE POCATELLO COMMUNITY CHARTER SCHOOL, INC.</t>
  </si>
  <si>
    <t>495</t>
  </si>
  <si>
    <t>FORRESTER ACADEMY, INC.</t>
  </si>
  <si>
    <t>496</t>
  </si>
  <si>
    <t>GEM PREP: POCATELLO, LLC</t>
  </si>
  <si>
    <t>497</t>
  </si>
  <si>
    <t>PATHWAYS IN EDUCATION - NAMPA, INC.</t>
  </si>
  <si>
    <t>498</t>
  </si>
  <si>
    <t>GEM PREP: MERIDIAN, INC.</t>
  </si>
  <si>
    <t>499</t>
  </si>
  <si>
    <t>FUTURE PUBLIC SCHOOL, INC.</t>
  </si>
  <si>
    <t>511</t>
  </si>
  <si>
    <t>PEACE VALLEY CHARTER SCHOOL, INC.</t>
  </si>
  <si>
    <t>513</t>
  </si>
  <si>
    <t>PROJECT IMPACT STEM ACADEMY, INC.</t>
  </si>
  <si>
    <t>555</t>
  </si>
  <si>
    <t>CANYON-OWYHEE SCHOOL SERVICE AGENCY (COSSA)</t>
  </si>
  <si>
    <t>559</t>
  </si>
  <si>
    <t>THOMAS JEFFERSON CHARTER SCHOOL, INC.</t>
  </si>
  <si>
    <t>596</t>
  </si>
  <si>
    <t>IDAHO BUREAU OF EDUCATIONAL SERVICES FOR THE DEAF AND THE BLIND</t>
  </si>
  <si>
    <t>641</t>
  </si>
  <si>
    <t>KTEC - Kootenai Tech Ed Campus</t>
  </si>
  <si>
    <t>751</t>
  </si>
  <si>
    <t>S E I TEC CHARTER SCHOOL, INC.</t>
  </si>
  <si>
    <t>768</t>
  </si>
  <si>
    <t>MERIDIAN TECHNICAL CHARTER HIGH SCHOOL, INC.</t>
  </si>
  <si>
    <t>771</t>
  </si>
  <si>
    <t>Idaho Digital Learning Academy</t>
  </si>
  <si>
    <t>785</t>
  </si>
  <si>
    <t>MERIDIAN MEDICAL ARTS CHARTER HIGH SCHOOL, INC.</t>
  </si>
  <si>
    <t>794</t>
  </si>
  <si>
    <t>PAYETTE RIVER TECHNICAL ACADEMY, INC.</t>
  </si>
  <si>
    <t>795</t>
  </si>
  <si>
    <t>IDAHO ARTS CHARTER SCHOOL, INC.</t>
  </si>
  <si>
    <t>796</t>
  </si>
  <si>
    <t>GEM PREP: NAMPA, LLC</t>
  </si>
  <si>
    <t>813</t>
  </si>
  <si>
    <t>MOSCOW CHARTER SCHOOL, INC.</t>
  </si>
  <si>
    <t>Principal</t>
  </si>
  <si>
    <t>% Proficient</t>
  </si>
  <si>
    <t>% Proficient and Distinguisheed</t>
  </si>
  <si>
    <t>State Totals</t>
  </si>
  <si>
    <t>Number of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</si>
</sst>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"/>
  <sheetViews>
    <sheetView tabSelected="1" workbookViewId="0">
      <selection activeCell="I8" sqref="I8"/>
    </sheetView>
  </sheetViews>
  <sheetFormatPr baseColWidth="10" defaultRowHeight="16" x14ac:dyDescent="0.2"/>
  <cols>
    <col min="1" max="1" width="10.83203125" style="3"/>
    <col min="2" max="2" width="39.1640625" style="3" customWidth="1"/>
    <col min="3" max="3" width="13.33203125" style="3" customWidth="1"/>
    <col min="4" max="4" width="11.1640625" style="3" bestFit="1" customWidth="1"/>
    <col min="5" max="5" width="10.83203125" style="5"/>
    <col min="6" max="6" width="15.6640625" style="3" customWidth="1"/>
    <col min="7" max="7" width="10.83203125" style="3"/>
    <col min="8" max="8" width="13.33203125" style="3" customWidth="1"/>
    <col min="9" max="16384" width="10.83203125" style="3"/>
  </cols>
  <sheetData>
    <row r="1" spans="1:9" s="2" customFormat="1" ht="34" x14ac:dyDescent="0.2">
      <c r="A1" s="2" t="s">
        <v>0</v>
      </c>
      <c r="B1" s="2" t="s">
        <v>1</v>
      </c>
      <c r="C1" s="2" t="s">
        <v>3</v>
      </c>
      <c r="D1" s="2" t="s">
        <v>4</v>
      </c>
      <c r="E1" s="7" t="s">
        <v>355</v>
      </c>
      <c r="F1" s="2" t="s">
        <v>356</v>
      </c>
      <c r="G1" s="2" t="s">
        <v>5</v>
      </c>
      <c r="H1" s="2" t="s">
        <v>6</v>
      </c>
      <c r="I1" s="2" t="s">
        <v>358</v>
      </c>
    </row>
    <row r="2" spans="1:9" x14ac:dyDescent="0.2">
      <c r="A2" s="3" t="s">
        <v>104</v>
      </c>
      <c r="B2" s="3" t="s">
        <v>105</v>
      </c>
      <c r="C2" s="4">
        <v>0</v>
      </c>
      <c r="D2" s="4">
        <v>133</v>
      </c>
      <c r="E2" s="6">
        <v>1</v>
      </c>
      <c r="F2" s="6">
        <f>SUM(D2,C2)/I2</f>
        <v>1</v>
      </c>
      <c r="G2" s="4">
        <v>0</v>
      </c>
      <c r="H2" s="4">
        <v>0</v>
      </c>
      <c r="I2" s="3">
        <v>133</v>
      </c>
    </row>
    <row r="3" spans="1:9" x14ac:dyDescent="0.2">
      <c r="A3" s="3" t="s">
        <v>116</v>
      </c>
      <c r="B3" s="3" t="s">
        <v>117</v>
      </c>
      <c r="C3" s="4">
        <v>0</v>
      </c>
      <c r="D3" s="4">
        <v>31</v>
      </c>
      <c r="E3" s="6">
        <v>1</v>
      </c>
      <c r="F3" s="6">
        <f t="shared" ref="F3:F66" si="0">SUM(D3,C3)/I3</f>
        <v>1</v>
      </c>
      <c r="G3" s="4">
        <v>0</v>
      </c>
      <c r="H3" s="4">
        <v>0</v>
      </c>
      <c r="I3" s="3">
        <v>31</v>
      </c>
    </row>
    <row r="4" spans="1:9" x14ac:dyDescent="0.2">
      <c r="A4" s="3" t="s">
        <v>118</v>
      </c>
      <c r="B4" s="3" t="s">
        <v>119</v>
      </c>
      <c r="C4" s="4">
        <v>0</v>
      </c>
      <c r="D4" s="4">
        <v>16</v>
      </c>
      <c r="E4" s="6">
        <v>1</v>
      </c>
      <c r="F4" s="6">
        <f t="shared" si="0"/>
        <v>1</v>
      </c>
      <c r="G4" s="4">
        <v>0</v>
      </c>
      <c r="H4" s="4">
        <v>0</v>
      </c>
      <c r="I4" s="3">
        <v>16</v>
      </c>
    </row>
    <row r="5" spans="1:9" x14ac:dyDescent="0.2">
      <c r="A5" s="3" t="s">
        <v>174</v>
      </c>
      <c r="B5" s="3" t="s">
        <v>175</v>
      </c>
      <c r="C5" s="4">
        <v>0</v>
      </c>
      <c r="D5" s="4">
        <v>310</v>
      </c>
      <c r="E5" s="6">
        <v>1</v>
      </c>
      <c r="F5" s="6">
        <f t="shared" si="0"/>
        <v>1</v>
      </c>
      <c r="G5" s="4">
        <v>0</v>
      </c>
      <c r="H5" s="4">
        <v>0</v>
      </c>
      <c r="I5" s="3">
        <v>310</v>
      </c>
    </row>
    <row r="6" spans="1:9" x14ac:dyDescent="0.2">
      <c r="A6" s="3" t="s">
        <v>178</v>
      </c>
      <c r="B6" s="3" t="s">
        <v>179</v>
      </c>
      <c r="C6" s="4">
        <v>0</v>
      </c>
      <c r="D6" s="4">
        <v>15</v>
      </c>
      <c r="E6" s="6">
        <v>1</v>
      </c>
      <c r="F6" s="6">
        <f t="shared" si="0"/>
        <v>1</v>
      </c>
      <c r="G6" s="4">
        <v>0</v>
      </c>
      <c r="H6" s="4">
        <v>0</v>
      </c>
      <c r="I6" s="3">
        <v>15</v>
      </c>
    </row>
    <row r="7" spans="1:9" x14ac:dyDescent="0.2">
      <c r="A7" s="3" t="s">
        <v>204</v>
      </c>
      <c r="B7" s="3" t="s">
        <v>205</v>
      </c>
      <c r="C7" s="4">
        <v>0</v>
      </c>
      <c r="D7" s="4">
        <v>15</v>
      </c>
      <c r="E7" s="6">
        <v>1</v>
      </c>
      <c r="F7" s="6">
        <f t="shared" si="0"/>
        <v>1</v>
      </c>
      <c r="G7" s="4">
        <v>0</v>
      </c>
      <c r="H7" s="4">
        <v>0</v>
      </c>
      <c r="I7" s="3">
        <v>15</v>
      </c>
    </row>
    <row r="8" spans="1:9" x14ac:dyDescent="0.2">
      <c r="A8" s="3" t="s">
        <v>236</v>
      </c>
      <c r="B8" s="3" t="s">
        <v>237</v>
      </c>
      <c r="C8" s="4">
        <v>0</v>
      </c>
      <c r="D8" s="4">
        <v>28</v>
      </c>
      <c r="E8" s="6">
        <v>1</v>
      </c>
      <c r="F8" s="6">
        <f t="shared" si="0"/>
        <v>1</v>
      </c>
      <c r="G8" s="4">
        <v>0</v>
      </c>
      <c r="H8" s="4">
        <v>0</v>
      </c>
      <c r="I8" s="3">
        <v>28</v>
      </c>
    </row>
    <row r="9" spans="1:9" x14ac:dyDescent="0.2">
      <c r="A9" s="3" t="s">
        <v>250</v>
      </c>
      <c r="B9" s="3" t="s">
        <v>251</v>
      </c>
      <c r="C9" s="4">
        <v>0</v>
      </c>
      <c r="D9" s="4">
        <v>26</v>
      </c>
      <c r="E9" s="6">
        <v>1</v>
      </c>
      <c r="F9" s="6">
        <f t="shared" si="0"/>
        <v>1</v>
      </c>
      <c r="G9" s="4">
        <v>0</v>
      </c>
      <c r="H9" s="4">
        <v>0</v>
      </c>
      <c r="I9" s="3">
        <v>26</v>
      </c>
    </row>
    <row r="10" spans="1:9" x14ac:dyDescent="0.2">
      <c r="A10" s="3" t="s">
        <v>270</v>
      </c>
      <c r="B10" s="3" t="s">
        <v>271</v>
      </c>
      <c r="C10" s="4">
        <v>0</v>
      </c>
      <c r="D10" s="4">
        <v>6</v>
      </c>
      <c r="E10" s="6">
        <v>1</v>
      </c>
      <c r="F10" s="6">
        <f t="shared" si="0"/>
        <v>1</v>
      </c>
      <c r="G10" s="4">
        <v>0</v>
      </c>
      <c r="H10" s="4">
        <v>0</v>
      </c>
      <c r="I10" s="3">
        <v>6</v>
      </c>
    </row>
    <row r="11" spans="1:9" x14ac:dyDescent="0.2">
      <c r="A11" s="3" t="s">
        <v>284</v>
      </c>
      <c r="B11" s="3" t="s">
        <v>285</v>
      </c>
      <c r="C11" s="4">
        <v>0</v>
      </c>
      <c r="D11" s="4">
        <v>14</v>
      </c>
      <c r="E11" s="6">
        <v>1</v>
      </c>
      <c r="F11" s="6">
        <f t="shared" si="0"/>
        <v>1</v>
      </c>
      <c r="G11" s="4">
        <v>0</v>
      </c>
      <c r="H11" s="4">
        <v>0</v>
      </c>
      <c r="I11" s="3">
        <v>14</v>
      </c>
    </row>
    <row r="12" spans="1:9" x14ac:dyDescent="0.2">
      <c r="A12" s="3" t="s">
        <v>288</v>
      </c>
      <c r="B12" s="3" t="s">
        <v>289</v>
      </c>
      <c r="C12" s="4">
        <v>0</v>
      </c>
      <c r="D12" s="4">
        <v>25</v>
      </c>
      <c r="E12" s="6">
        <v>1</v>
      </c>
      <c r="F12" s="6">
        <f t="shared" si="0"/>
        <v>1</v>
      </c>
      <c r="G12" s="4">
        <v>0</v>
      </c>
      <c r="H12" s="4">
        <v>0</v>
      </c>
      <c r="I12" s="3">
        <v>25</v>
      </c>
    </row>
    <row r="13" spans="1:9" x14ac:dyDescent="0.2">
      <c r="A13" s="3" t="s">
        <v>294</v>
      </c>
      <c r="B13" s="3" t="s">
        <v>295</v>
      </c>
      <c r="C13" s="4">
        <v>0</v>
      </c>
      <c r="D13" s="4">
        <v>9</v>
      </c>
      <c r="E13" s="6">
        <v>1</v>
      </c>
      <c r="F13" s="6">
        <f t="shared" si="0"/>
        <v>1</v>
      </c>
      <c r="G13" s="4">
        <v>0</v>
      </c>
      <c r="H13" s="4">
        <v>0</v>
      </c>
      <c r="I13" s="3">
        <v>9</v>
      </c>
    </row>
    <row r="14" spans="1:9" x14ac:dyDescent="0.2">
      <c r="A14" s="3" t="s">
        <v>296</v>
      </c>
      <c r="B14" s="3" t="s">
        <v>297</v>
      </c>
      <c r="C14" s="4">
        <v>0</v>
      </c>
      <c r="D14" s="4">
        <v>15</v>
      </c>
      <c r="E14" s="6">
        <v>1</v>
      </c>
      <c r="F14" s="6">
        <f t="shared" si="0"/>
        <v>1</v>
      </c>
      <c r="G14" s="4">
        <v>0</v>
      </c>
      <c r="H14" s="4">
        <v>0</v>
      </c>
      <c r="I14" s="3">
        <v>15</v>
      </c>
    </row>
    <row r="15" spans="1:9" x14ac:dyDescent="0.2">
      <c r="A15" s="3" t="s">
        <v>306</v>
      </c>
      <c r="B15" s="3" t="s">
        <v>307</v>
      </c>
      <c r="C15" s="4">
        <v>0</v>
      </c>
      <c r="D15" s="4">
        <v>15</v>
      </c>
      <c r="E15" s="6">
        <v>1</v>
      </c>
      <c r="F15" s="6">
        <f t="shared" si="0"/>
        <v>1</v>
      </c>
      <c r="G15" s="4">
        <v>0</v>
      </c>
      <c r="H15" s="4">
        <v>0</v>
      </c>
      <c r="I15" s="3">
        <v>15</v>
      </c>
    </row>
    <row r="16" spans="1:9" x14ac:dyDescent="0.2">
      <c r="A16" s="3" t="s">
        <v>326</v>
      </c>
      <c r="B16" s="3" t="s">
        <v>327</v>
      </c>
      <c r="C16" s="4">
        <v>0</v>
      </c>
      <c r="D16" s="4">
        <v>15</v>
      </c>
      <c r="E16" s="6">
        <v>1</v>
      </c>
      <c r="F16" s="6">
        <f t="shared" si="0"/>
        <v>1</v>
      </c>
      <c r="G16" s="4">
        <v>0</v>
      </c>
      <c r="H16" s="4">
        <v>0</v>
      </c>
      <c r="I16" s="3">
        <v>15</v>
      </c>
    </row>
    <row r="17" spans="1:9" x14ac:dyDescent="0.2">
      <c r="A17" s="3" t="s">
        <v>330</v>
      </c>
      <c r="B17" s="3" t="s">
        <v>331</v>
      </c>
      <c r="C17" s="4">
        <v>0</v>
      </c>
      <c r="D17" s="4">
        <v>21</v>
      </c>
      <c r="E17" s="6">
        <v>1</v>
      </c>
      <c r="F17" s="6">
        <f t="shared" si="0"/>
        <v>1</v>
      </c>
      <c r="G17" s="4">
        <v>0</v>
      </c>
      <c r="H17" s="4">
        <v>0</v>
      </c>
      <c r="I17" s="3">
        <v>21</v>
      </c>
    </row>
    <row r="18" spans="1:9" x14ac:dyDescent="0.2">
      <c r="A18" s="3" t="s">
        <v>336</v>
      </c>
      <c r="B18" s="3" t="s">
        <v>337</v>
      </c>
      <c r="C18" s="4">
        <v>0</v>
      </c>
      <c r="D18" s="4">
        <v>11</v>
      </c>
      <c r="E18" s="6">
        <v>1</v>
      </c>
      <c r="F18" s="6">
        <f t="shared" si="0"/>
        <v>1</v>
      </c>
      <c r="G18" s="4">
        <v>0</v>
      </c>
      <c r="H18" s="4">
        <v>0</v>
      </c>
      <c r="I18" s="3">
        <v>11</v>
      </c>
    </row>
    <row r="19" spans="1:9" x14ac:dyDescent="0.2">
      <c r="A19" s="3" t="s">
        <v>340</v>
      </c>
      <c r="B19" s="3" t="s">
        <v>341</v>
      </c>
      <c r="C19" s="4">
        <v>0</v>
      </c>
      <c r="D19" s="4">
        <v>16</v>
      </c>
      <c r="E19" s="6">
        <v>1</v>
      </c>
      <c r="F19" s="6">
        <f t="shared" si="0"/>
        <v>1</v>
      </c>
      <c r="G19" s="4">
        <v>0</v>
      </c>
      <c r="H19" s="4">
        <v>0</v>
      </c>
      <c r="I19" s="3">
        <v>16</v>
      </c>
    </row>
    <row r="20" spans="1:9" x14ac:dyDescent="0.2">
      <c r="A20" s="3" t="s">
        <v>346</v>
      </c>
      <c r="B20" s="3" t="s">
        <v>347</v>
      </c>
      <c r="C20" s="4">
        <v>0</v>
      </c>
      <c r="D20" s="4">
        <v>11</v>
      </c>
      <c r="E20" s="6">
        <v>1</v>
      </c>
      <c r="F20" s="6">
        <f t="shared" si="0"/>
        <v>1</v>
      </c>
      <c r="G20" s="4">
        <v>0</v>
      </c>
      <c r="H20" s="4">
        <v>0</v>
      </c>
      <c r="I20" s="3">
        <v>11</v>
      </c>
    </row>
    <row r="21" spans="1:9" x14ac:dyDescent="0.2">
      <c r="A21" s="3" t="s">
        <v>7</v>
      </c>
      <c r="B21" s="3" t="s">
        <v>8</v>
      </c>
      <c r="C21" s="4">
        <v>0</v>
      </c>
      <c r="D21" s="4">
        <v>1757</v>
      </c>
      <c r="E21" s="6">
        <v>0.99377828054298645</v>
      </c>
      <c r="F21" s="6">
        <f t="shared" si="0"/>
        <v>0.99377828054298645</v>
      </c>
      <c r="G21" s="4">
        <v>7</v>
      </c>
      <c r="H21" s="4">
        <v>4</v>
      </c>
      <c r="I21" s="3">
        <v>1768</v>
      </c>
    </row>
    <row r="22" spans="1:9" x14ac:dyDescent="0.2">
      <c r="A22" s="3" t="s">
        <v>37</v>
      </c>
      <c r="B22" s="3" t="s">
        <v>38</v>
      </c>
      <c r="C22" s="4">
        <v>0</v>
      </c>
      <c r="D22" s="4">
        <v>304</v>
      </c>
      <c r="E22" s="6">
        <v>0.99346405228758172</v>
      </c>
      <c r="F22" s="6">
        <f t="shared" si="0"/>
        <v>0.99346405228758172</v>
      </c>
      <c r="G22" s="4">
        <v>1</v>
      </c>
      <c r="H22" s="4">
        <v>1</v>
      </c>
      <c r="I22" s="3">
        <v>306</v>
      </c>
    </row>
    <row r="23" spans="1:9" x14ac:dyDescent="0.2">
      <c r="A23" s="3" t="s">
        <v>132</v>
      </c>
      <c r="B23" s="3" t="s">
        <v>133</v>
      </c>
      <c r="C23" s="4">
        <v>0</v>
      </c>
      <c r="D23" s="4">
        <v>628</v>
      </c>
      <c r="E23" s="6">
        <v>0.99053627760252361</v>
      </c>
      <c r="F23" s="6">
        <f t="shared" si="0"/>
        <v>0.99053627760252361</v>
      </c>
      <c r="G23" s="4">
        <v>6</v>
      </c>
      <c r="H23" s="4">
        <v>0</v>
      </c>
      <c r="I23" s="3">
        <v>634</v>
      </c>
    </row>
    <row r="24" spans="1:9" x14ac:dyDescent="0.2">
      <c r="A24" s="3" t="s">
        <v>9</v>
      </c>
      <c r="B24" s="3" t="s">
        <v>10</v>
      </c>
      <c r="C24" s="4">
        <v>0</v>
      </c>
      <c r="D24" s="4">
        <v>2216</v>
      </c>
      <c r="E24" s="6">
        <v>0.99016979445933873</v>
      </c>
      <c r="F24" s="6">
        <f t="shared" si="0"/>
        <v>0.99016979445933873</v>
      </c>
      <c r="G24" s="4">
        <v>19</v>
      </c>
      <c r="H24" s="4">
        <v>3</v>
      </c>
      <c r="I24" s="3">
        <v>2238</v>
      </c>
    </row>
    <row r="25" spans="1:9" x14ac:dyDescent="0.2">
      <c r="A25" s="3" t="s">
        <v>134</v>
      </c>
      <c r="B25" s="3" t="s">
        <v>135</v>
      </c>
      <c r="C25" s="4">
        <v>0</v>
      </c>
      <c r="D25" s="4">
        <v>284</v>
      </c>
      <c r="E25" s="6">
        <v>0.98611111111111116</v>
      </c>
      <c r="F25" s="6">
        <f t="shared" si="0"/>
        <v>0.98611111111111116</v>
      </c>
      <c r="G25" s="4">
        <v>4</v>
      </c>
      <c r="H25" s="4">
        <v>0</v>
      </c>
      <c r="I25" s="3">
        <v>288</v>
      </c>
    </row>
    <row r="26" spans="1:9" x14ac:dyDescent="0.2">
      <c r="A26" s="3" t="s">
        <v>188</v>
      </c>
      <c r="B26" s="3" t="s">
        <v>189</v>
      </c>
      <c r="C26" s="4">
        <v>0</v>
      </c>
      <c r="D26" s="4">
        <v>66</v>
      </c>
      <c r="E26" s="6">
        <v>0.9850746268656716</v>
      </c>
      <c r="F26" s="6">
        <f t="shared" si="0"/>
        <v>0.9850746268656716</v>
      </c>
      <c r="G26" s="4">
        <v>1</v>
      </c>
      <c r="H26" s="4">
        <v>0</v>
      </c>
      <c r="I26" s="3">
        <v>67</v>
      </c>
    </row>
    <row r="27" spans="1:9" x14ac:dyDescent="0.2">
      <c r="A27" s="3" t="s">
        <v>47</v>
      </c>
      <c r="B27" s="3" t="s">
        <v>48</v>
      </c>
      <c r="C27" s="4">
        <v>0</v>
      </c>
      <c r="D27" s="4">
        <v>231</v>
      </c>
      <c r="E27" s="6">
        <v>0.97881355932203384</v>
      </c>
      <c r="F27" s="6">
        <f t="shared" si="0"/>
        <v>0.97881355932203384</v>
      </c>
      <c r="G27" s="4">
        <v>4</v>
      </c>
      <c r="H27" s="4">
        <v>1</v>
      </c>
      <c r="I27" s="3">
        <v>236</v>
      </c>
    </row>
    <row r="28" spans="1:9" x14ac:dyDescent="0.2">
      <c r="A28" s="3" t="s">
        <v>180</v>
      </c>
      <c r="B28" s="3" t="s">
        <v>181</v>
      </c>
      <c r="C28" s="4">
        <v>1</v>
      </c>
      <c r="D28" s="4">
        <v>126</v>
      </c>
      <c r="E28" s="6">
        <v>0.97674418604651159</v>
      </c>
      <c r="F28" s="6">
        <f t="shared" si="0"/>
        <v>0.98449612403100772</v>
      </c>
      <c r="G28" s="4">
        <v>2</v>
      </c>
      <c r="H28" s="4">
        <v>0</v>
      </c>
      <c r="I28" s="3">
        <v>129</v>
      </c>
    </row>
    <row r="29" spans="1:9" x14ac:dyDescent="0.2">
      <c r="A29" s="3" t="s">
        <v>19</v>
      </c>
      <c r="B29" s="3" t="s">
        <v>20</v>
      </c>
      <c r="C29" s="4">
        <v>0</v>
      </c>
      <c r="D29" s="4">
        <v>660</v>
      </c>
      <c r="E29" s="6">
        <v>0.97633136094674555</v>
      </c>
      <c r="F29" s="6">
        <f t="shared" si="0"/>
        <v>0.97633136094674555</v>
      </c>
      <c r="G29" s="4">
        <v>15</v>
      </c>
      <c r="H29" s="4">
        <v>1</v>
      </c>
      <c r="I29" s="3">
        <v>676</v>
      </c>
    </row>
    <row r="30" spans="1:9" x14ac:dyDescent="0.2">
      <c r="A30" s="3" t="s">
        <v>158</v>
      </c>
      <c r="B30" s="3" t="s">
        <v>159</v>
      </c>
      <c r="C30" s="4">
        <v>0</v>
      </c>
      <c r="D30" s="4">
        <v>32</v>
      </c>
      <c r="E30" s="6">
        <v>0.96969696969696972</v>
      </c>
      <c r="F30" s="6">
        <f t="shared" si="0"/>
        <v>0.96969696969696972</v>
      </c>
      <c r="G30" s="4">
        <v>1</v>
      </c>
      <c r="H30" s="4">
        <v>0</v>
      </c>
      <c r="I30" s="3">
        <v>33</v>
      </c>
    </row>
    <row r="31" spans="1:9" x14ac:dyDescent="0.2">
      <c r="A31" s="3" t="s">
        <v>170</v>
      </c>
      <c r="B31" s="3" t="s">
        <v>171</v>
      </c>
      <c r="C31" s="4">
        <v>2</v>
      </c>
      <c r="D31" s="4">
        <v>90</v>
      </c>
      <c r="E31" s="6">
        <v>0.967741935483871</v>
      </c>
      <c r="F31" s="6">
        <f t="shared" si="0"/>
        <v>0.989247311827957</v>
      </c>
      <c r="G31" s="4">
        <v>1</v>
      </c>
      <c r="H31" s="4">
        <v>0</v>
      </c>
      <c r="I31" s="3">
        <v>93</v>
      </c>
    </row>
    <row r="32" spans="1:9" x14ac:dyDescent="0.2">
      <c r="A32" s="3" t="s">
        <v>112</v>
      </c>
      <c r="B32" s="3" t="s">
        <v>113</v>
      </c>
      <c r="C32" s="4">
        <v>0</v>
      </c>
      <c r="D32" s="4">
        <v>25</v>
      </c>
      <c r="E32" s="6">
        <v>0.96153846153846156</v>
      </c>
      <c r="F32" s="6">
        <f t="shared" si="0"/>
        <v>0.96153846153846156</v>
      </c>
      <c r="G32" s="4">
        <v>1</v>
      </c>
      <c r="H32" s="4">
        <v>0</v>
      </c>
      <c r="I32" s="3">
        <v>26</v>
      </c>
    </row>
    <row r="33" spans="1:9" x14ac:dyDescent="0.2">
      <c r="A33" s="3" t="s">
        <v>27</v>
      </c>
      <c r="B33" s="3" t="s">
        <v>28</v>
      </c>
      <c r="C33" s="4">
        <v>5</v>
      </c>
      <c r="D33" s="4">
        <v>103</v>
      </c>
      <c r="E33" s="6">
        <v>0.95370370370370372</v>
      </c>
      <c r="F33" s="6">
        <f t="shared" si="0"/>
        <v>1</v>
      </c>
      <c r="G33" s="4">
        <v>0</v>
      </c>
      <c r="H33" s="4">
        <v>0</v>
      </c>
      <c r="I33" s="3">
        <v>108</v>
      </c>
    </row>
    <row r="34" spans="1:9" x14ac:dyDescent="0.2">
      <c r="A34" s="3" t="s">
        <v>156</v>
      </c>
      <c r="B34" s="3" t="s">
        <v>157</v>
      </c>
      <c r="C34" s="4">
        <v>1</v>
      </c>
      <c r="D34" s="4">
        <v>19</v>
      </c>
      <c r="E34" s="6">
        <v>0.95</v>
      </c>
      <c r="F34" s="6">
        <f t="shared" si="0"/>
        <v>1</v>
      </c>
      <c r="G34" s="4">
        <v>0</v>
      </c>
      <c r="H34" s="4">
        <v>0</v>
      </c>
      <c r="I34" s="3">
        <v>20</v>
      </c>
    </row>
    <row r="35" spans="1:9" x14ac:dyDescent="0.2">
      <c r="A35" s="3" t="s">
        <v>31</v>
      </c>
      <c r="B35" s="3" t="s">
        <v>32</v>
      </c>
      <c r="C35" s="4">
        <v>3</v>
      </c>
      <c r="D35" s="4">
        <v>49</v>
      </c>
      <c r="E35" s="6">
        <v>0.94230769230769229</v>
      </c>
      <c r="F35" s="6">
        <f t="shared" si="0"/>
        <v>1</v>
      </c>
      <c r="G35" s="4">
        <v>0</v>
      </c>
      <c r="H35" s="4">
        <v>0</v>
      </c>
      <c r="I35" s="3">
        <v>52</v>
      </c>
    </row>
    <row r="36" spans="1:9" x14ac:dyDescent="0.2">
      <c r="A36" s="3" t="s">
        <v>234</v>
      </c>
      <c r="B36" s="3" t="s">
        <v>235</v>
      </c>
      <c r="C36" s="4">
        <v>1</v>
      </c>
      <c r="D36" s="4">
        <v>15</v>
      </c>
      <c r="E36" s="6">
        <v>0.9375</v>
      </c>
      <c r="F36" s="6">
        <f t="shared" si="0"/>
        <v>1</v>
      </c>
      <c r="G36" s="4">
        <v>0</v>
      </c>
      <c r="H36" s="4">
        <v>0</v>
      </c>
      <c r="I36" s="3">
        <v>16</v>
      </c>
    </row>
    <row r="37" spans="1:9" x14ac:dyDescent="0.2">
      <c r="A37" s="3" t="s">
        <v>338</v>
      </c>
      <c r="B37" s="3" t="s">
        <v>339</v>
      </c>
      <c r="C37" s="4">
        <v>0</v>
      </c>
      <c r="D37" s="4">
        <v>15</v>
      </c>
      <c r="E37" s="6">
        <v>0.9375</v>
      </c>
      <c r="F37" s="6">
        <f t="shared" si="0"/>
        <v>0.9375</v>
      </c>
      <c r="G37" s="4">
        <v>1</v>
      </c>
      <c r="H37" s="4">
        <v>0</v>
      </c>
      <c r="I37" s="3">
        <v>16</v>
      </c>
    </row>
    <row r="38" spans="1:9" x14ac:dyDescent="0.2">
      <c r="A38" s="3" t="s">
        <v>350</v>
      </c>
      <c r="B38" s="3" t="s">
        <v>351</v>
      </c>
      <c r="C38" s="4">
        <v>1</v>
      </c>
      <c r="D38" s="4">
        <v>15</v>
      </c>
      <c r="E38" s="6">
        <v>0.9375</v>
      </c>
      <c r="F38" s="6">
        <f t="shared" si="0"/>
        <v>1</v>
      </c>
      <c r="G38" s="4">
        <v>0</v>
      </c>
      <c r="H38" s="4">
        <v>0</v>
      </c>
      <c r="I38" s="3">
        <v>16</v>
      </c>
    </row>
    <row r="39" spans="1:9" x14ac:dyDescent="0.2">
      <c r="A39" s="3" t="s">
        <v>214</v>
      </c>
      <c r="B39" s="3" t="s">
        <v>215</v>
      </c>
      <c r="C39" s="4">
        <v>3</v>
      </c>
      <c r="D39" s="4">
        <v>74</v>
      </c>
      <c r="E39" s="6">
        <v>0.93670886075949367</v>
      </c>
      <c r="F39" s="6">
        <f t="shared" si="0"/>
        <v>0.97468354430379744</v>
      </c>
      <c r="G39" s="4">
        <v>2</v>
      </c>
      <c r="H39" s="4">
        <v>0</v>
      </c>
      <c r="I39" s="3">
        <v>79</v>
      </c>
    </row>
    <row r="40" spans="1:9" x14ac:dyDescent="0.2">
      <c r="A40" s="3" t="s">
        <v>84</v>
      </c>
      <c r="B40" s="3" t="s">
        <v>85</v>
      </c>
      <c r="C40" s="4">
        <v>0</v>
      </c>
      <c r="D40" s="4">
        <v>320</v>
      </c>
      <c r="E40" s="6">
        <v>0.93567251461988299</v>
      </c>
      <c r="F40" s="6">
        <f t="shared" si="0"/>
        <v>0.93567251461988299</v>
      </c>
      <c r="G40" s="4">
        <v>21</v>
      </c>
      <c r="H40" s="4">
        <v>1</v>
      </c>
      <c r="I40" s="3">
        <v>342</v>
      </c>
    </row>
    <row r="41" spans="1:9" x14ac:dyDescent="0.2">
      <c r="A41" s="3" t="s">
        <v>344</v>
      </c>
      <c r="B41" s="3" t="s">
        <v>345</v>
      </c>
      <c r="C41" s="4">
        <v>1</v>
      </c>
      <c r="D41" s="4">
        <v>14</v>
      </c>
      <c r="E41" s="6">
        <v>0.93333333333333335</v>
      </c>
      <c r="F41" s="6">
        <f t="shared" si="0"/>
        <v>1</v>
      </c>
      <c r="G41" s="4">
        <v>0</v>
      </c>
      <c r="H41" s="4">
        <v>0</v>
      </c>
      <c r="I41" s="3">
        <v>15</v>
      </c>
    </row>
    <row r="42" spans="1:9" x14ac:dyDescent="0.2">
      <c r="A42" s="3" t="s">
        <v>240</v>
      </c>
      <c r="B42" s="3" t="s">
        <v>241</v>
      </c>
      <c r="C42" s="4">
        <v>2</v>
      </c>
      <c r="D42" s="4">
        <v>26</v>
      </c>
      <c r="E42" s="6">
        <v>0.9285714285714286</v>
      </c>
      <c r="F42" s="6">
        <f t="shared" si="0"/>
        <v>1</v>
      </c>
      <c r="G42" s="4">
        <v>0</v>
      </c>
      <c r="H42" s="4">
        <v>0</v>
      </c>
      <c r="I42" s="3">
        <v>28</v>
      </c>
    </row>
    <row r="43" spans="1:9" x14ac:dyDescent="0.2">
      <c r="A43" s="3" t="s">
        <v>114</v>
      </c>
      <c r="B43" s="3" t="s">
        <v>115</v>
      </c>
      <c r="C43" s="4">
        <v>1</v>
      </c>
      <c r="D43" s="4">
        <v>12</v>
      </c>
      <c r="E43" s="6">
        <v>0.92307692307692313</v>
      </c>
      <c r="F43" s="6">
        <f t="shared" si="0"/>
        <v>1</v>
      </c>
      <c r="G43" s="4">
        <v>0</v>
      </c>
      <c r="H43" s="4">
        <v>0</v>
      </c>
      <c r="I43" s="3">
        <v>13</v>
      </c>
    </row>
    <row r="44" spans="1:9" x14ac:dyDescent="0.2">
      <c r="A44" s="3" t="s">
        <v>252</v>
      </c>
      <c r="B44" s="3" t="s">
        <v>253</v>
      </c>
      <c r="C44" s="4">
        <v>0</v>
      </c>
      <c r="D44" s="4">
        <v>24</v>
      </c>
      <c r="E44" s="6">
        <v>0.92307692307692313</v>
      </c>
      <c r="F44" s="6">
        <f t="shared" si="0"/>
        <v>0.92307692307692313</v>
      </c>
      <c r="G44" s="4">
        <v>2</v>
      </c>
      <c r="H44" s="4">
        <v>0</v>
      </c>
      <c r="I44" s="3">
        <v>26</v>
      </c>
    </row>
    <row r="45" spans="1:9" x14ac:dyDescent="0.2">
      <c r="A45" s="3" t="s">
        <v>322</v>
      </c>
      <c r="B45" s="3" t="s">
        <v>323</v>
      </c>
      <c r="C45" s="4">
        <v>1</v>
      </c>
      <c r="D45" s="4">
        <v>12</v>
      </c>
      <c r="E45" s="6">
        <v>0.92307692307692313</v>
      </c>
      <c r="F45" s="6">
        <f t="shared" si="0"/>
        <v>1</v>
      </c>
      <c r="G45" s="4">
        <v>0</v>
      </c>
      <c r="H45" s="4">
        <v>0</v>
      </c>
      <c r="I45" s="3">
        <v>13</v>
      </c>
    </row>
    <row r="46" spans="1:9" x14ac:dyDescent="0.2">
      <c r="A46" s="3" t="s">
        <v>290</v>
      </c>
      <c r="B46" s="3" t="s">
        <v>291</v>
      </c>
      <c r="C46" s="4">
        <v>2</v>
      </c>
      <c r="D46" s="4">
        <v>23</v>
      </c>
      <c r="E46" s="6">
        <v>0.92</v>
      </c>
      <c r="F46" s="6">
        <f t="shared" si="0"/>
        <v>1</v>
      </c>
      <c r="G46" s="4">
        <v>0</v>
      </c>
      <c r="H46" s="4">
        <v>0</v>
      </c>
      <c r="I46" s="3">
        <v>25</v>
      </c>
    </row>
    <row r="47" spans="1:9" x14ac:dyDescent="0.2">
      <c r="A47" s="3" t="s">
        <v>222</v>
      </c>
      <c r="B47" s="3" t="s">
        <v>223</v>
      </c>
      <c r="C47" s="4">
        <v>0</v>
      </c>
      <c r="D47" s="4">
        <v>22</v>
      </c>
      <c r="E47" s="6">
        <v>0.91666666666666663</v>
      </c>
      <c r="F47" s="6">
        <f t="shared" si="0"/>
        <v>0.91666666666666663</v>
      </c>
      <c r="G47" s="4">
        <v>2</v>
      </c>
      <c r="H47" s="4">
        <v>0</v>
      </c>
      <c r="I47" s="3">
        <v>24</v>
      </c>
    </row>
    <row r="48" spans="1:9" x14ac:dyDescent="0.2">
      <c r="A48" s="3" t="s">
        <v>248</v>
      </c>
      <c r="B48" s="3" t="s">
        <v>249</v>
      </c>
      <c r="C48" s="4">
        <v>2</v>
      </c>
      <c r="D48" s="4">
        <v>32</v>
      </c>
      <c r="E48" s="6">
        <v>0.91428571428571426</v>
      </c>
      <c r="F48" s="6">
        <f t="shared" si="0"/>
        <v>0.97142857142857142</v>
      </c>
      <c r="G48" s="4">
        <v>1</v>
      </c>
      <c r="H48" s="4">
        <v>0</v>
      </c>
      <c r="I48" s="3">
        <v>35</v>
      </c>
    </row>
    <row r="49" spans="1:9" x14ac:dyDescent="0.2">
      <c r="A49" s="3" t="s">
        <v>130</v>
      </c>
      <c r="B49" s="3" t="s">
        <v>131</v>
      </c>
      <c r="C49" s="4">
        <v>3</v>
      </c>
      <c r="D49" s="4">
        <v>40</v>
      </c>
      <c r="E49" s="6">
        <v>0.90909090909090906</v>
      </c>
      <c r="F49" s="6">
        <f t="shared" si="0"/>
        <v>0.97727272727272729</v>
      </c>
      <c r="G49" s="4">
        <v>1</v>
      </c>
      <c r="H49" s="4">
        <v>0</v>
      </c>
      <c r="I49" s="3">
        <v>44</v>
      </c>
    </row>
    <row r="50" spans="1:9" x14ac:dyDescent="0.2">
      <c r="A50" s="3" t="s">
        <v>304</v>
      </c>
      <c r="B50" s="3" t="s">
        <v>305</v>
      </c>
      <c r="C50" s="4">
        <v>0</v>
      </c>
      <c r="D50" s="4">
        <v>10</v>
      </c>
      <c r="E50" s="6">
        <v>0.90909090909090906</v>
      </c>
      <c r="F50" s="6">
        <f t="shared" si="0"/>
        <v>0.90909090909090906</v>
      </c>
      <c r="G50" s="4">
        <v>1</v>
      </c>
      <c r="H50" s="4">
        <v>0</v>
      </c>
      <c r="I50" s="3">
        <v>11</v>
      </c>
    </row>
    <row r="51" spans="1:9" x14ac:dyDescent="0.2">
      <c r="A51" s="3" t="s">
        <v>320</v>
      </c>
      <c r="B51" s="3" t="s">
        <v>321</v>
      </c>
      <c r="C51" s="4">
        <v>0</v>
      </c>
      <c r="D51" s="4">
        <v>10</v>
      </c>
      <c r="E51" s="6">
        <v>0.90909090909090906</v>
      </c>
      <c r="F51" s="6">
        <f t="shared" si="0"/>
        <v>0.90909090909090906</v>
      </c>
      <c r="G51" s="4">
        <v>1</v>
      </c>
      <c r="H51" s="4">
        <v>0</v>
      </c>
      <c r="I51" s="3">
        <v>11</v>
      </c>
    </row>
    <row r="52" spans="1:9" x14ac:dyDescent="0.2">
      <c r="A52" s="3" t="s">
        <v>206</v>
      </c>
      <c r="B52" s="3" t="s">
        <v>207</v>
      </c>
      <c r="C52" s="4">
        <v>1</v>
      </c>
      <c r="D52" s="4">
        <v>39</v>
      </c>
      <c r="E52" s="6">
        <v>0.90697674418604646</v>
      </c>
      <c r="F52" s="6">
        <f t="shared" si="0"/>
        <v>0.93023255813953487</v>
      </c>
      <c r="G52" s="4">
        <v>3</v>
      </c>
      <c r="H52" s="4">
        <v>0</v>
      </c>
      <c r="I52" s="3">
        <v>43</v>
      </c>
    </row>
    <row r="53" spans="1:9" x14ac:dyDescent="0.2">
      <c r="A53" s="3" t="s">
        <v>58</v>
      </c>
      <c r="B53" s="3" t="s">
        <v>59</v>
      </c>
      <c r="C53" s="4">
        <v>3</v>
      </c>
      <c r="D53" s="4">
        <v>29</v>
      </c>
      <c r="E53" s="6">
        <v>0.90625</v>
      </c>
      <c r="F53" s="6">
        <f t="shared" si="0"/>
        <v>1</v>
      </c>
      <c r="G53" s="4">
        <v>0</v>
      </c>
      <c r="H53" s="4">
        <v>0</v>
      </c>
      <c r="I53" s="3">
        <v>32</v>
      </c>
    </row>
    <row r="54" spans="1:9" x14ac:dyDescent="0.2">
      <c r="A54" s="3" t="s">
        <v>102</v>
      </c>
      <c r="B54" s="3" t="s">
        <v>103</v>
      </c>
      <c r="C54" s="4">
        <v>4</v>
      </c>
      <c r="D54" s="4">
        <v>48</v>
      </c>
      <c r="E54" s="6">
        <v>0.90566037735849059</v>
      </c>
      <c r="F54" s="6">
        <f t="shared" si="0"/>
        <v>0.98113207547169812</v>
      </c>
      <c r="G54" s="4">
        <v>1</v>
      </c>
      <c r="H54" s="4">
        <v>0</v>
      </c>
      <c r="I54" s="3">
        <v>53</v>
      </c>
    </row>
    <row r="55" spans="1:9" x14ac:dyDescent="0.2">
      <c r="A55" s="3" t="s">
        <v>166</v>
      </c>
      <c r="B55" s="3" t="s">
        <v>167</v>
      </c>
      <c r="C55" s="4">
        <v>0</v>
      </c>
      <c r="D55" s="4">
        <v>18</v>
      </c>
      <c r="E55" s="6">
        <v>0.9</v>
      </c>
      <c r="F55" s="6">
        <f t="shared" si="0"/>
        <v>0.9</v>
      </c>
      <c r="G55" s="4">
        <v>2</v>
      </c>
      <c r="H55" s="4">
        <v>0</v>
      </c>
      <c r="I55" s="3">
        <v>20</v>
      </c>
    </row>
    <row r="56" spans="1:9" x14ac:dyDescent="0.2">
      <c r="A56" s="3" t="s">
        <v>80</v>
      </c>
      <c r="B56" s="3" t="s">
        <v>81</v>
      </c>
      <c r="C56" s="4">
        <v>0</v>
      </c>
      <c r="D56" s="4">
        <v>17</v>
      </c>
      <c r="E56" s="6">
        <v>0.89473684210526316</v>
      </c>
      <c r="F56" s="6">
        <f t="shared" si="0"/>
        <v>0.89473684210526316</v>
      </c>
      <c r="G56" s="4">
        <v>2</v>
      </c>
      <c r="H56" s="4">
        <v>0</v>
      </c>
      <c r="I56" s="3">
        <v>19</v>
      </c>
    </row>
    <row r="57" spans="1:9" x14ac:dyDescent="0.2">
      <c r="A57" s="3" t="s">
        <v>220</v>
      </c>
      <c r="B57" s="3" t="s">
        <v>221</v>
      </c>
      <c r="C57" s="4">
        <v>2</v>
      </c>
      <c r="D57" s="4">
        <v>24</v>
      </c>
      <c r="E57" s="6">
        <v>0.88888888888888884</v>
      </c>
      <c r="F57" s="6">
        <f t="shared" si="0"/>
        <v>0.96296296296296291</v>
      </c>
      <c r="G57" s="4">
        <v>1</v>
      </c>
      <c r="H57" s="4">
        <v>0</v>
      </c>
      <c r="I57" s="3">
        <v>27</v>
      </c>
    </row>
    <row r="58" spans="1:9" x14ac:dyDescent="0.2">
      <c r="A58" s="3" t="s">
        <v>302</v>
      </c>
      <c r="B58" s="3" t="s">
        <v>303</v>
      </c>
      <c r="C58" s="4">
        <v>0</v>
      </c>
      <c r="D58" s="4">
        <v>8</v>
      </c>
      <c r="E58" s="6">
        <v>0.88888888888888884</v>
      </c>
      <c r="F58" s="6">
        <f t="shared" si="0"/>
        <v>0.88888888888888884</v>
      </c>
      <c r="G58" s="4">
        <v>1</v>
      </c>
      <c r="H58" s="4">
        <v>0</v>
      </c>
      <c r="I58" s="3">
        <v>9</v>
      </c>
    </row>
    <row r="59" spans="1:9" x14ac:dyDescent="0.2">
      <c r="A59" s="3" t="s">
        <v>256</v>
      </c>
      <c r="B59" s="3" t="s">
        <v>257</v>
      </c>
      <c r="C59" s="4">
        <v>4</v>
      </c>
      <c r="D59" s="4">
        <v>31</v>
      </c>
      <c r="E59" s="6">
        <v>0.88571428571428568</v>
      </c>
      <c r="F59" s="6">
        <f t="shared" si="0"/>
        <v>1</v>
      </c>
      <c r="G59" s="4">
        <v>0</v>
      </c>
      <c r="H59" s="4">
        <v>0</v>
      </c>
      <c r="I59" s="3">
        <v>35</v>
      </c>
    </row>
    <row r="60" spans="1:9" x14ac:dyDescent="0.2">
      <c r="A60" s="3" t="s">
        <v>186</v>
      </c>
      <c r="B60" s="3" t="s">
        <v>187</v>
      </c>
      <c r="C60" s="4">
        <v>3</v>
      </c>
      <c r="D60" s="4">
        <v>23</v>
      </c>
      <c r="E60" s="6">
        <v>0.88461538461538458</v>
      </c>
      <c r="F60" s="6">
        <f t="shared" si="0"/>
        <v>1</v>
      </c>
      <c r="G60" s="4">
        <v>0</v>
      </c>
      <c r="H60" s="4">
        <v>0</v>
      </c>
      <c r="I60" s="3">
        <v>26</v>
      </c>
    </row>
    <row r="61" spans="1:9" x14ac:dyDescent="0.2">
      <c r="A61" s="3" t="s">
        <v>262</v>
      </c>
      <c r="B61" s="3" t="s">
        <v>263</v>
      </c>
      <c r="C61" s="4">
        <v>0</v>
      </c>
      <c r="D61" s="4">
        <v>15</v>
      </c>
      <c r="E61" s="6">
        <v>0.88235294117647056</v>
      </c>
      <c r="F61" s="6">
        <f t="shared" si="0"/>
        <v>0.88235294117647056</v>
      </c>
      <c r="G61" s="4">
        <v>2</v>
      </c>
      <c r="H61" s="4">
        <v>0</v>
      </c>
      <c r="I61" s="3">
        <v>17</v>
      </c>
    </row>
    <row r="62" spans="1:9" x14ac:dyDescent="0.2">
      <c r="A62" s="3" t="s">
        <v>100</v>
      </c>
      <c r="B62" s="3" t="s">
        <v>101</v>
      </c>
      <c r="C62" s="4">
        <v>16</v>
      </c>
      <c r="D62" s="4">
        <v>119</v>
      </c>
      <c r="E62" s="6">
        <v>0.88148148148148153</v>
      </c>
      <c r="F62" s="6">
        <f t="shared" si="0"/>
        <v>1</v>
      </c>
      <c r="G62" s="4">
        <v>0</v>
      </c>
      <c r="H62" s="4">
        <v>0</v>
      </c>
      <c r="I62" s="3">
        <v>135</v>
      </c>
    </row>
    <row r="63" spans="1:9" x14ac:dyDescent="0.2">
      <c r="A63" s="3" t="s">
        <v>106</v>
      </c>
      <c r="B63" s="3" t="s">
        <v>107</v>
      </c>
      <c r="C63" s="4">
        <v>16</v>
      </c>
      <c r="D63" s="4">
        <v>133</v>
      </c>
      <c r="E63" s="6">
        <v>0.88079470198675491</v>
      </c>
      <c r="F63" s="6">
        <f t="shared" si="0"/>
        <v>0.98675496688741726</v>
      </c>
      <c r="G63" s="4">
        <v>2</v>
      </c>
      <c r="H63" s="4">
        <v>0</v>
      </c>
      <c r="I63" s="3">
        <v>151</v>
      </c>
    </row>
    <row r="64" spans="1:9" x14ac:dyDescent="0.2">
      <c r="A64" s="3" t="s">
        <v>88</v>
      </c>
      <c r="B64" s="3" t="s">
        <v>89</v>
      </c>
      <c r="C64" s="4">
        <v>9</v>
      </c>
      <c r="D64" s="4">
        <v>71</v>
      </c>
      <c r="E64" s="6">
        <v>0.87654320987654322</v>
      </c>
      <c r="F64" s="6">
        <f t="shared" si="0"/>
        <v>0.98765432098765427</v>
      </c>
      <c r="G64" s="4">
        <v>1</v>
      </c>
      <c r="H64" s="4">
        <v>0</v>
      </c>
      <c r="I64" s="3">
        <v>81</v>
      </c>
    </row>
    <row r="65" spans="1:9" x14ac:dyDescent="0.2">
      <c r="A65" s="3" t="s">
        <v>230</v>
      </c>
      <c r="B65" s="3" t="s">
        <v>231</v>
      </c>
      <c r="C65" s="4">
        <v>9</v>
      </c>
      <c r="D65" s="4">
        <v>83</v>
      </c>
      <c r="E65" s="6">
        <v>0.87368421052631584</v>
      </c>
      <c r="F65" s="6">
        <f t="shared" si="0"/>
        <v>0.96842105263157896</v>
      </c>
      <c r="G65" s="4">
        <v>3</v>
      </c>
      <c r="H65" s="4">
        <v>0</v>
      </c>
      <c r="I65" s="3">
        <v>95</v>
      </c>
    </row>
    <row r="66" spans="1:9" x14ac:dyDescent="0.2">
      <c r="A66" s="3" t="s">
        <v>11</v>
      </c>
      <c r="B66" s="3" t="s">
        <v>12</v>
      </c>
      <c r="C66" s="4">
        <v>33</v>
      </c>
      <c r="D66" s="4">
        <v>280</v>
      </c>
      <c r="E66" s="6">
        <v>0.87227414330218067</v>
      </c>
      <c r="F66" s="6">
        <f t="shared" si="0"/>
        <v>0.97507788161993769</v>
      </c>
      <c r="G66" s="4">
        <v>8</v>
      </c>
      <c r="H66" s="4">
        <v>0</v>
      </c>
      <c r="I66" s="3">
        <v>321</v>
      </c>
    </row>
    <row r="67" spans="1:9" x14ac:dyDescent="0.2">
      <c r="A67" s="3" t="s">
        <v>35</v>
      </c>
      <c r="B67" s="3" t="s">
        <v>36</v>
      </c>
      <c r="C67" s="4">
        <v>14</v>
      </c>
      <c r="D67" s="4">
        <v>108</v>
      </c>
      <c r="E67" s="6">
        <v>0.87096774193548387</v>
      </c>
      <c r="F67" s="6">
        <f t="shared" ref="F67:F130" si="1">SUM(D67,C67)/I67</f>
        <v>0.9838709677419355</v>
      </c>
      <c r="G67" s="4">
        <v>2</v>
      </c>
      <c r="H67" s="4">
        <v>0</v>
      </c>
      <c r="I67" s="3">
        <v>124</v>
      </c>
    </row>
    <row r="68" spans="1:9" x14ac:dyDescent="0.2">
      <c r="A68" s="3" t="s">
        <v>172</v>
      </c>
      <c r="B68" s="3" t="s">
        <v>173</v>
      </c>
      <c r="C68" s="4">
        <v>33</v>
      </c>
      <c r="D68" s="4">
        <v>222</v>
      </c>
      <c r="E68" s="6">
        <v>0.87058823529411766</v>
      </c>
      <c r="F68" s="6">
        <f t="shared" si="1"/>
        <v>1</v>
      </c>
      <c r="G68" s="4">
        <v>0</v>
      </c>
      <c r="H68" s="4">
        <v>0</v>
      </c>
      <c r="I68" s="3">
        <v>255</v>
      </c>
    </row>
    <row r="69" spans="1:9" x14ac:dyDescent="0.2">
      <c r="A69" s="3" t="s">
        <v>62</v>
      </c>
      <c r="B69" s="3" t="s">
        <v>63</v>
      </c>
      <c r="C69" s="4">
        <v>101</v>
      </c>
      <c r="D69" s="4">
        <v>741</v>
      </c>
      <c r="E69" s="6">
        <v>0.86062717770034847</v>
      </c>
      <c r="F69" s="6">
        <f t="shared" si="1"/>
        <v>0.97793263646922179</v>
      </c>
      <c r="G69" s="4">
        <v>19</v>
      </c>
      <c r="H69" s="4">
        <v>0</v>
      </c>
      <c r="I69" s="3">
        <v>861</v>
      </c>
    </row>
    <row r="70" spans="1:9" x14ac:dyDescent="0.2">
      <c r="A70" s="3" t="s">
        <v>144</v>
      </c>
      <c r="B70" s="3" t="s">
        <v>145</v>
      </c>
      <c r="C70" s="4">
        <v>3</v>
      </c>
      <c r="D70" s="4">
        <v>18</v>
      </c>
      <c r="E70" s="6">
        <v>0.8571428571428571</v>
      </c>
      <c r="F70" s="6">
        <f t="shared" si="1"/>
        <v>1</v>
      </c>
      <c r="G70" s="4">
        <v>0</v>
      </c>
      <c r="H70" s="4">
        <v>0</v>
      </c>
      <c r="I70" s="3">
        <v>21</v>
      </c>
    </row>
    <row r="71" spans="1:9" x14ac:dyDescent="0.2">
      <c r="A71" s="3" t="s">
        <v>154</v>
      </c>
      <c r="B71" s="3" t="s">
        <v>155</v>
      </c>
      <c r="C71" s="4">
        <v>2</v>
      </c>
      <c r="D71" s="4">
        <v>12</v>
      </c>
      <c r="E71" s="6">
        <v>0.8571428571428571</v>
      </c>
      <c r="F71" s="6">
        <f t="shared" si="1"/>
        <v>1</v>
      </c>
      <c r="G71" s="4">
        <v>0</v>
      </c>
      <c r="H71" s="4">
        <v>0</v>
      </c>
      <c r="I71" s="3">
        <v>14</v>
      </c>
    </row>
    <row r="72" spans="1:9" x14ac:dyDescent="0.2">
      <c r="A72" s="3" t="s">
        <v>13</v>
      </c>
      <c r="B72" s="3" t="s">
        <v>14</v>
      </c>
      <c r="C72" s="4">
        <v>0</v>
      </c>
      <c r="D72" s="4">
        <v>17</v>
      </c>
      <c r="E72" s="6">
        <v>0.85</v>
      </c>
      <c r="F72" s="6">
        <f t="shared" si="1"/>
        <v>0.85</v>
      </c>
      <c r="G72" s="4">
        <v>3</v>
      </c>
      <c r="H72" s="4">
        <v>0</v>
      </c>
      <c r="I72" s="3">
        <v>20</v>
      </c>
    </row>
    <row r="73" spans="1:9" x14ac:dyDescent="0.2">
      <c r="A73" s="3" t="s">
        <v>264</v>
      </c>
      <c r="B73" s="3" t="s">
        <v>265</v>
      </c>
      <c r="C73" s="4">
        <v>4</v>
      </c>
      <c r="D73" s="4">
        <v>22</v>
      </c>
      <c r="E73" s="6">
        <v>0.84615384615384615</v>
      </c>
      <c r="F73" s="6">
        <f t="shared" si="1"/>
        <v>1</v>
      </c>
      <c r="G73" s="4">
        <v>0</v>
      </c>
      <c r="H73" s="4">
        <v>0</v>
      </c>
      <c r="I73" s="3">
        <v>26</v>
      </c>
    </row>
    <row r="74" spans="1:9" x14ac:dyDescent="0.2">
      <c r="A74" s="3" t="s">
        <v>300</v>
      </c>
      <c r="B74" s="3" t="s">
        <v>301</v>
      </c>
      <c r="C74" s="4">
        <v>3</v>
      </c>
      <c r="D74" s="4">
        <v>22</v>
      </c>
      <c r="E74" s="6">
        <v>0.84615384615384615</v>
      </c>
      <c r="F74" s="6">
        <f t="shared" si="1"/>
        <v>0.96153846153846156</v>
      </c>
      <c r="G74" s="4">
        <v>1</v>
      </c>
      <c r="H74" s="4">
        <v>0</v>
      </c>
      <c r="I74" s="3">
        <v>26</v>
      </c>
    </row>
    <row r="75" spans="1:9" x14ac:dyDescent="0.2">
      <c r="A75" s="3" t="s">
        <v>312</v>
      </c>
      <c r="B75" s="3" t="s">
        <v>313</v>
      </c>
      <c r="C75" s="4">
        <v>8</v>
      </c>
      <c r="D75" s="4">
        <v>43</v>
      </c>
      <c r="E75" s="6">
        <v>0.84313725490196079</v>
      </c>
      <c r="F75" s="6">
        <f t="shared" si="1"/>
        <v>1</v>
      </c>
      <c r="G75" s="4">
        <v>0</v>
      </c>
      <c r="H75" s="4">
        <v>0</v>
      </c>
      <c r="I75" s="3">
        <v>51</v>
      </c>
    </row>
    <row r="76" spans="1:9" x14ac:dyDescent="0.2">
      <c r="A76" s="3" t="s">
        <v>60</v>
      </c>
      <c r="B76" s="3" t="s">
        <v>61</v>
      </c>
      <c r="C76" s="4">
        <v>3</v>
      </c>
      <c r="D76" s="4">
        <v>16</v>
      </c>
      <c r="E76" s="6">
        <v>0.84210526315789469</v>
      </c>
      <c r="F76" s="6">
        <f t="shared" si="1"/>
        <v>1</v>
      </c>
      <c r="G76" s="4">
        <v>0</v>
      </c>
      <c r="H76" s="4">
        <v>0</v>
      </c>
      <c r="I76" s="3">
        <v>19</v>
      </c>
    </row>
    <row r="77" spans="1:9" x14ac:dyDescent="0.2">
      <c r="A77" s="3" t="s">
        <v>232</v>
      </c>
      <c r="B77" s="3" t="s">
        <v>233</v>
      </c>
      <c r="C77" s="4">
        <v>2</v>
      </c>
      <c r="D77" s="4">
        <v>15</v>
      </c>
      <c r="E77" s="6">
        <v>0.83333333333333337</v>
      </c>
      <c r="F77" s="6">
        <f t="shared" si="1"/>
        <v>0.94444444444444442</v>
      </c>
      <c r="G77" s="4">
        <v>1</v>
      </c>
      <c r="H77" s="4">
        <v>0</v>
      </c>
      <c r="I77" s="3">
        <v>18</v>
      </c>
    </row>
    <row r="78" spans="1:9" x14ac:dyDescent="0.2">
      <c r="A78" s="3" t="s">
        <v>29</v>
      </c>
      <c r="B78" s="3" t="s">
        <v>30</v>
      </c>
      <c r="C78" s="4">
        <v>37</v>
      </c>
      <c r="D78" s="4">
        <v>190</v>
      </c>
      <c r="E78" s="6">
        <v>0.82969432314410485</v>
      </c>
      <c r="F78" s="6">
        <f t="shared" si="1"/>
        <v>0.99126637554585151</v>
      </c>
      <c r="G78" s="4">
        <v>2</v>
      </c>
      <c r="H78" s="4">
        <v>0</v>
      </c>
      <c r="I78" s="3">
        <v>229</v>
      </c>
    </row>
    <row r="79" spans="1:9" x14ac:dyDescent="0.2">
      <c r="A79" s="3" t="s">
        <v>86</v>
      </c>
      <c r="B79" s="3" t="s">
        <v>87</v>
      </c>
      <c r="C79" s="4">
        <v>0</v>
      </c>
      <c r="D79" s="4">
        <v>14</v>
      </c>
      <c r="E79" s="6">
        <v>0.82352941176470584</v>
      </c>
      <c r="F79" s="6">
        <f t="shared" si="1"/>
        <v>0.82352941176470584</v>
      </c>
      <c r="G79" s="4">
        <v>3</v>
      </c>
      <c r="H79" s="4">
        <v>0</v>
      </c>
      <c r="I79" s="3">
        <v>17</v>
      </c>
    </row>
    <row r="80" spans="1:9" x14ac:dyDescent="0.2">
      <c r="A80" s="3" t="s">
        <v>96</v>
      </c>
      <c r="B80" s="3" t="s">
        <v>97</v>
      </c>
      <c r="C80" s="4">
        <v>5</v>
      </c>
      <c r="D80" s="4">
        <v>28</v>
      </c>
      <c r="E80" s="6">
        <v>0.82352941176470584</v>
      </c>
      <c r="F80" s="6">
        <f t="shared" si="1"/>
        <v>0.97058823529411764</v>
      </c>
      <c r="G80" s="4">
        <v>0</v>
      </c>
      <c r="H80" s="4">
        <v>1</v>
      </c>
      <c r="I80" s="3">
        <v>34</v>
      </c>
    </row>
    <row r="81" spans="1:9" x14ac:dyDescent="0.2">
      <c r="A81" s="3" t="s">
        <v>164</v>
      </c>
      <c r="B81" s="3" t="s">
        <v>165</v>
      </c>
      <c r="C81" s="4">
        <v>2</v>
      </c>
      <c r="D81" s="4">
        <v>14</v>
      </c>
      <c r="E81" s="6">
        <v>0.82352941176470584</v>
      </c>
      <c r="F81" s="6">
        <f t="shared" si="1"/>
        <v>0.94117647058823528</v>
      </c>
      <c r="G81" s="4">
        <v>1</v>
      </c>
      <c r="H81" s="4">
        <v>0</v>
      </c>
      <c r="I81" s="3">
        <v>17</v>
      </c>
    </row>
    <row r="82" spans="1:9" x14ac:dyDescent="0.2">
      <c r="A82" s="3" t="s">
        <v>224</v>
      </c>
      <c r="B82" s="3" t="s">
        <v>225</v>
      </c>
      <c r="C82" s="4">
        <v>5</v>
      </c>
      <c r="D82" s="4">
        <v>23</v>
      </c>
      <c r="E82" s="6">
        <v>0.8214285714285714</v>
      </c>
      <c r="F82" s="6">
        <f t="shared" si="1"/>
        <v>1</v>
      </c>
      <c r="G82" s="4">
        <v>0</v>
      </c>
      <c r="H82" s="4">
        <v>0</v>
      </c>
      <c r="I82" s="3">
        <v>28</v>
      </c>
    </row>
    <row r="83" spans="1:9" x14ac:dyDescent="0.2">
      <c r="A83" s="3" t="s">
        <v>328</v>
      </c>
      <c r="B83" s="3" t="s">
        <v>329</v>
      </c>
      <c r="C83" s="4">
        <v>0</v>
      </c>
      <c r="D83" s="4">
        <v>9</v>
      </c>
      <c r="E83" s="6">
        <v>0.81818181818181823</v>
      </c>
      <c r="F83" s="6">
        <f t="shared" si="1"/>
        <v>0.81818181818181823</v>
      </c>
      <c r="G83" s="4">
        <v>2</v>
      </c>
      <c r="H83" s="4">
        <v>0</v>
      </c>
      <c r="I83" s="3">
        <v>11</v>
      </c>
    </row>
    <row r="84" spans="1:9" x14ac:dyDescent="0.2">
      <c r="A84" s="3" t="s">
        <v>136</v>
      </c>
      <c r="B84" s="3" t="s">
        <v>137</v>
      </c>
      <c r="C84" s="4">
        <v>56</v>
      </c>
      <c r="D84" s="4">
        <v>275</v>
      </c>
      <c r="E84" s="6">
        <v>0.81360946745562135</v>
      </c>
      <c r="F84" s="6">
        <f t="shared" si="1"/>
        <v>0.97928994082840237</v>
      </c>
      <c r="G84" s="4">
        <v>7</v>
      </c>
      <c r="H84" s="4">
        <v>0</v>
      </c>
      <c r="I84" s="3">
        <v>338</v>
      </c>
    </row>
    <row r="85" spans="1:9" x14ac:dyDescent="0.2">
      <c r="A85" s="3" t="s">
        <v>190</v>
      </c>
      <c r="B85" s="3" t="s">
        <v>191</v>
      </c>
      <c r="C85" s="4">
        <v>12</v>
      </c>
      <c r="D85" s="4">
        <v>74</v>
      </c>
      <c r="E85" s="6">
        <v>0.81318681318681318</v>
      </c>
      <c r="F85" s="6">
        <f t="shared" si="1"/>
        <v>0.94505494505494503</v>
      </c>
      <c r="G85" s="4">
        <v>5</v>
      </c>
      <c r="H85" s="4">
        <v>0</v>
      </c>
      <c r="I85" s="3">
        <v>91</v>
      </c>
    </row>
    <row r="86" spans="1:9" x14ac:dyDescent="0.2">
      <c r="A86" s="3" t="s">
        <v>120</v>
      </c>
      <c r="B86" s="3" t="s">
        <v>121</v>
      </c>
      <c r="C86" s="4">
        <v>16</v>
      </c>
      <c r="D86" s="4">
        <v>68</v>
      </c>
      <c r="E86" s="6">
        <v>0.80952380952380953</v>
      </c>
      <c r="F86" s="6">
        <f t="shared" si="1"/>
        <v>1</v>
      </c>
      <c r="G86" s="4">
        <v>0</v>
      </c>
      <c r="H86" s="4">
        <v>0</v>
      </c>
      <c r="I86" s="3">
        <v>84</v>
      </c>
    </row>
    <row r="87" spans="1:9" x14ac:dyDescent="0.2">
      <c r="A87" s="3" t="s">
        <v>202</v>
      </c>
      <c r="B87" s="3" t="s">
        <v>203</v>
      </c>
      <c r="C87" s="4">
        <v>11</v>
      </c>
      <c r="D87" s="4">
        <v>59</v>
      </c>
      <c r="E87" s="6">
        <v>0.80821917808219179</v>
      </c>
      <c r="F87" s="6">
        <f t="shared" si="1"/>
        <v>0.95890410958904104</v>
      </c>
      <c r="G87" s="4">
        <v>2</v>
      </c>
      <c r="H87" s="4">
        <v>1</v>
      </c>
      <c r="I87" s="3">
        <v>73</v>
      </c>
    </row>
    <row r="88" spans="1:9" x14ac:dyDescent="0.2">
      <c r="A88" s="3" t="s">
        <v>23</v>
      </c>
      <c r="B88" s="3" t="s">
        <v>24</v>
      </c>
      <c r="C88" s="4">
        <v>7</v>
      </c>
      <c r="D88" s="4">
        <v>53</v>
      </c>
      <c r="E88" s="6">
        <v>0.80303030303030298</v>
      </c>
      <c r="F88" s="6">
        <f t="shared" si="1"/>
        <v>0.90909090909090906</v>
      </c>
      <c r="G88" s="4">
        <v>5</v>
      </c>
      <c r="H88" s="4">
        <v>1</v>
      </c>
      <c r="I88" s="3">
        <v>66</v>
      </c>
    </row>
    <row r="89" spans="1:9" x14ac:dyDescent="0.2">
      <c r="A89" s="3" t="s">
        <v>260</v>
      </c>
      <c r="B89" s="3" t="s">
        <v>261</v>
      </c>
      <c r="C89" s="4">
        <v>4</v>
      </c>
      <c r="D89" s="4">
        <v>20</v>
      </c>
      <c r="E89" s="6">
        <v>0.8</v>
      </c>
      <c r="F89" s="6">
        <f t="shared" si="1"/>
        <v>0.96</v>
      </c>
      <c r="G89" s="4">
        <v>1</v>
      </c>
      <c r="H89" s="4">
        <v>0</v>
      </c>
      <c r="I89" s="3">
        <v>25</v>
      </c>
    </row>
    <row r="90" spans="1:9" x14ac:dyDescent="0.2">
      <c r="A90" s="3" t="s">
        <v>210</v>
      </c>
      <c r="B90" s="3" t="s">
        <v>211</v>
      </c>
      <c r="C90" s="4">
        <v>23</v>
      </c>
      <c r="D90" s="4">
        <v>95</v>
      </c>
      <c r="E90" s="6">
        <v>0.79831932773109249</v>
      </c>
      <c r="F90" s="6">
        <f t="shared" si="1"/>
        <v>0.99159663865546221</v>
      </c>
      <c r="G90" s="4">
        <v>1</v>
      </c>
      <c r="H90" s="4">
        <v>0</v>
      </c>
      <c r="I90" s="3">
        <v>119</v>
      </c>
    </row>
    <row r="91" spans="1:9" x14ac:dyDescent="0.2">
      <c r="A91" s="3" t="s">
        <v>168</v>
      </c>
      <c r="B91" s="3" t="s">
        <v>169</v>
      </c>
      <c r="C91" s="4">
        <v>48</v>
      </c>
      <c r="D91" s="4">
        <v>229</v>
      </c>
      <c r="E91" s="6">
        <v>0.79513888888888884</v>
      </c>
      <c r="F91" s="6">
        <f t="shared" si="1"/>
        <v>0.96180555555555558</v>
      </c>
      <c r="G91" s="4">
        <v>11</v>
      </c>
      <c r="H91" s="4">
        <v>0</v>
      </c>
      <c r="I91" s="3">
        <v>288</v>
      </c>
    </row>
    <row r="92" spans="1:9" x14ac:dyDescent="0.2">
      <c r="A92" s="3" t="s">
        <v>72</v>
      </c>
      <c r="B92" s="3" t="s">
        <v>73</v>
      </c>
      <c r="C92" s="4">
        <v>9</v>
      </c>
      <c r="D92" s="4">
        <v>38</v>
      </c>
      <c r="E92" s="6">
        <v>0.79166666666666663</v>
      </c>
      <c r="F92" s="6">
        <f t="shared" si="1"/>
        <v>0.97916666666666663</v>
      </c>
      <c r="G92" s="4">
        <v>1</v>
      </c>
      <c r="H92" s="4">
        <v>0</v>
      </c>
      <c r="I92" s="3">
        <v>48</v>
      </c>
    </row>
    <row r="93" spans="1:9" x14ac:dyDescent="0.2">
      <c r="A93" s="3" t="s">
        <v>274</v>
      </c>
      <c r="B93" s="3" t="s">
        <v>275</v>
      </c>
      <c r="C93" s="4">
        <v>1</v>
      </c>
      <c r="D93" s="4">
        <v>19</v>
      </c>
      <c r="E93" s="6">
        <v>0.79166666666666663</v>
      </c>
      <c r="F93" s="6">
        <f t="shared" si="1"/>
        <v>0.83333333333333337</v>
      </c>
      <c r="G93" s="4">
        <v>4</v>
      </c>
      <c r="H93" s="4">
        <v>0</v>
      </c>
      <c r="I93" s="3">
        <v>24</v>
      </c>
    </row>
    <row r="94" spans="1:9" x14ac:dyDescent="0.2">
      <c r="A94" s="3" t="s">
        <v>25</v>
      </c>
      <c r="B94" s="3" t="s">
        <v>26</v>
      </c>
      <c r="C94" s="4">
        <v>6</v>
      </c>
      <c r="D94" s="4">
        <v>30</v>
      </c>
      <c r="E94" s="6">
        <v>0.78947368421052633</v>
      </c>
      <c r="F94" s="6">
        <f t="shared" si="1"/>
        <v>0.94736842105263153</v>
      </c>
      <c r="G94" s="4">
        <v>2</v>
      </c>
      <c r="H94" s="4">
        <v>0</v>
      </c>
      <c r="I94" s="3">
        <v>38</v>
      </c>
    </row>
    <row r="95" spans="1:9" x14ac:dyDescent="0.2">
      <c r="A95" s="3" t="s">
        <v>43</v>
      </c>
      <c r="B95" s="3" t="s">
        <v>44</v>
      </c>
      <c r="C95" s="4">
        <v>4</v>
      </c>
      <c r="D95" s="4">
        <v>15</v>
      </c>
      <c r="E95" s="6">
        <v>0.78947368421052633</v>
      </c>
      <c r="F95" s="6">
        <f t="shared" si="1"/>
        <v>1</v>
      </c>
      <c r="G95" s="4">
        <v>0</v>
      </c>
      <c r="H95" s="4">
        <v>0</v>
      </c>
      <c r="I95" s="3">
        <v>19</v>
      </c>
    </row>
    <row r="96" spans="1:9" x14ac:dyDescent="0.2">
      <c r="A96" s="3" t="s">
        <v>198</v>
      </c>
      <c r="B96" s="3" t="s">
        <v>199</v>
      </c>
      <c r="C96" s="4">
        <v>0</v>
      </c>
      <c r="D96" s="4">
        <v>15</v>
      </c>
      <c r="E96" s="6">
        <v>0.78947368421052633</v>
      </c>
      <c r="F96" s="6">
        <f t="shared" si="1"/>
        <v>0.78947368421052633</v>
      </c>
      <c r="G96" s="4">
        <v>3</v>
      </c>
      <c r="H96" s="4">
        <v>1</v>
      </c>
      <c r="I96" s="3">
        <v>19</v>
      </c>
    </row>
    <row r="97" spans="1:9" x14ac:dyDescent="0.2">
      <c r="A97" s="3" t="s">
        <v>45</v>
      </c>
      <c r="B97" s="3" t="s">
        <v>46</v>
      </c>
      <c r="C97" s="4">
        <v>12</v>
      </c>
      <c r="D97" s="4">
        <v>59</v>
      </c>
      <c r="E97" s="6">
        <v>0.78666666666666663</v>
      </c>
      <c r="F97" s="6">
        <f t="shared" si="1"/>
        <v>0.94666666666666666</v>
      </c>
      <c r="G97" s="4">
        <v>4</v>
      </c>
      <c r="H97" s="4">
        <v>0</v>
      </c>
      <c r="I97" s="3">
        <v>75</v>
      </c>
    </row>
    <row r="98" spans="1:9" x14ac:dyDescent="0.2">
      <c r="A98" s="3" t="s">
        <v>41</v>
      </c>
      <c r="B98" s="3" t="s">
        <v>42</v>
      </c>
      <c r="C98" s="4">
        <v>5</v>
      </c>
      <c r="D98" s="4">
        <v>21</v>
      </c>
      <c r="E98" s="6">
        <v>0.77777777777777779</v>
      </c>
      <c r="F98" s="6">
        <f t="shared" si="1"/>
        <v>0.96296296296296291</v>
      </c>
      <c r="G98" s="4">
        <v>1</v>
      </c>
      <c r="H98" s="4">
        <v>0</v>
      </c>
      <c r="I98" s="3">
        <v>27</v>
      </c>
    </row>
    <row r="99" spans="1:9" x14ac:dyDescent="0.2">
      <c r="A99" s="3" t="s">
        <v>108</v>
      </c>
      <c r="B99" s="3" t="s">
        <v>109</v>
      </c>
      <c r="C99" s="4">
        <v>16</v>
      </c>
      <c r="D99" s="4">
        <v>62</v>
      </c>
      <c r="E99" s="6">
        <v>0.77500000000000002</v>
      </c>
      <c r="F99" s="6">
        <f t="shared" si="1"/>
        <v>0.97499999999999998</v>
      </c>
      <c r="G99" s="4">
        <v>2</v>
      </c>
      <c r="H99" s="4">
        <v>0</v>
      </c>
      <c r="I99" s="3">
        <v>80</v>
      </c>
    </row>
    <row r="100" spans="1:9" x14ac:dyDescent="0.2">
      <c r="A100" s="3" t="s">
        <v>182</v>
      </c>
      <c r="B100" s="3" t="s">
        <v>183</v>
      </c>
      <c r="C100" s="4">
        <v>9</v>
      </c>
      <c r="D100" s="4">
        <v>41</v>
      </c>
      <c r="E100" s="6">
        <v>0.77358490566037741</v>
      </c>
      <c r="F100" s="6">
        <f t="shared" si="1"/>
        <v>0.94339622641509435</v>
      </c>
      <c r="G100" s="4">
        <v>3</v>
      </c>
      <c r="H100" s="4">
        <v>0</v>
      </c>
      <c r="I100" s="3">
        <v>53</v>
      </c>
    </row>
    <row r="101" spans="1:9" x14ac:dyDescent="0.2">
      <c r="A101" s="3" t="s">
        <v>110</v>
      </c>
      <c r="B101" s="3" t="s">
        <v>111</v>
      </c>
      <c r="C101" s="4">
        <v>16</v>
      </c>
      <c r="D101" s="4">
        <v>54</v>
      </c>
      <c r="E101" s="6">
        <v>0.77142857142857146</v>
      </c>
      <c r="F101" s="6">
        <f t="shared" si="1"/>
        <v>1</v>
      </c>
      <c r="G101" s="4">
        <v>0</v>
      </c>
      <c r="H101" s="4">
        <v>0</v>
      </c>
      <c r="I101" s="3">
        <v>70</v>
      </c>
    </row>
    <row r="102" spans="1:9" x14ac:dyDescent="0.2">
      <c r="A102" s="3" t="s">
        <v>98</v>
      </c>
      <c r="B102" s="3" t="s">
        <v>99</v>
      </c>
      <c r="C102" s="4">
        <v>37</v>
      </c>
      <c r="D102" s="4">
        <v>159</v>
      </c>
      <c r="E102" s="6">
        <v>0.76811594202898548</v>
      </c>
      <c r="F102" s="6">
        <f t="shared" si="1"/>
        <v>0.9468599033816425</v>
      </c>
      <c r="G102" s="4">
        <v>11</v>
      </c>
      <c r="H102" s="4">
        <v>0</v>
      </c>
      <c r="I102" s="3">
        <v>207</v>
      </c>
    </row>
    <row r="103" spans="1:9" x14ac:dyDescent="0.2">
      <c r="A103" s="3" t="s">
        <v>124</v>
      </c>
      <c r="B103" s="3" t="s">
        <v>125</v>
      </c>
      <c r="C103" s="4">
        <v>10</v>
      </c>
      <c r="D103" s="4">
        <v>33</v>
      </c>
      <c r="E103" s="6">
        <v>0.76744186046511631</v>
      </c>
      <c r="F103" s="6">
        <f t="shared" si="1"/>
        <v>1</v>
      </c>
      <c r="G103" s="4">
        <v>0</v>
      </c>
      <c r="H103" s="4">
        <v>0</v>
      </c>
      <c r="I103" s="3">
        <v>43</v>
      </c>
    </row>
    <row r="104" spans="1:9" x14ac:dyDescent="0.2">
      <c r="A104" s="3" t="s">
        <v>76</v>
      </c>
      <c r="B104" s="3" t="s">
        <v>77</v>
      </c>
      <c r="C104" s="4">
        <v>107</v>
      </c>
      <c r="D104" s="4">
        <v>380</v>
      </c>
      <c r="E104" s="6">
        <v>0.7661290322580645</v>
      </c>
      <c r="F104" s="6">
        <f t="shared" si="1"/>
        <v>0.98185483870967738</v>
      </c>
      <c r="G104" s="4">
        <v>9</v>
      </c>
      <c r="H104" s="4">
        <v>0</v>
      </c>
      <c r="I104" s="3">
        <v>496</v>
      </c>
    </row>
    <row r="105" spans="1:9" x14ac:dyDescent="0.2">
      <c r="A105" s="3" t="s">
        <v>308</v>
      </c>
      <c r="B105" s="3" t="s">
        <v>309</v>
      </c>
      <c r="C105" s="4">
        <v>7</v>
      </c>
      <c r="D105" s="4">
        <v>26</v>
      </c>
      <c r="E105" s="6">
        <v>0.76470588235294112</v>
      </c>
      <c r="F105" s="6">
        <f t="shared" si="1"/>
        <v>0.97058823529411764</v>
      </c>
      <c r="G105" s="4">
        <v>1</v>
      </c>
      <c r="H105" s="4">
        <v>0</v>
      </c>
      <c r="I105" s="3">
        <v>34</v>
      </c>
    </row>
    <row r="106" spans="1:9" x14ac:dyDescent="0.2">
      <c r="A106" s="3" t="s">
        <v>292</v>
      </c>
      <c r="B106" s="3" t="s">
        <v>293</v>
      </c>
      <c r="C106" s="4">
        <v>5</v>
      </c>
      <c r="D106" s="4">
        <v>16</v>
      </c>
      <c r="E106" s="6">
        <v>0.76190476190476186</v>
      </c>
      <c r="F106" s="6">
        <f t="shared" si="1"/>
        <v>1</v>
      </c>
      <c r="G106" s="4">
        <v>0</v>
      </c>
      <c r="H106" s="4">
        <v>0</v>
      </c>
      <c r="I106" s="3">
        <v>21</v>
      </c>
    </row>
    <row r="107" spans="1:9" x14ac:dyDescent="0.2">
      <c r="A107" s="3" t="s">
        <v>122</v>
      </c>
      <c r="B107" s="3" t="s">
        <v>123</v>
      </c>
      <c r="C107" s="4">
        <v>74</v>
      </c>
      <c r="D107" s="4">
        <v>246</v>
      </c>
      <c r="E107" s="6">
        <v>0.7592592592592593</v>
      </c>
      <c r="F107" s="6">
        <f t="shared" si="1"/>
        <v>0.98765432098765427</v>
      </c>
      <c r="G107" s="4">
        <v>4</v>
      </c>
      <c r="H107" s="4">
        <v>0</v>
      </c>
      <c r="I107" s="3">
        <v>324</v>
      </c>
    </row>
    <row r="108" spans="1:9" x14ac:dyDescent="0.2">
      <c r="A108" s="3" t="s">
        <v>82</v>
      </c>
      <c r="B108" s="3" t="s">
        <v>83</v>
      </c>
      <c r="C108" s="4">
        <v>13</v>
      </c>
      <c r="D108" s="4">
        <v>40</v>
      </c>
      <c r="E108" s="6">
        <v>0.75471698113207553</v>
      </c>
      <c r="F108" s="6">
        <f t="shared" si="1"/>
        <v>1</v>
      </c>
      <c r="G108" s="4">
        <v>0</v>
      </c>
      <c r="H108" s="4">
        <v>0</v>
      </c>
      <c r="I108" s="3">
        <v>53</v>
      </c>
    </row>
    <row r="109" spans="1:9" x14ac:dyDescent="0.2">
      <c r="A109" s="3" t="s">
        <v>216</v>
      </c>
      <c r="B109" s="3" t="s">
        <v>217</v>
      </c>
      <c r="C109" s="4">
        <v>24</v>
      </c>
      <c r="D109" s="4">
        <v>76</v>
      </c>
      <c r="E109" s="6">
        <v>0.75247524752475248</v>
      </c>
      <c r="F109" s="6">
        <f t="shared" si="1"/>
        <v>0.99009900990099009</v>
      </c>
      <c r="G109" s="4">
        <v>1</v>
      </c>
      <c r="H109" s="4">
        <v>0</v>
      </c>
      <c r="I109" s="3">
        <v>101</v>
      </c>
    </row>
    <row r="110" spans="1:9" x14ac:dyDescent="0.2">
      <c r="A110" s="3" t="s">
        <v>318</v>
      </c>
      <c r="B110" s="3" t="s">
        <v>319</v>
      </c>
      <c r="C110" s="4">
        <v>1</v>
      </c>
      <c r="D110" s="4">
        <v>6</v>
      </c>
      <c r="E110" s="6">
        <v>0.75</v>
      </c>
      <c r="F110" s="6">
        <f t="shared" si="1"/>
        <v>0.875</v>
      </c>
      <c r="G110" s="4">
        <v>1</v>
      </c>
      <c r="H110" s="4">
        <v>0</v>
      </c>
      <c r="I110" s="3">
        <v>8</v>
      </c>
    </row>
    <row r="111" spans="1:9" x14ac:dyDescent="0.2">
      <c r="A111" s="3" t="s">
        <v>33</v>
      </c>
      <c r="B111" s="3" t="s">
        <v>34</v>
      </c>
      <c r="C111" s="4">
        <v>11</v>
      </c>
      <c r="D111" s="4">
        <v>32</v>
      </c>
      <c r="E111" s="6">
        <v>0.7441860465116279</v>
      </c>
      <c r="F111" s="6">
        <f t="shared" si="1"/>
        <v>1</v>
      </c>
      <c r="G111" s="4">
        <v>0</v>
      </c>
      <c r="H111" s="4">
        <v>0</v>
      </c>
      <c r="I111" s="3">
        <v>43</v>
      </c>
    </row>
    <row r="112" spans="1:9" x14ac:dyDescent="0.2">
      <c r="A112" s="3" t="s">
        <v>64</v>
      </c>
      <c r="B112" s="3" t="s">
        <v>65</v>
      </c>
      <c r="C112" s="4">
        <v>92</v>
      </c>
      <c r="D112" s="4">
        <v>268</v>
      </c>
      <c r="E112" s="6">
        <v>0.73224043715846998</v>
      </c>
      <c r="F112" s="6">
        <f t="shared" si="1"/>
        <v>0.98360655737704916</v>
      </c>
      <c r="G112" s="4">
        <v>6</v>
      </c>
      <c r="H112" s="4">
        <v>0</v>
      </c>
      <c r="I112" s="3">
        <v>366</v>
      </c>
    </row>
    <row r="113" spans="1:9" x14ac:dyDescent="0.2">
      <c r="A113" s="3" t="s">
        <v>126</v>
      </c>
      <c r="B113" s="3" t="s">
        <v>127</v>
      </c>
      <c r="C113" s="4">
        <v>11</v>
      </c>
      <c r="D113" s="4">
        <v>30</v>
      </c>
      <c r="E113" s="6">
        <v>0.73170731707317072</v>
      </c>
      <c r="F113" s="6">
        <f t="shared" si="1"/>
        <v>1</v>
      </c>
      <c r="G113" s="4">
        <v>0</v>
      </c>
      <c r="H113" s="4">
        <v>0</v>
      </c>
      <c r="I113" s="3">
        <v>41</v>
      </c>
    </row>
    <row r="114" spans="1:9" x14ac:dyDescent="0.2">
      <c r="A114" s="3" t="s">
        <v>138</v>
      </c>
      <c r="B114" s="3" t="s">
        <v>139</v>
      </c>
      <c r="C114" s="4">
        <v>5</v>
      </c>
      <c r="D114" s="4">
        <v>13</v>
      </c>
      <c r="E114" s="6">
        <v>0.72222222222222221</v>
      </c>
      <c r="F114" s="6">
        <f t="shared" si="1"/>
        <v>1</v>
      </c>
      <c r="G114" s="4">
        <v>0</v>
      </c>
      <c r="H114" s="4">
        <v>0</v>
      </c>
      <c r="I114" s="3">
        <v>18</v>
      </c>
    </row>
    <row r="115" spans="1:9" x14ac:dyDescent="0.2">
      <c r="A115" s="3" t="s">
        <v>348</v>
      </c>
      <c r="B115" s="3" t="s">
        <v>349</v>
      </c>
      <c r="C115" s="4">
        <v>16</v>
      </c>
      <c r="D115" s="4">
        <v>44</v>
      </c>
      <c r="E115" s="6">
        <v>0.72131147540983609</v>
      </c>
      <c r="F115" s="6">
        <f t="shared" si="1"/>
        <v>0.98360655737704916</v>
      </c>
      <c r="G115" s="4">
        <v>1</v>
      </c>
      <c r="H115" s="4">
        <v>0</v>
      </c>
      <c r="I115" s="3">
        <v>61</v>
      </c>
    </row>
    <row r="116" spans="1:9" x14ac:dyDescent="0.2">
      <c r="A116" s="3" t="s">
        <v>74</v>
      </c>
      <c r="B116" s="3" t="s">
        <v>75</v>
      </c>
      <c r="C116" s="4">
        <v>17</v>
      </c>
      <c r="D116" s="4">
        <v>48</v>
      </c>
      <c r="E116" s="6">
        <v>0.71641791044776115</v>
      </c>
      <c r="F116" s="6">
        <f t="shared" si="1"/>
        <v>0.97014925373134331</v>
      </c>
      <c r="G116" s="4">
        <v>2</v>
      </c>
      <c r="H116" s="4">
        <v>0</v>
      </c>
      <c r="I116" s="3">
        <v>67</v>
      </c>
    </row>
    <row r="117" spans="1:9" x14ac:dyDescent="0.2">
      <c r="A117" s="3" t="s">
        <v>68</v>
      </c>
      <c r="B117" s="3" t="s">
        <v>69</v>
      </c>
      <c r="C117" s="4">
        <v>60</v>
      </c>
      <c r="D117" s="4">
        <v>156</v>
      </c>
      <c r="E117" s="6">
        <v>0.7155963302752294</v>
      </c>
      <c r="F117" s="6">
        <f t="shared" si="1"/>
        <v>0.99082568807339455</v>
      </c>
      <c r="G117" s="4">
        <v>2</v>
      </c>
      <c r="H117" s="4">
        <v>0</v>
      </c>
      <c r="I117" s="3">
        <v>218</v>
      </c>
    </row>
    <row r="118" spans="1:9" x14ac:dyDescent="0.2">
      <c r="A118" s="3" t="s">
        <v>334</v>
      </c>
      <c r="B118" s="3" t="s">
        <v>335</v>
      </c>
      <c r="C118" s="4">
        <v>6</v>
      </c>
      <c r="D118" s="4">
        <v>15</v>
      </c>
      <c r="E118" s="6">
        <v>0.7142857142857143</v>
      </c>
      <c r="F118" s="6">
        <f t="shared" si="1"/>
        <v>1</v>
      </c>
      <c r="G118" s="4">
        <v>0</v>
      </c>
      <c r="H118" s="4">
        <v>0</v>
      </c>
      <c r="I118" s="3">
        <v>21</v>
      </c>
    </row>
    <row r="119" spans="1:9" x14ac:dyDescent="0.2">
      <c r="A119" s="3" t="s">
        <v>342</v>
      </c>
      <c r="B119" s="3" t="s">
        <v>343</v>
      </c>
      <c r="C119" s="4">
        <v>94</v>
      </c>
      <c r="D119" s="4">
        <v>245</v>
      </c>
      <c r="E119" s="6">
        <v>0.71014492753623193</v>
      </c>
      <c r="F119" s="6">
        <f t="shared" si="1"/>
        <v>0.9826086956521739</v>
      </c>
      <c r="G119" s="4">
        <v>6</v>
      </c>
      <c r="H119" s="4">
        <v>0</v>
      </c>
      <c r="I119" s="3">
        <v>345</v>
      </c>
    </row>
    <row r="120" spans="1:9" x14ac:dyDescent="0.2">
      <c r="A120" s="3" t="s">
        <v>128</v>
      </c>
      <c r="B120" s="3" t="s">
        <v>129</v>
      </c>
      <c r="C120" s="4">
        <v>66</v>
      </c>
      <c r="D120" s="4">
        <v>163</v>
      </c>
      <c r="E120" s="6">
        <v>0.70869565217391306</v>
      </c>
      <c r="F120" s="6">
        <f t="shared" si="1"/>
        <v>0.9956521739130435</v>
      </c>
      <c r="G120" s="4">
        <v>1</v>
      </c>
      <c r="H120" s="4">
        <v>0</v>
      </c>
      <c r="I120" s="3">
        <v>230</v>
      </c>
    </row>
    <row r="121" spans="1:9" x14ac:dyDescent="0.2">
      <c r="A121" s="3" t="s">
        <v>238</v>
      </c>
      <c r="B121" s="3" t="s">
        <v>239</v>
      </c>
      <c r="C121" s="4">
        <v>18</v>
      </c>
      <c r="D121" s="4">
        <v>46</v>
      </c>
      <c r="E121" s="6">
        <v>0.70769230769230773</v>
      </c>
      <c r="F121" s="6">
        <f t="shared" si="1"/>
        <v>0.98461538461538467</v>
      </c>
      <c r="G121" s="4">
        <v>0</v>
      </c>
      <c r="H121" s="4">
        <v>1</v>
      </c>
      <c r="I121" s="3">
        <v>65</v>
      </c>
    </row>
    <row r="122" spans="1:9" x14ac:dyDescent="0.2">
      <c r="A122" s="3" t="s">
        <v>278</v>
      </c>
      <c r="B122" s="3" t="s">
        <v>279</v>
      </c>
      <c r="C122" s="4">
        <v>20</v>
      </c>
      <c r="D122" s="4">
        <v>49</v>
      </c>
      <c r="E122" s="6">
        <v>0.7</v>
      </c>
      <c r="F122" s="6">
        <f t="shared" si="1"/>
        <v>0.98571428571428577</v>
      </c>
      <c r="G122" s="4">
        <v>1</v>
      </c>
      <c r="H122" s="4">
        <v>0</v>
      </c>
      <c r="I122" s="3">
        <v>70</v>
      </c>
    </row>
    <row r="123" spans="1:9" x14ac:dyDescent="0.2">
      <c r="A123" s="3" t="s">
        <v>298</v>
      </c>
      <c r="B123" s="3" t="s">
        <v>299</v>
      </c>
      <c r="C123" s="4">
        <v>3</v>
      </c>
      <c r="D123" s="4">
        <v>7</v>
      </c>
      <c r="E123" s="6">
        <v>0.7</v>
      </c>
      <c r="F123" s="6">
        <f t="shared" si="1"/>
        <v>1</v>
      </c>
      <c r="G123" s="4">
        <v>0</v>
      </c>
      <c r="H123" s="4">
        <v>0</v>
      </c>
      <c r="I123" s="3">
        <v>10</v>
      </c>
    </row>
    <row r="124" spans="1:9" x14ac:dyDescent="0.2">
      <c r="A124" s="3" t="s">
        <v>162</v>
      </c>
      <c r="B124" s="3" t="s">
        <v>163</v>
      </c>
      <c r="C124" s="4">
        <v>10</v>
      </c>
      <c r="D124" s="4">
        <v>27</v>
      </c>
      <c r="E124" s="6">
        <v>0.69230769230769229</v>
      </c>
      <c r="F124" s="6">
        <f t="shared" si="1"/>
        <v>0.94871794871794868</v>
      </c>
      <c r="G124" s="4">
        <v>2</v>
      </c>
      <c r="H124" s="4">
        <v>0</v>
      </c>
      <c r="I124" s="3">
        <v>39</v>
      </c>
    </row>
    <row r="125" spans="1:9" x14ac:dyDescent="0.2">
      <c r="A125" s="3" t="s">
        <v>160</v>
      </c>
      <c r="B125" s="3" t="s">
        <v>161</v>
      </c>
      <c r="C125" s="4">
        <v>0</v>
      </c>
      <c r="D125" s="4">
        <v>11</v>
      </c>
      <c r="E125" s="6">
        <v>0.6875</v>
      </c>
      <c r="F125" s="6">
        <f t="shared" si="1"/>
        <v>0.6875</v>
      </c>
      <c r="G125" s="4">
        <v>5</v>
      </c>
      <c r="H125" s="4">
        <v>0</v>
      </c>
      <c r="I125" s="3">
        <v>16</v>
      </c>
    </row>
    <row r="126" spans="1:9" x14ac:dyDescent="0.2">
      <c r="A126" s="3" t="s">
        <v>39</v>
      </c>
      <c r="B126" s="3" t="s">
        <v>40</v>
      </c>
      <c r="C126" s="4">
        <v>6</v>
      </c>
      <c r="D126" s="4">
        <v>15</v>
      </c>
      <c r="E126" s="6">
        <v>0.68181818181818177</v>
      </c>
      <c r="F126" s="6">
        <f t="shared" si="1"/>
        <v>0.95454545454545459</v>
      </c>
      <c r="G126" s="4">
        <v>1</v>
      </c>
      <c r="H126" s="4">
        <v>0</v>
      </c>
      <c r="I126" s="3">
        <v>22</v>
      </c>
    </row>
    <row r="127" spans="1:9" x14ac:dyDescent="0.2">
      <c r="A127" s="3" t="s">
        <v>17</v>
      </c>
      <c r="B127" s="3" t="s">
        <v>18</v>
      </c>
      <c r="C127" s="4">
        <v>23</v>
      </c>
      <c r="D127" s="4">
        <v>52</v>
      </c>
      <c r="E127" s="6">
        <v>0.67532467532467533</v>
      </c>
      <c r="F127" s="6">
        <f t="shared" si="1"/>
        <v>0.97402597402597402</v>
      </c>
      <c r="G127" s="4">
        <v>1</v>
      </c>
      <c r="H127" s="4">
        <v>1</v>
      </c>
      <c r="I127" s="3">
        <v>77</v>
      </c>
    </row>
    <row r="128" spans="1:9" x14ac:dyDescent="0.2">
      <c r="A128" s="3" t="s">
        <v>212</v>
      </c>
      <c r="B128" s="3" t="s">
        <v>213</v>
      </c>
      <c r="C128" s="4">
        <v>172</v>
      </c>
      <c r="D128" s="4">
        <v>367</v>
      </c>
      <c r="E128" s="6">
        <v>0.67216117216117222</v>
      </c>
      <c r="F128" s="6">
        <f t="shared" si="1"/>
        <v>0.98717948717948723</v>
      </c>
      <c r="G128" s="4">
        <v>7</v>
      </c>
      <c r="H128" s="4">
        <v>0</v>
      </c>
      <c r="I128" s="3">
        <v>546</v>
      </c>
    </row>
    <row r="129" spans="1:9" x14ac:dyDescent="0.2">
      <c r="A129" s="3" t="s">
        <v>15</v>
      </c>
      <c r="B129" s="3" t="s">
        <v>16</v>
      </c>
      <c r="C129" s="4">
        <v>6</v>
      </c>
      <c r="D129" s="4">
        <v>14</v>
      </c>
      <c r="E129" s="6">
        <v>0.66666666666666663</v>
      </c>
      <c r="F129" s="6">
        <f t="shared" si="1"/>
        <v>0.95238095238095233</v>
      </c>
      <c r="G129" s="4">
        <v>1</v>
      </c>
      <c r="H129" s="4">
        <v>0</v>
      </c>
      <c r="I129" s="3">
        <v>21</v>
      </c>
    </row>
    <row r="130" spans="1:9" x14ac:dyDescent="0.2">
      <c r="A130" s="3" t="s">
        <v>282</v>
      </c>
      <c r="B130" s="3" t="s">
        <v>283</v>
      </c>
      <c r="C130" s="4">
        <v>10</v>
      </c>
      <c r="D130" s="4">
        <v>24</v>
      </c>
      <c r="E130" s="6">
        <v>0.66666666666666663</v>
      </c>
      <c r="F130" s="6">
        <f t="shared" si="1"/>
        <v>0.94444444444444442</v>
      </c>
      <c r="G130" s="4">
        <v>2</v>
      </c>
      <c r="H130" s="4">
        <v>0</v>
      </c>
      <c r="I130" s="3">
        <v>36</v>
      </c>
    </row>
    <row r="131" spans="1:9" x14ac:dyDescent="0.2">
      <c r="A131" s="3" t="s">
        <v>194</v>
      </c>
      <c r="B131" s="3" t="s">
        <v>195</v>
      </c>
      <c r="C131" s="4">
        <v>31</v>
      </c>
      <c r="D131" s="4">
        <v>65</v>
      </c>
      <c r="E131" s="6">
        <v>0.66326530612244894</v>
      </c>
      <c r="F131" s="6">
        <f t="shared" ref="F131:F169" si="2">SUM(D131,C131)/I131</f>
        <v>0.97959183673469385</v>
      </c>
      <c r="G131" s="4">
        <v>2</v>
      </c>
      <c r="H131" s="4">
        <v>0</v>
      </c>
      <c r="I131" s="3">
        <v>98</v>
      </c>
    </row>
    <row r="132" spans="1:9" x14ac:dyDescent="0.2">
      <c r="A132" s="3" t="s">
        <v>176</v>
      </c>
      <c r="B132" s="3" t="s">
        <v>177</v>
      </c>
      <c r="C132" s="4">
        <v>10</v>
      </c>
      <c r="D132" s="4">
        <v>25</v>
      </c>
      <c r="E132" s="6">
        <v>0.65789473684210531</v>
      </c>
      <c r="F132" s="6">
        <f t="shared" si="2"/>
        <v>0.92105263157894735</v>
      </c>
      <c r="G132" s="4">
        <v>3</v>
      </c>
      <c r="H132" s="4">
        <v>0</v>
      </c>
      <c r="I132" s="3">
        <v>38</v>
      </c>
    </row>
    <row r="133" spans="1:9" x14ac:dyDescent="0.2">
      <c r="A133" s="3" t="s">
        <v>266</v>
      </c>
      <c r="B133" s="3" t="s">
        <v>267</v>
      </c>
      <c r="C133" s="4">
        <v>9</v>
      </c>
      <c r="D133" s="4">
        <v>17</v>
      </c>
      <c r="E133" s="6">
        <v>0.65384615384615385</v>
      </c>
      <c r="F133" s="6">
        <f t="shared" si="2"/>
        <v>1</v>
      </c>
      <c r="G133" s="4">
        <v>0</v>
      </c>
      <c r="H133" s="4">
        <v>0</v>
      </c>
      <c r="I133" s="3">
        <v>26</v>
      </c>
    </row>
    <row r="134" spans="1:9" x14ac:dyDescent="0.2">
      <c r="A134" s="3" t="s">
        <v>268</v>
      </c>
      <c r="B134" s="3" t="s">
        <v>269</v>
      </c>
      <c r="C134" s="4">
        <v>8</v>
      </c>
      <c r="D134" s="4">
        <v>14</v>
      </c>
      <c r="E134" s="6">
        <v>0.63636363636363635</v>
      </c>
      <c r="F134" s="6">
        <f t="shared" si="2"/>
        <v>1</v>
      </c>
      <c r="G134" s="4">
        <v>0</v>
      </c>
      <c r="H134" s="4">
        <v>0</v>
      </c>
      <c r="I134" s="3">
        <v>22</v>
      </c>
    </row>
    <row r="135" spans="1:9" x14ac:dyDescent="0.2">
      <c r="A135" s="3" t="s">
        <v>140</v>
      </c>
      <c r="B135" s="3" t="s">
        <v>141</v>
      </c>
      <c r="C135" s="4">
        <v>61</v>
      </c>
      <c r="D135" s="4">
        <v>109</v>
      </c>
      <c r="E135" s="6">
        <v>0.63372093023255816</v>
      </c>
      <c r="F135" s="6">
        <f t="shared" si="2"/>
        <v>0.98837209302325579</v>
      </c>
      <c r="G135" s="4">
        <v>2</v>
      </c>
      <c r="H135" s="4">
        <v>0</v>
      </c>
      <c r="I135" s="3">
        <v>172</v>
      </c>
    </row>
    <row r="136" spans="1:9" x14ac:dyDescent="0.2">
      <c r="A136" s="3" t="s">
        <v>78</v>
      </c>
      <c r="B136" s="3" t="s">
        <v>79</v>
      </c>
      <c r="C136" s="4">
        <v>14</v>
      </c>
      <c r="D136" s="4">
        <v>24</v>
      </c>
      <c r="E136" s="6">
        <v>0.63157894736842102</v>
      </c>
      <c r="F136" s="6">
        <f t="shared" si="2"/>
        <v>1</v>
      </c>
      <c r="G136" s="4">
        <v>0</v>
      </c>
      <c r="H136" s="4">
        <v>0</v>
      </c>
      <c r="I136" s="3">
        <v>38</v>
      </c>
    </row>
    <row r="137" spans="1:9" x14ac:dyDescent="0.2">
      <c r="A137" s="3" t="s">
        <v>316</v>
      </c>
      <c r="B137" s="3" t="s">
        <v>317</v>
      </c>
      <c r="C137" s="4">
        <v>8</v>
      </c>
      <c r="D137" s="4">
        <v>15</v>
      </c>
      <c r="E137" s="6">
        <v>0.625</v>
      </c>
      <c r="F137" s="6">
        <f t="shared" si="2"/>
        <v>0.95833333333333337</v>
      </c>
      <c r="G137" s="4">
        <v>1</v>
      </c>
      <c r="H137" s="4">
        <v>0</v>
      </c>
      <c r="I137" s="3">
        <v>24</v>
      </c>
    </row>
    <row r="138" spans="1:9" x14ac:dyDescent="0.2">
      <c r="A138" s="3" t="s">
        <v>90</v>
      </c>
      <c r="B138" s="3" t="s">
        <v>91</v>
      </c>
      <c r="C138" s="4">
        <v>11</v>
      </c>
      <c r="D138" s="4">
        <v>18</v>
      </c>
      <c r="E138" s="6">
        <v>0.6</v>
      </c>
      <c r="F138" s="6">
        <f t="shared" si="2"/>
        <v>0.96666666666666667</v>
      </c>
      <c r="G138" s="4">
        <v>1</v>
      </c>
      <c r="H138" s="4">
        <v>0</v>
      </c>
      <c r="I138" s="3">
        <v>30</v>
      </c>
    </row>
    <row r="139" spans="1:9" x14ac:dyDescent="0.2">
      <c r="A139" s="3" t="s">
        <v>196</v>
      </c>
      <c r="B139" s="3" t="s">
        <v>197</v>
      </c>
      <c r="C139" s="4">
        <v>35</v>
      </c>
      <c r="D139" s="4">
        <v>55</v>
      </c>
      <c r="E139" s="6">
        <v>0.59782608695652173</v>
      </c>
      <c r="F139" s="6">
        <f t="shared" si="2"/>
        <v>0.97826086956521741</v>
      </c>
      <c r="G139" s="4">
        <v>2</v>
      </c>
      <c r="H139" s="4">
        <v>0</v>
      </c>
      <c r="I139" s="3">
        <v>92</v>
      </c>
    </row>
    <row r="140" spans="1:9" x14ac:dyDescent="0.2">
      <c r="A140" s="3" t="s">
        <v>70</v>
      </c>
      <c r="B140" s="3" t="s">
        <v>71</v>
      </c>
      <c r="C140" s="4">
        <v>12</v>
      </c>
      <c r="D140" s="4">
        <v>17</v>
      </c>
      <c r="E140" s="6">
        <v>0.58620689655172409</v>
      </c>
      <c r="F140" s="6">
        <f t="shared" si="2"/>
        <v>1</v>
      </c>
      <c r="G140" s="4">
        <v>0</v>
      </c>
      <c r="H140" s="4">
        <v>0</v>
      </c>
      <c r="I140" s="3">
        <v>29</v>
      </c>
    </row>
    <row r="141" spans="1:9" x14ac:dyDescent="0.2">
      <c r="A141" s="3" t="s">
        <v>276</v>
      </c>
      <c r="B141" s="3" t="s">
        <v>277</v>
      </c>
      <c r="C141" s="4">
        <v>3</v>
      </c>
      <c r="D141" s="4">
        <v>7</v>
      </c>
      <c r="E141" s="6">
        <v>0.58333333333333337</v>
      </c>
      <c r="F141" s="6">
        <f t="shared" si="2"/>
        <v>0.83333333333333337</v>
      </c>
      <c r="G141" s="4">
        <v>2</v>
      </c>
      <c r="H141" s="4">
        <v>0</v>
      </c>
      <c r="I141" s="3">
        <v>12</v>
      </c>
    </row>
    <row r="142" spans="1:9" x14ac:dyDescent="0.2">
      <c r="A142" s="3" t="s">
        <v>286</v>
      </c>
      <c r="B142" s="3" t="s">
        <v>287</v>
      </c>
      <c r="C142" s="4">
        <v>4</v>
      </c>
      <c r="D142" s="4">
        <v>7</v>
      </c>
      <c r="E142" s="6">
        <v>0.58333333333333337</v>
      </c>
      <c r="F142" s="6">
        <f t="shared" si="2"/>
        <v>0.91666666666666663</v>
      </c>
      <c r="G142" s="4">
        <v>1</v>
      </c>
      <c r="H142" s="4">
        <v>0</v>
      </c>
      <c r="I142" s="3">
        <v>12</v>
      </c>
    </row>
    <row r="143" spans="1:9" x14ac:dyDescent="0.2">
      <c r="A143" s="3" t="s">
        <v>92</v>
      </c>
      <c r="B143" s="3" t="s">
        <v>93</v>
      </c>
      <c r="C143" s="4">
        <v>8</v>
      </c>
      <c r="D143" s="4">
        <v>11</v>
      </c>
      <c r="E143" s="6">
        <v>0.57894736842105265</v>
      </c>
      <c r="F143" s="6">
        <f t="shared" si="2"/>
        <v>1</v>
      </c>
      <c r="G143" s="4">
        <v>0</v>
      </c>
      <c r="H143" s="4">
        <v>0</v>
      </c>
      <c r="I143" s="3">
        <v>19</v>
      </c>
    </row>
    <row r="144" spans="1:9" x14ac:dyDescent="0.2">
      <c r="A144" s="3" t="s">
        <v>310</v>
      </c>
      <c r="B144" s="3" t="s">
        <v>311</v>
      </c>
      <c r="C144" s="4">
        <v>10</v>
      </c>
      <c r="D144" s="4">
        <v>14</v>
      </c>
      <c r="E144" s="6">
        <v>0.56000000000000005</v>
      </c>
      <c r="F144" s="6">
        <f t="shared" si="2"/>
        <v>0.96</v>
      </c>
      <c r="G144" s="4">
        <v>1</v>
      </c>
      <c r="H144" s="4">
        <v>0</v>
      </c>
      <c r="I144" s="3">
        <v>25</v>
      </c>
    </row>
    <row r="145" spans="1:9" x14ac:dyDescent="0.2">
      <c r="A145" s="3" t="s">
        <v>218</v>
      </c>
      <c r="B145" s="3" t="s">
        <v>219</v>
      </c>
      <c r="C145" s="4">
        <v>45</v>
      </c>
      <c r="D145" s="4">
        <v>64</v>
      </c>
      <c r="E145" s="6">
        <v>0.55172413793103448</v>
      </c>
      <c r="F145" s="6">
        <f t="shared" si="2"/>
        <v>0.93965517241379315</v>
      </c>
      <c r="G145" s="4">
        <v>6</v>
      </c>
      <c r="H145" s="4">
        <v>1</v>
      </c>
      <c r="I145" s="3">
        <v>116</v>
      </c>
    </row>
    <row r="146" spans="1:9" x14ac:dyDescent="0.2">
      <c r="A146" s="3" t="s">
        <v>254</v>
      </c>
      <c r="B146" s="3" t="s">
        <v>255</v>
      </c>
      <c r="C146" s="4">
        <v>10</v>
      </c>
      <c r="D146" s="4">
        <v>12</v>
      </c>
      <c r="E146" s="6">
        <v>0.54545454545454541</v>
      </c>
      <c r="F146" s="6">
        <f t="shared" si="2"/>
        <v>1</v>
      </c>
      <c r="G146" s="4">
        <v>0</v>
      </c>
      <c r="H146" s="4">
        <v>0</v>
      </c>
      <c r="I146" s="3">
        <v>22</v>
      </c>
    </row>
    <row r="147" spans="1:9" x14ac:dyDescent="0.2">
      <c r="A147" s="3" t="s">
        <v>146</v>
      </c>
      <c r="B147" s="3" t="s">
        <v>147</v>
      </c>
      <c r="C147" s="4">
        <v>10</v>
      </c>
      <c r="D147" s="4">
        <v>19</v>
      </c>
      <c r="E147" s="6">
        <v>0.54285714285714282</v>
      </c>
      <c r="F147" s="6">
        <f t="shared" si="2"/>
        <v>0.82857142857142863</v>
      </c>
      <c r="G147" s="4">
        <v>3</v>
      </c>
      <c r="H147" s="4">
        <v>3</v>
      </c>
      <c r="I147" s="3">
        <v>35</v>
      </c>
    </row>
    <row r="148" spans="1:9" x14ac:dyDescent="0.2">
      <c r="A148" s="3" t="s">
        <v>242</v>
      </c>
      <c r="B148" s="3" t="s">
        <v>243</v>
      </c>
      <c r="C148" s="4">
        <v>8</v>
      </c>
      <c r="D148" s="4">
        <v>9</v>
      </c>
      <c r="E148" s="6">
        <v>0.52941176470588236</v>
      </c>
      <c r="F148" s="6">
        <f t="shared" si="2"/>
        <v>1</v>
      </c>
      <c r="G148" s="4">
        <v>0</v>
      </c>
      <c r="H148" s="4">
        <v>0</v>
      </c>
      <c r="I148" s="3">
        <v>17</v>
      </c>
    </row>
    <row r="149" spans="1:9" x14ac:dyDescent="0.2">
      <c r="A149" s="3" t="s">
        <v>56</v>
      </c>
      <c r="B149" s="3" t="s">
        <v>57</v>
      </c>
      <c r="C149" s="4">
        <v>46</v>
      </c>
      <c r="D149" s="4">
        <v>47</v>
      </c>
      <c r="E149" s="6">
        <v>0.5</v>
      </c>
      <c r="F149" s="6">
        <f t="shared" si="2"/>
        <v>0.98936170212765961</v>
      </c>
      <c r="G149" s="4">
        <v>1</v>
      </c>
      <c r="H149" s="4">
        <v>0</v>
      </c>
      <c r="I149" s="3">
        <v>94</v>
      </c>
    </row>
    <row r="150" spans="1:9" x14ac:dyDescent="0.2">
      <c r="A150" s="3" t="s">
        <v>148</v>
      </c>
      <c r="B150" s="3" t="s">
        <v>149</v>
      </c>
      <c r="C150" s="4">
        <v>11</v>
      </c>
      <c r="D150" s="4">
        <v>11</v>
      </c>
      <c r="E150" s="6">
        <v>0.5</v>
      </c>
      <c r="F150" s="6">
        <f t="shared" si="2"/>
        <v>1</v>
      </c>
      <c r="G150" s="4">
        <v>0</v>
      </c>
      <c r="H150" s="4">
        <v>0</v>
      </c>
      <c r="I150" s="3">
        <v>22</v>
      </c>
    </row>
    <row r="151" spans="1:9" x14ac:dyDescent="0.2">
      <c r="A151" s="3" t="s">
        <v>280</v>
      </c>
      <c r="B151" s="3" t="s">
        <v>281</v>
      </c>
      <c r="C151" s="4">
        <v>14</v>
      </c>
      <c r="D151" s="4">
        <v>13</v>
      </c>
      <c r="E151" s="6">
        <v>0.48148148148148145</v>
      </c>
      <c r="F151" s="6">
        <f t="shared" si="2"/>
        <v>1</v>
      </c>
      <c r="G151" s="4">
        <v>0</v>
      </c>
      <c r="H151" s="4">
        <v>0</v>
      </c>
      <c r="I151" s="3">
        <v>27</v>
      </c>
    </row>
    <row r="152" spans="1:9" x14ac:dyDescent="0.2">
      <c r="A152" s="3" t="s">
        <v>152</v>
      </c>
      <c r="B152" s="3" t="s">
        <v>153</v>
      </c>
      <c r="C152" s="4">
        <v>25</v>
      </c>
      <c r="D152" s="4">
        <v>24</v>
      </c>
      <c r="E152" s="6">
        <v>0.48</v>
      </c>
      <c r="F152" s="6">
        <f t="shared" si="2"/>
        <v>0.98</v>
      </c>
      <c r="G152" s="4">
        <v>1</v>
      </c>
      <c r="H152" s="4">
        <v>0</v>
      </c>
      <c r="I152" s="3">
        <v>50</v>
      </c>
    </row>
    <row r="153" spans="1:9" x14ac:dyDescent="0.2">
      <c r="A153" s="3" t="s">
        <v>244</v>
      </c>
      <c r="B153" s="3" t="s">
        <v>245</v>
      </c>
      <c r="C153" s="4">
        <v>29</v>
      </c>
      <c r="D153" s="4">
        <v>27</v>
      </c>
      <c r="E153" s="6">
        <v>0.47368421052631576</v>
      </c>
      <c r="F153" s="6">
        <f t="shared" si="2"/>
        <v>0.98245614035087714</v>
      </c>
      <c r="G153" s="4">
        <v>1</v>
      </c>
      <c r="H153" s="4">
        <v>0</v>
      </c>
      <c r="I153" s="3">
        <v>57</v>
      </c>
    </row>
    <row r="154" spans="1:9" x14ac:dyDescent="0.2">
      <c r="A154" s="3" t="s">
        <v>246</v>
      </c>
      <c r="B154" s="3" t="s">
        <v>247</v>
      </c>
      <c r="C154" s="4">
        <v>9</v>
      </c>
      <c r="D154" s="4">
        <v>8</v>
      </c>
      <c r="E154" s="6">
        <v>0.47058823529411764</v>
      </c>
      <c r="F154" s="6">
        <f t="shared" si="2"/>
        <v>1</v>
      </c>
      <c r="G154" s="4">
        <v>0</v>
      </c>
      <c r="H154" s="4">
        <v>0</v>
      </c>
      <c r="I154" s="3">
        <v>17</v>
      </c>
    </row>
    <row r="155" spans="1:9" x14ac:dyDescent="0.2">
      <c r="A155" s="3" t="s">
        <v>21</v>
      </c>
      <c r="B155" s="3" t="s">
        <v>22</v>
      </c>
      <c r="C155" s="4">
        <v>40</v>
      </c>
      <c r="D155" s="4">
        <v>31</v>
      </c>
      <c r="E155" s="6">
        <v>0.43055555555555558</v>
      </c>
      <c r="F155" s="6">
        <f t="shared" si="2"/>
        <v>0.98611111111111116</v>
      </c>
      <c r="G155" s="4">
        <v>1</v>
      </c>
      <c r="H155" s="4">
        <v>0</v>
      </c>
      <c r="I155" s="3">
        <v>72</v>
      </c>
    </row>
    <row r="156" spans="1:9" x14ac:dyDescent="0.2">
      <c r="A156" s="3" t="s">
        <v>352</v>
      </c>
      <c r="B156" s="3" t="s">
        <v>353</v>
      </c>
      <c r="C156" s="4">
        <v>8</v>
      </c>
      <c r="D156" s="4">
        <v>6</v>
      </c>
      <c r="E156" s="6">
        <v>0.42857142857142855</v>
      </c>
      <c r="F156" s="6">
        <f t="shared" si="2"/>
        <v>1</v>
      </c>
      <c r="G156" s="4">
        <v>0</v>
      </c>
      <c r="H156" s="4">
        <v>0</v>
      </c>
      <c r="I156" s="3">
        <v>14</v>
      </c>
    </row>
    <row r="157" spans="1:9" x14ac:dyDescent="0.2">
      <c r="A157" s="3" t="s">
        <v>49</v>
      </c>
      <c r="B157" s="3" t="s">
        <v>50</v>
      </c>
      <c r="C157" s="4">
        <v>327</v>
      </c>
      <c r="D157" s="4">
        <v>242</v>
      </c>
      <c r="E157" s="6">
        <v>0.42381786339754818</v>
      </c>
      <c r="F157" s="6">
        <f t="shared" si="2"/>
        <v>0.99649737302977237</v>
      </c>
      <c r="G157" s="4">
        <v>2</v>
      </c>
      <c r="H157" s="4">
        <v>0</v>
      </c>
      <c r="I157" s="3">
        <v>571</v>
      </c>
    </row>
    <row r="158" spans="1:9" x14ac:dyDescent="0.2">
      <c r="A158" s="3" t="s">
        <v>142</v>
      </c>
      <c r="B158" s="3" t="s">
        <v>143</v>
      </c>
      <c r="C158" s="4">
        <v>15</v>
      </c>
      <c r="D158" s="4">
        <v>11</v>
      </c>
      <c r="E158" s="6">
        <v>0.42307692307692307</v>
      </c>
      <c r="F158" s="6">
        <f t="shared" si="2"/>
        <v>1</v>
      </c>
      <c r="G158" s="4">
        <v>0</v>
      </c>
      <c r="H158" s="4">
        <v>0</v>
      </c>
      <c r="I158" s="3">
        <v>26</v>
      </c>
    </row>
    <row r="159" spans="1:9" x14ac:dyDescent="0.2">
      <c r="A159" s="3" t="s">
        <v>150</v>
      </c>
      <c r="B159" s="3" t="s">
        <v>151</v>
      </c>
      <c r="C159" s="4">
        <v>11</v>
      </c>
      <c r="D159" s="4">
        <v>8</v>
      </c>
      <c r="E159" s="6">
        <v>0.42105263157894735</v>
      </c>
      <c r="F159" s="6">
        <f t="shared" si="2"/>
        <v>1</v>
      </c>
      <c r="G159" s="4">
        <v>0</v>
      </c>
      <c r="H159" s="4">
        <v>0</v>
      </c>
      <c r="I159" s="3">
        <v>19</v>
      </c>
    </row>
    <row r="160" spans="1:9" x14ac:dyDescent="0.2">
      <c r="A160" s="3" t="s">
        <v>192</v>
      </c>
      <c r="B160" s="3" t="s">
        <v>193</v>
      </c>
      <c r="C160" s="4">
        <v>31</v>
      </c>
      <c r="D160" s="4">
        <v>22</v>
      </c>
      <c r="E160" s="6">
        <v>0.40740740740740738</v>
      </c>
      <c r="F160" s="6">
        <f t="shared" si="2"/>
        <v>0.98148148148148151</v>
      </c>
      <c r="G160" s="4">
        <v>1</v>
      </c>
      <c r="H160" s="4">
        <v>0</v>
      </c>
      <c r="I160" s="3">
        <v>54</v>
      </c>
    </row>
    <row r="161" spans="1:9" x14ac:dyDescent="0.2">
      <c r="A161" s="3" t="s">
        <v>314</v>
      </c>
      <c r="B161" s="3" t="s">
        <v>315</v>
      </c>
      <c r="C161" s="4">
        <v>11</v>
      </c>
      <c r="D161" s="4">
        <v>6</v>
      </c>
      <c r="E161" s="6">
        <v>0.35294117647058826</v>
      </c>
      <c r="F161" s="6">
        <f t="shared" si="2"/>
        <v>1</v>
      </c>
      <c r="G161" s="4">
        <v>0</v>
      </c>
      <c r="H161" s="4">
        <v>0</v>
      </c>
      <c r="I161" s="3">
        <v>17</v>
      </c>
    </row>
    <row r="162" spans="1:9" x14ac:dyDescent="0.2">
      <c r="A162" s="3" t="s">
        <v>226</v>
      </c>
      <c r="B162" s="3" t="s">
        <v>227</v>
      </c>
      <c r="C162" s="4">
        <v>60</v>
      </c>
      <c r="D162" s="4">
        <v>32</v>
      </c>
      <c r="E162" s="6">
        <v>0.34042553191489361</v>
      </c>
      <c r="F162" s="6">
        <f t="shared" si="2"/>
        <v>0.97872340425531912</v>
      </c>
      <c r="G162" s="4">
        <v>2</v>
      </c>
      <c r="H162" s="4">
        <v>0</v>
      </c>
      <c r="I162" s="3">
        <v>94</v>
      </c>
    </row>
    <row r="163" spans="1:9" x14ac:dyDescent="0.2">
      <c r="A163" s="3" t="s">
        <v>66</v>
      </c>
      <c r="B163" s="3" t="s">
        <v>67</v>
      </c>
      <c r="C163" s="4">
        <v>17</v>
      </c>
      <c r="D163" s="4">
        <v>9</v>
      </c>
      <c r="E163" s="6">
        <v>0.33333333333333331</v>
      </c>
      <c r="F163" s="6">
        <f t="shared" si="2"/>
        <v>0.96296296296296291</v>
      </c>
      <c r="G163" s="4">
        <v>0</v>
      </c>
      <c r="H163" s="4">
        <v>1</v>
      </c>
      <c r="I163" s="3">
        <v>27</v>
      </c>
    </row>
    <row r="164" spans="1:9" x14ac:dyDescent="0.2">
      <c r="A164" s="3" t="s">
        <v>258</v>
      </c>
      <c r="B164" s="3" t="s">
        <v>259</v>
      </c>
      <c r="C164" s="4">
        <v>21</v>
      </c>
      <c r="D164" s="4">
        <v>10</v>
      </c>
      <c r="E164" s="6">
        <v>0.32258064516129031</v>
      </c>
      <c r="F164" s="6">
        <f t="shared" si="2"/>
        <v>1</v>
      </c>
      <c r="G164" s="4">
        <v>0</v>
      </c>
      <c r="H164" s="4">
        <v>0</v>
      </c>
      <c r="I164" s="3">
        <v>31</v>
      </c>
    </row>
    <row r="165" spans="1:9" x14ac:dyDescent="0.2">
      <c r="A165" s="3" t="s">
        <v>228</v>
      </c>
      <c r="B165" s="3" t="s">
        <v>229</v>
      </c>
      <c r="C165" s="4">
        <v>0</v>
      </c>
      <c r="D165" s="4">
        <v>6</v>
      </c>
      <c r="E165" s="6">
        <v>0.31578947368421051</v>
      </c>
      <c r="F165" s="6">
        <f t="shared" si="2"/>
        <v>0.31578947368421051</v>
      </c>
      <c r="G165" s="4">
        <v>12</v>
      </c>
      <c r="H165" s="4">
        <v>1</v>
      </c>
      <c r="I165" s="3">
        <v>19</v>
      </c>
    </row>
    <row r="166" spans="1:9" x14ac:dyDescent="0.2">
      <c r="A166" s="3" t="s">
        <v>324</v>
      </c>
      <c r="B166" s="3" t="s">
        <v>325</v>
      </c>
      <c r="C166" s="4">
        <v>8</v>
      </c>
      <c r="D166" s="4">
        <v>3</v>
      </c>
      <c r="E166" s="6">
        <v>0.27272727272727271</v>
      </c>
      <c r="F166" s="6">
        <f t="shared" si="2"/>
        <v>1</v>
      </c>
      <c r="G166" s="4">
        <v>0</v>
      </c>
      <c r="H166" s="4">
        <v>0</v>
      </c>
      <c r="I166" s="3">
        <v>11</v>
      </c>
    </row>
    <row r="167" spans="1:9" x14ac:dyDescent="0.2">
      <c r="A167" s="3" t="s">
        <v>54</v>
      </c>
      <c r="B167" s="3" t="s">
        <v>55</v>
      </c>
      <c r="C167" s="4">
        <v>477</v>
      </c>
      <c r="D167" s="4">
        <v>172</v>
      </c>
      <c r="E167" s="6">
        <v>0.26100151745068284</v>
      </c>
      <c r="F167" s="6">
        <f t="shared" si="2"/>
        <v>0.98482549317147194</v>
      </c>
      <c r="G167" s="4">
        <v>9</v>
      </c>
      <c r="H167" s="4">
        <v>1</v>
      </c>
      <c r="I167" s="3">
        <v>659</v>
      </c>
    </row>
    <row r="168" spans="1:9" x14ac:dyDescent="0.2">
      <c r="A168" s="3" t="s">
        <v>272</v>
      </c>
      <c r="B168" s="3" t="s">
        <v>273</v>
      </c>
      <c r="C168" s="4">
        <v>11</v>
      </c>
      <c r="D168" s="4">
        <v>2</v>
      </c>
      <c r="E168" s="6">
        <v>0.15384615384615385</v>
      </c>
      <c r="F168" s="6">
        <f t="shared" si="2"/>
        <v>1</v>
      </c>
      <c r="G168" s="4">
        <v>0</v>
      </c>
      <c r="H168" s="4">
        <v>0</v>
      </c>
      <c r="I168" s="3">
        <v>13</v>
      </c>
    </row>
    <row r="169" spans="1:9" x14ac:dyDescent="0.2">
      <c r="A169" s="3" t="s">
        <v>332</v>
      </c>
      <c r="B169" s="3" t="s">
        <v>333</v>
      </c>
      <c r="C169" s="4">
        <v>21</v>
      </c>
      <c r="D169" s="4">
        <v>1</v>
      </c>
      <c r="E169" s="6">
        <v>4.5454545454545456E-2</v>
      </c>
      <c r="F169" s="6">
        <f t="shared" si="2"/>
        <v>1</v>
      </c>
      <c r="G169" s="4">
        <v>0</v>
      </c>
      <c r="H169" s="4">
        <v>0</v>
      </c>
      <c r="I169" s="3">
        <v>22</v>
      </c>
    </row>
    <row r="170" spans="1:9" x14ac:dyDescent="0.2">
      <c r="C170" s="4"/>
      <c r="D170" s="4"/>
      <c r="E170" s="6"/>
      <c r="F170" s="6"/>
      <c r="G170" s="4"/>
      <c r="H170" s="4"/>
    </row>
    <row r="171" spans="1:9" s="8" customFormat="1" x14ac:dyDescent="0.2">
      <c r="B171" s="8" t="s">
        <v>357</v>
      </c>
      <c r="C171" s="8">
        <v>3019</v>
      </c>
      <c r="D171" s="8">
        <v>15466</v>
      </c>
      <c r="E171" s="9"/>
      <c r="F171" s="10"/>
      <c r="G171" s="8">
        <f>SUM(G2:G169)</f>
        <v>325</v>
      </c>
      <c r="H171" s="8">
        <f>SUM(H2:H169)</f>
        <v>24</v>
      </c>
      <c r="I171" s="8">
        <v>18834</v>
      </c>
    </row>
    <row r="172" spans="1:9" x14ac:dyDescent="0.2">
      <c r="C172" s="9">
        <f>SUM(C171/I171)</f>
        <v>0.16029521078899861</v>
      </c>
      <c r="D172" s="9">
        <f>SUM(D171/I171)</f>
        <v>0.82117447170011681</v>
      </c>
      <c r="E172" s="9"/>
      <c r="F172" s="10">
        <v>0.98099999999999998</v>
      </c>
      <c r="G172" s="9">
        <f>SUM(G171/I171)</f>
        <v>1.725602633535096E-2</v>
      </c>
      <c r="H172" s="9">
        <f>SUM(H171/I171)</f>
        <v>1.2742911755336094E-3</v>
      </c>
    </row>
  </sheetData>
  <sortState xmlns:xlrd2="http://schemas.microsoft.com/office/spreadsheetml/2017/richdata2" ref="A2:J169">
    <sortCondition descending="1" ref="E2:E1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4"/>
  <sheetViews>
    <sheetView topLeftCell="A162" workbookViewId="0">
      <selection activeCell="D197" sqref="D197"/>
    </sheetView>
  </sheetViews>
  <sheetFormatPr baseColWidth="10" defaultRowHeight="16" x14ac:dyDescent="0.2"/>
  <cols>
    <col min="2" max="2" width="20.83203125" customWidth="1"/>
  </cols>
  <sheetData>
    <row r="1" spans="1:7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354</v>
      </c>
      <c r="D2" s="1">
        <v>0</v>
      </c>
      <c r="E2" s="1">
        <v>75</v>
      </c>
      <c r="F2" s="1">
        <v>0</v>
      </c>
      <c r="G2" s="1">
        <v>0</v>
      </c>
    </row>
    <row r="3" spans="1:7" x14ac:dyDescent="0.2">
      <c r="A3" t="s">
        <v>9</v>
      </c>
      <c r="B3" t="s">
        <v>10</v>
      </c>
      <c r="C3" t="s">
        <v>354</v>
      </c>
      <c r="D3" s="1">
        <v>0</v>
      </c>
      <c r="E3" s="1">
        <v>98</v>
      </c>
      <c r="F3" s="1">
        <v>1</v>
      </c>
      <c r="G3" s="1">
        <v>0</v>
      </c>
    </row>
    <row r="4" spans="1:7" x14ac:dyDescent="0.2">
      <c r="A4" t="s">
        <v>11</v>
      </c>
      <c r="B4" t="s">
        <v>12</v>
      </c>
      <c r="C4" t="s">
        <v>354</v>
      </c>
      <c r="D4" s="1">
        <v>7</v>
      </c>
      <c r="E4" s="1">
        <v>13</v>
      </c>
      <c r="F4" s="1">
        <v>1</v>
      </c>
      <c r="G4" s="1">
        <v>0</v>
      </c>
    </row>
    <row r="5" spans="1:7" x14ac:dyDescent="0.2">
      <c r="A5" t="s">
        <v>13</v>
      </c>
      <c r="B5" t="s">
        <v>14</v>
      </c>
      <c r="C5" t="s">
        <v>354</v>
      </c>
      <c r="D5" s="1" t="s">
        <v>53</v>
      </c>
      <c r="E5" s="1" t="s">
        <v>53</v>
      </c>
      <c r="F5" s="1" t="s">
        <v>53</v>
      </c>
      <c r="G5" s="1" t="s">
        <v>53</v>
      </c>
    </row>
    <row r="6" spans="1:7" x14ac:dyDescent="0.2">
      <c r="A6" t="s">
        <v>15</v>
      </c>
      <c r="B6" t="s">
        <v>16</v>
      </c>
      <c r="C6" t="s">
        <v>354</v>
      </c>
      <c r="D6" s="1" t="s">
        <v>53</v>
      </c>
      <c r="E6" s="1" t="s">
        <v>53</v>
      </c>
      <c r="F6" s="1" t="s">
        <v>53</v>
      </c>
      <c r="G6" s="1" t="s">
        <v>53</v>
      </c>
    </row>
    <row r="7" spans="1:7" x14ac:dyDescent="0.2">
      <c r="A7" t="s">
        <v>17</v>
      </c>
      <c r="B7" t="s">
        <v>18</v>
      </c>
      <c r="C7" t="s">
        <v>354</v>
      </c>
      <c r="D7" s="1" t="s">
        <v>53</v>
      </c>
      <c r="E7" s="1" t="s">
        <v>53</v>
      </c>
      <c r="F7" s="1" t="s">
        <v>53</v>
      </c>
      <c r="G7" s="1" t="s">
        <v>53</v>
      </c>
    </row>
    <row r="8" spans="1:7" x14ac:dyDescent="0.2">
      <c r="A8" t="s">
        <v>19</v>
      </c>
      <c r="B8" t="s">
        <v>20</v>
      </c>
      <c r="C8" t="s">
        <v>354</v>
      </c>
      <c r="D8" s="1">
        <v>0</v>
      </c>
      <c r="E8" s="1">
        <v>33</v>
      </c>
      <c r="F8" s="1">
        <v>0</v>
      </c>
      <c r="G8" s="1">
        <v>0</v>
      </c>
    </row>
    <row r="9" spans="1:7" x14ac:dyDescent="0.2">
      <c r="A9" t="s">
        <v>21</v>
      </c>
      <c r="B9" t="s">
        <v>22</v>
      </c>
      <c r="C9" t="s">
        <v>354</v>
      </c>
      <c r="D9" s="1" t="s">
        <v>53</v>
      </c>
      <c r="E9" s="1" t="s">
        <v>53</v>
      </c>
      <c r="F9" s="1" t="s">
        <v>53</v>
      </c>
      <c r="G9" s="1" t="s">
        <v>53</v>
      </c>
    </row>
    <row r="10" spans="1:7" x14ac:dyDescent="0.2">
      <c r="A10" t="s">
        <v>23</v>
      </c>
      <c r="B10" t="s">
        <v>24</v>
      </c>
      <c r="C10" t="s">
        <v>354</v>
      </c>
      <c r="D10" s="1" t="s">
        <v>53</v>
      </c>
      <c r="E10" s="1" t="s">
        <v>53</v>
      </c>
      <c r="F10" s="1" t="s">
        <v>53</v>
      </c>
      <c r="G10" s="1" t="s">
        <v>53</v>
      </c>
    </row>
    <row r="11" spans="1:7" x14ac:dyDescent="0.2">
      <c r="A11" t="s">
        <v>25</v>
      </c>
      <c r="B11" t="s">
        <v>26</v>
      </c>
      <c r="C11" t="s">
        <v>354</v>
      </c>
      <c r="D11" s="1" t="s">
        <v>53</v>
      </c>
      <c r="E11" s="1" t="s">
        <v>53</v>
      </c>
      <c r="F11" s="1" t="s">
        <v>53</v>
      </c>
      <c r="G11" s="1" t="s">
        <v>53</v>
      </c>
    </row>
    <row r="12" spans="1:7" x14ac:dyDescent="0.2">
      <c r="A12" t="s">
        <v>27</v>
      </c>
      <c r="B12" t="s">
        <v>28</v>
      </c>
      <c r="C12" t="s">
        <v>354</v>
      </c>
      <c r="D12" s="1">
        <v>0</v>
      </c>
      <c r="E12" s="1">
        <v>7</v>
      </c>
      <c r="F12" s="1">
        <v>0</v>
      </c>
      <c r="G12" s="1">
        <v>0</v>
      </c>
    </row>
    <row r="13" spans="1:7" x14ac:dyDescent="0.2">
      <c r="A13" t="s">
        <v>29</v>
      </c>
      <c r="B13" t="s">
        <v>30</v>
      </c>
      <c r="C13" t="s">
        <v>354</v>
      </c>
      <c r="D13" s="1">
        <v>10</v>
      </c>
      <c r="E13" s="1">
        <v>3</v>
      </c>
      <c r="F13" s="1">
        <v>0</v>
      </c>
      <c r="G13" s="1">
        <v>0</v>
      </c>
    </row>
    <row r="14" spans="1:7" x14ac:dyDescent="0.2">
      <c r="A14" t="s">
        <v>31</v>
      </c>
      <c r="B14" t="s">
        <v>32</v>
      </c>
      <c r="C14" t="s">
        <v>354</v>
      </c>
      <c r="D14" s="1" t="s">
        <v>53</v>
      </c>
      <c r="E14" s="1" t="s">
        <v>53</v>
      </c>
      <c r="F14" s="1" t="s">
        <v>53</v>
      </c>
      <c r="G14" s="1" t="s">
        <v>53</v>
      </c>
    </row>
    <row r="15" spans="1:7" x14ac:dyDescent="0.2">
      <c r="A15" t="s">
        <v>33</v>
      </c>
      <c r="B15" t="s">
        <v>34</v>
      </c>
      <c r="C15" t="s">
        <v>354</v>
      </c>
      <c r="D15" s="1" t="s">
        <v>53</v>
      </c>
      <c r="E15" s="1" t="s">
        <v>53</v>
      </c>
      <c r="F15" s="1" t="s">
        <v>53</v>
      </c>
      <c r="G15" s="1" t="s">
        <v>53</v>
      </c>
    </row>
    <row r="16" spans="1:7" x14ac:dyDescent="0.2">
      <c r="A16" t="s">
        <v>35</v>
      </c>
      <c r="B16" t="s">
        <v>36</v>
      </c>
      <c r="C16" t="s">
        <v>354</v>
      </c>
      <c r="D16" s="1">
        <v>0</v>
      </c>
      <c r="E16" s="1">
        <v>5</v>
      </c>
      <c r="F16" s="1">
        <v>0</v>
      </c>
      <c r="G16" s="1">
        <v>0</v>
      </c>
    </row>
    <row r="17" spans="1:7" x14ac:dyDescent="0.2">
      <c r="A17" t="s">
        <v>37</v>
      </c>
      <c r="B17" t="s">
        <v>38</v>
      </c>
      <c r="C17" t="s">
        <v>354</v>
      </c>
      <c r="D17" s="1">
        <v>0</v>
      </c>
      <c r="E17" s="1">
        <v>11</v>
      </c>
      <c r="F17" s="1">
        <v>0</v>
      </c>
      <c r="G17" s="1">
        <v>0</v>
      </c>
    </row>
    <row r="18" spans="1:7" x14ac:dyDescent="0.2">
      <c r="A18" t="s">
        <v>39</v>
      </c>
      <c r="B18" t="s">
        <v>40</v>
      </c>
      <c r="C18" t="s">
        <v>354</v>
      </c>
      <c r="D18" s="1" t="s">
        <v>53</v>
      </c>
      <c r="E18" s="1" t="s">
        <v>53</v>
      </c>
      <c r="F18" s="1" t="s">
        <v>53</v>
      </c>
      <c r="G18" s="1" t="s">
        <v>53</v>
      </c>
    </row>
    <row r="19" spans="1:7" x14ac:dyDescent="0.2">
      <c r="A19" t="s">
        <v>41</v>
      </c>
      <c r="B19" t="s">
        <v>42</v>
      </c>
      <c r="C19" t="s">
        <v>354</v>
      </c>
      <c r="D19" s="1" t="s">
        <v>53</v>
      </c>
      <c r="E19" s="1" t="s">
        <v>53</v>
      </c>
      <c r="F19" s="1" t="s">
        <v>53</v>
      </c>
      <c r="G19" s="1" t="s">
        <v>53</v>
      </c>
    </row>
    <row r="20" spans="1:7" x14ac:dyDescent="0.2">
      <c r="A20" t="s">
        <v>43</v>
      </c>
      <c r="B20" t="s">
        <v>44</v>
      </c>
      <c r="C20" t="s">
        <v>354</v>
      </c>
      <c r="D20" s="1" t="s">
        <v>53</v>
      </c>
      <c r="E20" s="1" t="s">
        <v>53</v>
      </c>
      <c r="F20" s="1" t="s">
        <v>53</v>
      </c>
      <c r="G20" s="1" t="s">
        <v>53</v>
      </c>
    </row>
    <row r="21" spans="1:7" x14ac:dyDescent="0.2">
      <c r="A21" t="s">
        <v>45</v>
      </c>
      <c r="B21" t="s">
        <v>46</v>
      </c>
      <c r="C21" t="s">
        <v>354</v>
      </c>
      <c r="D21" s="1">
        <v>0</v>
      </c>
      <c r="E21" s="1">
        <v>6</v>
      </c>
      <c r="F21" s="1">
        <v>0</v>
      </c>
      <c r="G21" s="1">
        <v>0</v>
      </c>
    </row>
    <row r="22" spans="1:7" x14ac:dyDescent="0.2">
      <c r="A22" t="s">
        <v>47</v>
      </c>
      <c r="B22" t="s">
        <v>48</v>
      </c>
      <c r="C22" t="s">
        <v>354</v>
      </c>
      <c r="D22" s="1">
        <v>0</v>
      </c>
      <c r="E22" s="1">
        <v>14</v>
      </c>
      <c r="F22" s="1">
        <v>0</v>
      </c>
      <c r="G22" s="1">
        <v>0</v>
      </c>
    </row>
    <row r="23" spans="1:7" x14ac:dyDescent="0.2">
      <c r="A23" t="s">
        <v>49</v>
      </c>
      <c r="B23" t="s">
        <v>50</v>
      </c>
      <c r="C23" t="s">
        <v>354</v>
      </c>
      <c r="D23" s="1">
        <v>9</v>
      </c>
      <c r="E23" s="1">
        <v>15</v>
      </c>
      <c r="F23" s="1">
        <v>1</v>
      </c>
      <c r="G23" s="1">
        <v>0</v>
      </c>
    </row>
    <row r="24" spans="1:7" x14ac:dyDescent="0.2">
      <c r="A24" t="s">
        <v>51</v>
      </c>
      <c r="B24" t="s">
        <v>52</v>
      </c>
      <c r="C24" t="s">
        <v>354</v>
      </c>
      <c r="D24" s="1" t="s">
        <v>53</v>
      </c>
      <c r="E24" s="1" t="s">
        <v>53</v>
      </c>
      <c r="F24" s="1" t="s">
        <v>53</v>
      </c>
      <c r="G24" s="1" t="s">
        <v>53</v>
      </c>
    </row>
    <row r="25" spans="1:7" x14ac:dyDescent="0.2">
      <c r="A25" t="s">
        <v>54</v>
      </c>
      <c r="B25" t="s">
        <v>55</v>
      </c>
      <c r="C25" t="s">
        <v>354</v>
      </c>
      <c r="D25" s="1">
        <v>0</v>
      </c>
      <c r="E25" s="1">
        <v>33</v>
      </c>
      <c r="F25" s="1">
        <v>0</v>
      </c>
      <c r="G25" s="1">
        <v>0</v>
      </c>
    </row>
    <row r="26" spans="1:7" x14ac:dyDescent="0.2">
      <c r="A26" t="s">
        <v>56</v>
      </c>
      <c r="B26" t="s">
        <v>57</v>
      </c>
      <c r="C26" t="s">
        <v>354</v>
      </c>
      <c r="D26" s="1">
        <v>1</v>
      </c>
      <c r="E26" s="1">
        <v>4</v>
      </c>
      <c r="F26" s="1">
        <v>0</v>
      </c>
      <c r="G26" s="1">
        <v>0</v>
      </c>
    </row>
    <row r="27" spans="1:7" x14ac:dyDescent="0.2">
      <c r="A27" t="s">
        <v>58</v>
      </c>
      <c r="B27" t="s">
        <v>59</v>
      </c>
      <c r="C27" t="s">
        <v>354</v>
      </c>
      <c r="D27" s="1" t="s">
        <v>53</v>
      </c>
      <c r="E27" s="1" t="s">
        <v>53</v>
      </c>
      <c r="F27" s="1" t="s">
        <v>53</v>
      </c>
      <c r="G27" s="1" t="s">
        <v>53</v>
      </c>
    </row>
    <row r="28" spans="1:7" x14ac:dyDescent="0.2">
      <c r="A28" t="s">
        <v>60</v>
      </c>
      <c r="B28" t="s">
        <v>61</v>
      </c>
      <c r="C28" t="s">
        <v>354</v>
      </c>
      <c r="D28" s="1" t="s">
        <v>53</v>
      </c>
      <c r="E28" s="1" t="s">
        <v>53</v>
      </c>
      <c r="F28" s="1" t="s">
        <v>53</v>
      </c>
      <c r="G28" s="1" t="s">
        <v>53</v>
      </c>
    </row>
    <row r="29" spans="1:7" x14ac:dyDescent="0.2">
      <c r="A29" t="s">
        <v>62</v>
      </c>
      <c r="B29" t="s">
        <v>63</v>
      </c>
      <c r="C29" t="s">
        <v>354</v>
      </c>
      <c r="D29" s="1">
        <v>0</v>
      </c>
      <c r="E29" s="1">
        <v>35</v>
      </c>
      <c r="F29" s="1">
        <v>2</v>
      </c>
      <c r="G29" s="1">
        <v>0</v>
      </c>
    </row>
    <row r="30" spans="1:7" x14ac:dyDescent="0.2">
      <c r="A30" t="s">
        <v>64</v>
      </c>
      <c r="B30" t="s">
        <v>65</v>
      </c>
      <c r="C30" t="s">
        <v>354</v>
      </c>
      <c r="D30" s="1">
        <v>3</v>
      </c>
      <c r="E30" s="1">
        <v>13</v>
      </c>
      <c r="F30" s="1">
        <v>0</v>
      </c>
      <c r="G30" s="1">
        <v>0</v>
      </c>
    </row>
    <row r="31" spans="1:7" x14ac:dyDescent="0.2">
      <c r="A31" t="s">
        <v>66</v>
      </c>
      <c r="B31" t="s">
        <v>67</v>
      </c>
      <c r="C31" t="s">
        <v>354</v>
      </c>
      <c r="D31" s="1" t="s">
        <v>53</v>
      </c>
      <c r="E31" s="1" t="s">
        <v>53</v>
      </c>
      <c r="F31" s="1" t="s">
        <v>53</v>
      </c>
      <c r="G31" s="1" t="s">
        <v>53</v>
      </c>
    </row>
    <row r="32" spans="1:7" x14ac:dyDescent="0.2">
      <c r="A32" t="s">
        <v>68</v>
      </c>
      <c r="B32" t="s">
        <v>69</v>
      </c>
      <c r="C32" t="s">
        <v>354</v>
      </c>
      <c r="D32" s="1">
        <v>1</v>
      </c>
      <c r="E32" s="1">
        <v>11</v>
      </c>
      <c r="F32" s="1">
        <v>0</v>
      </c>
      <c r="G32" s="1">
        <v>0</v>
      </c>
    </row>
    <row r="33" spans="1:7" x14ac:dyDescent="0.2">
      <c r="A33" t="s">
        <v>70</v>
      </c>
      <c r="B33" t="s">
        <v>71</v>
      </c>
      <c r="C33" t="s">
        <v>354</v>
      </c>
      <c r="D33" s="1" t="s">
        <v>53</v>
      </c>
      <c r="E33" s="1" t="s">
        <v>53</v>
      </c>
      <c r="F33" s="1" t="s">
        <v>53</v>
      </c>
      <c r="G33" s="1" t="s">
        <v>53</v>
      </c>
    </row>
    <row r="34" spans="1:7" x14ac:dyDescent="0.2">
      <c r="A34" t="s">
        <v>72</v>
      </c>
      <c r="B34" t="s">
        <v>73</v>
      </c>
      <c r="C34" t="s">
        <v>354</v>
      </c>
      <c r="D34" s="1" t="s">
        <v>53</v>
      </c>
      <c r="E34" s="1" t="s">
        <v>53</v>
      </c>
      <c r="F34" s="1" t="s">
        <v>53</v>
      </c>
      <c r="G34" s="1" t="s">
        <v>53</v>
      </c>
    </row>
    <row r="35" spans="1:7" x14ac:dyDescent="0.2">
      <c r="A35" t="s">
        <v>74</v>
      </c>
      <c r="B35" t="s">
        <v>75</v>
      </c>
      <c r="C35" t="s">
        <v>354</v>
      </c>
      <c r="D35" s="1" t="s">
        <v>53</v>
      </c>
      <c r="E35" s="1" t="s">
        <v>53</v>
      </c>
      <c r="F35" s="1" t="s">
        <v>53</v>
      </c>
      <c r="G35" s="1" t="s">
        <v>53</v>
      </c>
    </row>
    <row r="36" spans="1:7" x14ac:dyDescent="0.2">
      <c r="A36" t="s">
        <v>76</v>
      </c>
      <c r="B36" t="s">
        <v>77</v>
      </c>
      <c r="C36" t="s">
        <v>354</v>
      </c>
      <c r="D36" s="1">
        <v>4</v>
      </c>
      <c r="E36" s="1">
        <v>20</v>
      </c>
      <c r="F36" s="1">
        <v>0</v>
      </c>
      <c r="G36" s="1">
        <v>0</v>
      </c>
    </row>
    <row r="37" spans="1:7" x14ac:dyDescent="0.2">
      <c r="A37" t="s">
        <v>78</v>
      </c>
      <c r="B37" t="s">
        <v>79</v>
      </c>
      <c r="C37" t="s">
        <v>354</v>
      </c>
      <c r="D37" s="1" t="s">
        <v>53</v>
      </c>
      <c r="E37" s="1" t="s">
        <v>53</v>
      </c>
      <c r="F37" s="1" t="s">
        <v>53</v>
      </c>
      <c r="G37" s="1" t="s">
        <v>53</v>
      </c>
    </row>
    <row r="38" spans="1:7" x14ac:dyDescent="0.2">
      <c r="A38" t="s">
        <v>80</v>
      </c>
      <c r="B38" t="s">
        <v>81</v>
      </c>
      <c r="C38" t="s">
        <v>354</v>
      </c>
      <c r="D38" s="1" t="s">
        <v>53</v>
      </c>
      <c r="E38" s="1" t="s">
        <v>53</v>
      </c>
      <c r="F38" s="1" t="s">
        <v>53</v>
      </c>
      <c r="G38" s="1" t="s">
        <v>53</v>
      </c>
    </row>
    <row r="39" spans="1:7" x14ac:dyDescent="0.2">
      <c r="A39" t="s">
        <v>82</v>
      </c>
      <c r="B39" t="s">
        <v>83</v>
      </c>
      <c r="C39" t="s">
        <v>354</v>
      </c>
      <c r="D39" s="1" t="s">
        <v>53</v>
      </c>
      <c r="E39" s="1" t="s">
        <v>53</v>
      </c>
      <c r="F39" s="1" t="s">
        <v>53</v>
      </c>
      <c r="G39" s="1" t="s">
        <v>53</v>
      </c>
    </row>
    <row r="40" spans="1:7" x14ac:dyDescent="0.2">
      <c r="A40" t="s">
        <v>84</v>
      </c>
      <c r="B40" t="s">
        <v>85</v>
      </c>
      <c r="C40" t="s">
        <v>354</v>
      </c>
      <c r="D40" s="1">
        <v>0</v>
      </c>
      <c r="E40" s="1">
        <v>20</v>
      </c>
      <c r="F40" s="1">
        <v>0</v>
      </c>
      <c r="G40" s="1">
        <v>0</v>
      </c>
    </row>
    <row r="41" spans="1:7" x14ac:dyDescent="0.2">
      <c r="A41" t="s">
        <v>86</v>
      </c>
      <c r="B41" t="s">
        <v>87</v>
      </c>
      <c r="C41" t="s">
        <v>354</v>
      </c>
      <c r="D41" s="1" t="s">
        <v>53</v>
      </c>
      <c r="E41" s="1" t="s">
        <v>53</v>
      </c>
      <c r="F41" s="1" t="s">
        <v>53</v>
      </c>
      <c r="G41" s="1" t="s">
        <v>53</v>
      </c>
    </row>
    <row r="42" spans="1:7" x14ac:dyDescent="0.2">
      <c r="A42" t="s">
        <v>88</v>
      </c>
      <c r="B42" t="s">
        <v>89</v>
      </c>
      <c r="C42" t="s">
        <v>354</v>
      </c>
      <c r="D42" s="1">
        <v>0</v>
      </c>
      <c r="E42" s="1">
        <v>5</v>
      </c>
      <c r="F42" s="1">
        <v>0</v>
      </c>
      <c r="G42" s="1">
        <v>0</v>
      </c>
    </row>
    <row r="43" spans="1:7" x14ac:dyDescent="0.2">
      <c r="A43" t="s">
        <v>90</v>
      </c>
      <c r="B43" t="s">
        <v>91</v>
      </c>
      <c r="C43" t="s">
        <v>354</v>
      </c>
      <c r="D43" s="1" t="s">
        <v>53</v>
      </c>
      <c r="E43" s="1" t="s">
        <v>53</v>
      </c>
      <c r="F43" s="1" t="s">
        <v>53</v>
      </c>
      <c r="G43" s="1" t="s">
        <v>53</v>
      </c>
    </row>
    <row r="44" spans="1:7" x14ac:dyDescent="0.2">
      <c r="A44" t="s">
        <v>92</v>
      </c>
      <c r="B44" t="s">
        <v>93</v>
      </c>
      <c r="C44" t="s">
        <v>354</v>
      </c>
      <c r="D44" s="1" t="s">
        <v>53</v>
      </c>
      <c r="E44" s="1" t="s">
        <v>53</v>
      </c>
      <c r="F44" s="1" t="s">
        <v>53</v>
      </c>
      <c r="G44" s="1" t="s">
        <v>53</v>
      </c>
    </row>
    <row r="45" spans="1:7" x14ac:dyDescent="0.2">
      <c r="A45" t="s">
        <v>94</v>
      </c>
      <c r="B45" t="s">
        <v>95</v>
      </c>
      <c r="C45" t="s">
        <v>354</v>
      </c>
      <c r="D45" s="1" t="s">
        <v>53</v>
      </c>
      <c r="E45" s="1" t="s">
        <v>53</v>
      </c>
      <c r="F45" s="1" t="s">
        <v>53</v>
      </c>
      <c r="G45" s="1" t="s">
        <v>53</v>
      </c>
    </row>
    <row r="46" spans="1:7" x14ac:dyDescent="0.2">
      <c r="A46" t="s">
        <v>96</v>
      </c>
      <c r="B46" t="s">
        <v>97</v>
      </c>
      <c r="C46" t="s">
        <v>354</v>
      </c>
      <c r="D46" s="1" t="s">
        <v>53</v>
      </c>
      <c r="E46" s="1" t="s">
        <v>53</v>
      </c>
      <c r="F46" s="1" t="s">
        <v>53</v>
      </c>
      <c r="G46" s="1" t="s">
        <v>53</v>
      </c>
    </row>
    <row r="47" spans="1:7" x14ac:dyDescent="0.2">
      <c r="A47" t="s">
        <v>98</v>
      </c>
      <c r="B47" t="s">
        <v>99</v>
      </c>
      <c r="C47" t="s">
        <v>354</v>
      </c>
      <c r="D47" s="1">
        <v>3</v>
      </c>
      <c r="E47" s="1">
        <v>7</v>
      </c>
      <c r="F47" s="1">
        <v>2</v>
      </c>
      <c r="G47" s="1">
        <v>0</v>
      </c>
    </row>
    <row r="48" spans="1:7" x14ac:dyDescent="0.2">
      <c r="A48" t="s">
        <v>100</v>
      </c>
      <c r="B48" t="s">
        <v>101</v>
      </c>
      <c r="C48" t="s">
        <v>354</v>
      </c>
      <c r="D48" s="1">
        <v>0</v>
      </c>
      <c r="E48" s="1">
        <v>7</v>
      </c>
      <c r="F48" s="1">
        <v>0</v>
      </c>
      <c r="G48" s="1">
        <v>0</v>
      </c>
    </row>
    <row r="49" spans="1:7" x14ac:dyDescent="0.2">
      <c r="A49" t="s">
        <v>102</v>
      </c>
      <c r="B49" t="s">
        <v>103</v>
      </c>
      <c r="C49" t="s">
        <v>354</v>
      </c>
      <c r="D49" s="1" t="s">
        <v>53</v>
      </c>
      <c r="E49" s="1" t="s">
        <v>53</v>
      </c>
      <c r="F49" s="1" t="s">
        <v>53</v>
      </c>
      <c r="G49" s="1" t="s">
        <v>53</v>
      </c>
    </row>
    <row r="50" spans="1:7" x14ac:dyDescent="0.2">
      <c r="A50" t="s">
        <v>104</v>
      </c>
      <c r="B50" t="s">
        <v>105</v>
      </c>
      <c r="C50" t="s">
        <v>354</v>
      </c>
      <c r="D50" s="1">
        <v>0</v>
      </c>
      <c r="E50" s="1">
        <v>8</v>
      </c>
      <c r="F50" s="1">
        <v>0</v>
      </c>
      <c r="G50" s="1">
        <v>0</v>
      </c>
    </row>
    <row r="51" spans="1:7" x14ac:dyDescent="0.2">
      <c r="A51" t="s">
        <v>106</v>
      </c>
      <c r="B51" t="s">
        <v>107</v>
      </c>
      <c r="C51" t="s">
        <v>354</v>
      </c>
      <c r="D51" s="1">
        <v>0</v>
      </c>
      <c r="E51" s="1">
        <v>7</v>
      </c>
      <c r="F51" s="1">
        <v>0</v>
      </c>
      <c r="G51" s="1">
        <v>0</v>
      </c>
    </row>
    <row r="52" spans="1:7" x14ac:dyDescent="0.2">
      <c r="A52" t="s">
        <v>108</v>
      </c>
      <c r="B52" t="s">
        <v>109</v>
      </c>
      <c r="C52" t="s">
        <v>354</v>
      </c>
      <c r="D52" s="1" t="s">
        <v>53</v>
      </c>
      <c r="E52" s="1" t="s">
        <v>53</v>
      </c>
      <c r="F52" s="1" t="s">
        <v>53</v>
      </c>
      <c r="G52" s="1" t="s">
        <v>53</v>
      </c>
    </row>
    <row r="53" spans="1:7" x14ac:dyDescent="0.2">
      <c r="A53" t="s">
        <v>110</v>
      </c>
      <c r="B53" t="s">
        <v>111</v>
      </c>
      <c r="C53" t="s">
        <v>354</v>
      </c>
      <c r="D53" s="1" t="s">
        <v>53</v>
      </c>
      <c r="E53" s="1" t="s">
        <v>53</v>
      </c>
      <c r="F53" s="1" t="s">
        <v>53</v>
      </c>
      <c r="G53" s="1" t="s">
        <v>53</v>
      </c>
    </row>
    <row r="54" spans="1:7" x14ac:dyDescent="0.2">
      <c r="A54" t="s">
        <v>112</v>
      </c>
      <c r="B54" t="s">
        <v>113</v>
      </c>
      <c r="C54" t="s">
        <v>354</v>
      </c>
      <c r="D54" s="1" t="s">
        <v>53</v>
      </c>
      <c r="E54" s="1" t="s">
        <v>53</v>
      </c>
      <c r="F54" s="1" t="s">
        <v>53</v>
      </c>
      <c r="G54" s="1" t="s">
        <v>53</v>
      </c>
    </row>
    <row r="55" spans="1:7" x14ac:dyDescent="0.2">
      <c r="A55" t="s">
        <v>114</v>
      </c>
      <c r="B55" t="s">
        <v>115</v>
      </c>
      <c r="C55" t="s">
        <v>354</v>
      </c>
      <c r="D55" s="1" t="s">
        <v>53</v>
      </c>
      <c r="E55" s="1" t="s">
        <v>53</v>
      </c>
      <c r="F55" s="1" t="s">
        <v>53</v>
      </c>
      <c r="G55" s="1" t="s">
        <v>53</v>
      </c>
    </row>
    <row r="56" spans="1:7" x14ac:dyDescent="0.2">
      <c r="A56" t="s">
        <v>116</v>
      </c>
      <c r="B56" t="s">
        <v>117</v>
      </c>
      <c r="C56" t="s">
        <v>354</v>
      </c>
      <c r="D56" s="1" t="s">
        <v>53</v>
      </c>
      <c r="E56" s="1" t="s">
        <v>53</v>
      </c>
      <c r="F56" s="1" t="s">
        <v>53</v>
      </c>
      <c r="G56" s="1" t="s">
        <v>53</v>
      </c>
    </row>
    <row r="57" spans="1:7" x14ac:dyDescent="0.2">
      <c r="A57" t="s">
        <v>118</v>
      </c>
      <c r="B57" t="s">
        <v>119</v>
      </c>
      <c r="C57" t="s">
        <v>354</v>
      </c>
      <c r="D57" s="1" t="s">
        <v>53</v>
      </c>
      <c r="E57" s="1" t="s">
        <v>53</v>
      </c>
      <c r="F57" s="1" t="s">
        <v>53</v>
      </c>
      <c r="G57" s="1" t="s">
        <v>53</v>
      </c>
    </row>
    <row r="58" spans="1:7" x14ac:dyDescent="0.2">
      <c r="A58" t="s">
        <v>120</v>
      </c>
      <c r="B58" t="s">
        <v>121</v>
      </c>
      <c r="C58" t="s">
        <v>354</v>
      </c>
      <c r="D58" s="1" t="s">
        <v>53</v>
      </c>
      <c r="E58" s="1" t="s">
        <v>53</v>
      </c>
      <c r="F58" s="1" t="s">
        <v>53</v>
      </c>
      <c r="G58" s="1" t="s">
        <v>53</v>
      </c>
    </row>
    <row r="59" spans="1:7" x14ac:dyDescent="0.2">
      <c r="A59" t="s">
        <v>122</v>
      </c>
      <c r="B59" t="s">
        <v>123</v>
      </c>
      <c r="C59" t="s">
        <v>354</v>
      </c>
      <c r="D59" s="1">
        <v>4</v>
      </c>
      <c r="E59" s="1">
        <v>8</v>
      </c>
      <c r="F59" s="1">
        <v>0</v>
      </c>
      <c r="G59" s="1">
        <v>0</v>
      </c>
    </row>
    <row r="60" spans="1:7" x14ac:dyDescent="0.2">
      <c r="A60" t="s">
        <v>124</v>
      </c>
      <c r="B60" t="s">
        <v>125</v>
      </c>
      <c r="C60" t="s">
        <v>354</v>
      </c>
      <c r="D60" s="1" t="s">
        <v>53</v>
      </c>
      <c r="E60" s="1" t="s">
        <v>53</v>
      </c>
      <c r="F60" s="1" t="s">
        <v>53</v>
      </c>
      <c r="G60" s="1" t="s">
        <v>53</v>
      </c>
    </row>
    <row r="61" spans="1:7" x14ac:dyDescent="0.2">
      <c r="A61" t="s">
        <v>126</v>
      </c>
      <c r="B61" t="s">
        <v>127</v>
      </c>
      <c r="C61" t="s">
        <v>354</v>
      </c>
      <c r="D61" s="1" t="s">
        <v>53</v>
      </c>
      <c r="E61" s="1" t="s">
        <v>53</v>
      </c>
      <c r="F61" s="1" t="s">
        <v>53</v>
      </c>
      <c r="G61" s="1" t="s">
        <v>53</v>
      </c>
    </row>
    <row r="62" spans="1:7" x14ac:dyDescent="0.2">
      <c r="A62" t="s">
        <v>128</v>
      </c>
      <c r="B62" t="s">
        <v>129</v>
      </c>
      <c r="C62" t="s">
        <v>354</v>
      </c>
      <c r="D62" s="1">
        <v>0</v>
      </c>
      <c r="E62" s="1">
        <v>11</v>
      </c>
      <c r="F62" s="1">
        <v>0</v>
      </c>
      <c r="G62" s="1">
        <v>0</v>
      </c>
    </row>
    <row r="63" spans="1:7" x14ac:dyDescent="0.2">
      <c r="A63" t="s">
        <v>130</v>
      </c>
      <c r="B63" t="s">
        <v>131</v>
      </c>
      <c r="C63" t="s">
        <v>354</v>
      </c>
      <c r="D63" s="1" t="s">
        <v>53</v>
      </c>
      <c r="E63" s="1" t="s">
        <v>53</v>
      </c>
      <c r="F63" s="1" t="s">
        <v>53</v>
      </c>
      <c r="G63" s="1" t="s">
        <v>53</v>
      </c>
    </row>
    <row r="64" spans="1:7" x14ac:dyDescent="0.2">
      <c r="A64" t="s">
        <v>132</v>
      </c>
      <c r="B64" t="s">
        <v>133</v>
      </c>
      <c r="C64" t="s">
        <v>354</v>
      </c>
      <c r="D64" s="1">
        <v>0</v>
      </c>
      <c r="E64" s="1">
        <v>31</v>
      </c>
      <c r="F64" s="1">
        <v>0</v>
      </c>
      <c r="G64" s="1">
        <v>0</v>
      </c>
    </row>
    <row r="65" spans="1:7" x14ac:dyDescent="0.2">
      <c r="A65" t="s">
        <v>134</v>
      </c>
      <c r="B65" t="s">
        <v>135</v>
      </c>
      <c r="C65" t="s">
        <v>354</v>
      </c>
      <c r="D65" s="1">
        <v>0</v>
      </c>
      <c r="E65" s="1">
        <v>14</v>
      </c>
      <c r="F65" s="1">
        <v>0</v>
      </c>
      <c r="G65" s="1">
        <v>0</v>
      </c>
    </row>
    <row r="66" spans="1:7" x14ac:dyDescent="0.2">
      <c r="A66" t="s">
        <v>136</v>
      </c>
      <c r="B66" t="s">
        <v>137</v>
      </c>
      <c r="C66" t="s">
        <v>354</v>
      </c>
      <c r="D66" s="1">
        <v>1</v>
      </c>
      <c r="E66" s="1">
        <v>15</v>
      </c>
      <c r="F66" s="1">
        <v>0</v>
      </c>
      <c r="G66" s="1">
        <v>0</v>
      </c>
    </row>
    <row r="67" spans="1:7" x14ac:dyDescent="0.2">
      <c r="A67" t="s">
        <v>138</v>
      </c>
      <c r="B67" t="s">
        <v>139</v>
      </c>
      <c r="C67" t="s">
        <v>354</v>
      </c>
      <c r="D67" s="1" t="s">
        <v>53</v>
      </c>
      <c r="E67" s="1" t="s">
        <v>53</v>
      </c>
      <c r="F67" s="1" t="s">
        <v>53</v>
      </c>
      <c r="G67" s="1" t="s">
        <v>53</v>
      </c>
    </row>
    <row r="68" spans="1:7" x14ac:dyDescent="0.2">
      <c r="A68" t="s">
        <v>140</v>
      </c>
      <c r="B68" t="s">
        <v>141</v>
      </c>
      <c r="C68" t="s">
        <v>354</v>
      </c>
      <c r="D68" s="1">
        <v>7</v>
      </c>
      <c r="E68" s="1">
        <v>2</v>
      </c>
      <c r="F68" s="1">
        <v>0</v>
      </c>
      <c r="G68" s="1">
        <v>0</v>
      </c>
    </row>
    <row r="69" spans="1:7" x14ac:dyDescent="0.2">
      <c r="A69" t="s">
        <v>142</v>
      </c>
      <c r="B69" t="s">
        <v>143</v>
      </c>
      <c r="C69" t="s">
        <v>354</v>
      </c>
      <c r="D69" s="1" t="s">
        <v>53</v>
      </c>
      <c r="E69" s="1" t="s">
        <v>53</v>
      </c>
      <c r="F69" s="1" t="s">
        <v>53</v>
      </c>
      <c r="G69" s="1" t="s">
        <v>53</v>
      </c>
    </row>
    <row r="70" spans="1:7" x14ac:dyDescent="0.2">
      <c r="A70" t="s">
        <v>144</v>
      </c>
      <c r="B70" t="s">
        <v>145</v>
      </c>
      <c r="C70" t="s">
        <v>354</v>
      </c>
      <c r="D70" s="1" t="s">
        <v>53</v>
      </c>
      <c r="E70" s="1" t="s">
        <v>53</v>
      </c>
      <c r="F70" s="1" t="s">
        <v>53</v>
      </c>
      <c r="G70" s="1" t="s">
        <v>53</v>
      </c>
    </row>
    <row r="71" spans="1:7" x14ac:dyDescent="0.2">
      <c r="A71" t="s">
        <v>146</v>
      </c>
      <c r="B71" t="s">
        <v>147</v>
      </c>
      <c r="C71" t="s">
        <v>354</v>
      </c>
      <c r="D71" s="1" t="s">
        <v>53</v>
      </c>
      <c r="E71" s="1" t="s">
        <v>53</v>
      </c>
      <c r="F71" s="1" t="s">
        <v>53</v>
      </c>
      <c r="G71" s="1" t="s">
        <v>53</v>
      </c>
    </row>
    <row r="72" spans="1:7" x14ac:dyDescent="0.2">
      <c r="A72" t="s">
        <v>148</v>
      </c>
      <c r="B72" t="s">
        <v>149</v>
      </c>
      <c r="C72" t="s">
        <v>354</v>
      </c>
      <c r="D72" s="1" t="s">
        <v>53</v>
      </c>
      <c r="E72" s="1" t="s">
        <v>53</v>
      </c>
      <c r="F72" s="1" t="s">
        <v>53</v>
      </c>
      <c r="G72" s="1" t="s">
        <v>53</v>
      </c>
    </row>
    <row r="73" spans="1:7" x14ac:dyDescent="0.2">
      <c r="A73" t="s">
        <v>150</v>
      </c>
      <c r="B73" t="s">
        <v>151</v>
      </c>
      <c r="C73" t="s">
        <v>354</v>
      </c>
      <c r="D73" s="1" t="s">
        <v>53</v>
      </c>
      <c r="E73" s="1" t="s">
        <v>53</v>
      </c>
      <c r="F73" s="1" t="s">
        <v>53</v>
      </c>
      <c r="G73" s="1" t="s">
        <v>53</v>
      </c>
    </row>
    <row r="74" spans="1:7" x14ac:dyDescent="0.2">
      <c r="A74" t="s">
        <v>152</v>
      </c>
      <c r="B74" t="s">
        <v>153</v>
      </c>
      <c r="C74" t="s">
        <v>354</v>
      </c>
      <c r="D74" s="1" t="s">
        <v>53</v>
      </c>
      <c r="E74" s="1" t="s">
        <v>53</v>
      </c>
      <c r="F74" s="1" t="s">
        <v>53</v>
      </c>
      <c r="G74" s="1" t="s">
        <v>53</v>
      </c>
    </row>
    <row r="75" spans="1:7" x14ac:dyDescent="0.2">
      <c r="A75" t="s">
        <v>154</v>
      </c>
      <c r="B75" t="s">
        <v>155</v>
      </c>
      <c r="C75" t="s">
        <v>354</v>
      </c>
      <c r="D75" s="1" t="s">
        <v>53</v>
      </c>
      <c r="E75" s="1" t="s">
        <v>53</v>
      </c>
      <c r="F75" s="1" t="s">
        <v>53</v>
      </c>
      <c r="G75" s="1" t="s">
        <v>53</v>
      </c>
    </row>
    <row r="76" spans="1:7" x14ac:dyDescent="0.2">
      <c r="A76" t="s">
        <v>156</v>
      </c>
      <c r="B76" t="s">
        <v>157</v>
      </c>
      <c r="C76" t="s">
        <v>354</v>
      </c>
      <c r="D76" s="1" t="s">
        <v>53</v>
      </c>
      <c r="E76" s="1" t="s">
        <v>53</v>
      </c>
      <c r="F76" s="1" t="s">
        <v>53</v>
      </c>
      <c r="G76" s="1" t="s">
        <v>53</v>
      </c>
    </row>
    <row r="77" spans="1:7" x14ac:dyDescent="0.2">
      <c r="A77" t="s">
        <v>158</v>
      </c>
      <c r="B77" t="s">
        <v>159</v>
      </c>
      <c r="C77" t="s">
        <v>354</v>
      </c>
      <c r="D77" s="1" t="s">
        <v>53</v>
      </c>
      <c r="E77" s="1" t="s">
        <v>53</v>
      </c>
      <c r="F77" s="1" t="s">
        <v>53</v>
      </c>
      <c r="G77" s="1" t="s">
        <v>53</v>
      </c>
    </row>
    <row r="78" spans="1:7" x14ac:dyDescent="0.2">
      <c r="A78" t="s">
        <v>160</v>
      </c>
      <c r="B78" t="s">
        <v>161</v>
      </c>
      <c r="C78" t="s">
        <v>354</v>
      </c>
      <c r="D78" s="1" t="s">
        <v>53</v>
      </c>
      <c r="E78" s="1" t="s">
        <v>53</v>
      </c>
      <c r="F78" s="1" t="s">
        <v>53</v>
      </c>
      <c r="G78" s="1" t="s">
        <v>53</v>
      </c>
    </row>
    <row r="79" spans="1:7" x14ac:dyDescent="0.2">
      <c r="A79" t="s">
        <v>162</v>
      </c>
      <c r="B79" t="s">
        <v>163</v>
      </c>
      <c r="C79" t="s">
        <v>354</v>
      </c>
      <c r="D79" s="1" t="s">
        <v>53</v>
      </c>
      <c r="E79" s="1" t="s">
        <v>53</v>
      </c>
      <c r="F79" s="1" t="s">
        <v>53</v>
      </c>
      <c r="G79" s="1" t="s">
        <v>53</v>
      </c>
    </row>
    <row r="80" spans="1:7" x14ac:dyDescent="0.2">
      <c r="A80" t="s">
        <v>164</v>
      </c>
      <c r="B80" t="s">
        <v>165</v>
      </c>
      <c r="C80" t="s">
        <v>354</v>
      </c>
      <c r="D80" s="1" t="s">
        <v>53</v>
      </c>
      <c r="E80" s="1" t="s">
        <v>53</v>
      </c>
      <c r="F80" s="1" t="s">
        <v>53</v>
      </c>
      <c r="G80" s="1" t="s">
        <v>53</v>
      </c>
    </row>
    <row r="81" spans="1:7" x14ac:dyDescent="0.2">
      <c r="A81" t="s">
        <v>166</v>
      </c>
      <c r="B81" t="s">
        <v>167</v>
      </c>
      <c r="C81" t="s">
        <v>354</v>
      </c>
      <c r="D81" s="1" t="s">
        <v>53</v>
      </c>
      <c r="E81" s="1" t="s">
        <v>53</v>
      </c>
      <c r="F81" s="1" t="s">
        <v>53</v>
      </c>
      <c r="G81" s="1" t="s">
        <v>53</v>
      </c>
    </row>
    <row r="82" spans="1:7" x14ac:dyDescent="0.2">
      <c r="A82" t="s">
        <v>168</v>
      </c>
      <c r="B82" t="s">
        <v>169</v>
      </c>
      <c r="C82" t="s">
        <v>354</v>
      </c>
      <c r="D82" s="1">
        <v>0</v>
      </c>
      <c r="E82" s="1">
        <v>16</v>
      </c>
      <c r="F82" s="1">
        <v>0</v>
      </c>
      <c r="G82" s="1">
        <v>0</v>
      </c>
    </row>
    <row r="83" spans="1:7" x14ac:dyDescent="0.2">
      <c r="A83" t="s">
        <v>170</v>
      </c>
      <c r="B83" t="s">
        <v>171</v>
      </c>
      <c r="C83" t="s">
        <v>354</v>
      </c>
      <c r="D83" s="1">
        <v>1</v>
      </c>
      <c r="E83" s="1">
        <v>4</v>
      </c>
      <c r="F83" s="1">
        <v>0</v>
      </c>
      <c r="G83" s="1">
        <v>0</v>
      </c>
    </row>
    <row r="84" spans="1:7" x14ac:dyDescent="0.2">
      <c r="A84" t="s">
        <v>172</v>
      </c>
      <c r="B84" t="s">
        <v>173</v>
      </c>
      <c r="C84" t="s">
        <v>354</v>
      </c>
      <c r="D84" s="1">
        <v>0</v>
      </c>
      <c r="E84" s="1">
        <v>13</v>
      </c>
      <c r="F84" s="1">
        <v>0</v>
      </c>
      <c r="G84" s="1">
        <v>0</v>
      </c>
    </row>
    <row r="85" spans="1:7" x14ac:dyDescent="0.2">
      <c r="A85" t="s">
        <v>174</v>
      </c>
      <c r="B85" t="s">
        <v>175</v>
      </c>
      <c r="C85" t="s">
        <v>354</v>
      </c>
      <c r="D85" s="1">
        <v>0</v>
      </c>
      <c r="E85" s="1">
        <v>15</v>
      </c>
      <c r="F85" s="1">
        <v>0</v>
      </c>
      <c r="G85" s="1">
        <v>0</v>
      </c>
    </row>
    <row r="86" spans="1:7" x14ac:dyDescent="0.2">
      <c r="A86" t="s">
        <v>176</v>
      </c>
      <c r="B86" t="s">
        <v>177</v>
      </c>
      <c r="C86" t="s">
        <v>354</v>
      </c>
      <c r="D86" s="1" t="s">
        <v>53</v>
      </c>
      <c r="E86" s="1" t="s">
        <v>53</v>
      </c>
      <c r="F86" s="1" t="s">
        <v>53</v>
      </c>
      <c r="G86" s="1" t="s">
        <v>53</v>
      </c>
    </row>
    <row r="87" spans="1:7" x14ac:dyDescent="0.2">
      <c r="A87" t="s">
        <v>178</v>
      </c>
      <c r="B87" t="s">
        <v>179</v>
      </c>
      <c r="C87" t="s">
        <v>354</v>
      </c>
      <c r="D87" s="1" t="s">
        <v>53</v>
      </c>
      <c r="E87" s="1" t="s">
        <v>53</v>
      </c>
      <c r="F87" s="1" t="s">
        <v>53</v>
      </c>
      <c r="G87" s="1" t="s">
        <v>53</v>
      </c>
    </row>
    <row r="88" spans="1:7" x14ac:dyDescent="0.2">
      <c r="A88" t="s">
        <v>180</v>
      </c>
      <c r="B88" t="s">
        <v>181</v>
      </c>
      <c r="C88" t="s">
        <v>354</v>
      </c>
      <c r="D88" s="1" t="s">
        <v>53</v>
      </c>
      <c r="E88" s="1" t="s">
        <v>53</v>
      </c>
      <c r="F88" s="1" t="s">
        <v>53</v>
      </c>
      <c r="G88" s="1" t="s">
        <v>53</v>
      </c>
    </row>
    <row r="89" spans="1:7" x14ac:dyDescent="0.2">
      <c r="A89" t="s">
        <v>182</v>
      </c>
      <c r="B89" t="s">
        <v>183</v>
      </c>
      <c r="C89" t="s">
        <v>354</v>
      </c>
      <c r="D89" s="1" t="s">
        <v>53</v>
      </c>
      <c r="E89" s="1" t="s">
        <v>53</v>
      </c>
      <c r="F89" s="1" t="s">
        <v>53</v>
      </c>
      <c r="G89" s="1" t="s">
        <v>53</v>
      </c>
    </row>
    <row r="90" spans="1:7" x14ac:dyDescent="0.2">
      <c r="A90" t="s">
        <v>184</v>
      </c>
      <c r="B90" t="s">
        <v>185</v>
      </c>
      <c r="C90" t="s">
        <v>354</v>
      </c>
      <c r="D90" s="1" t="s">
        <v>53</v>
      </c>
      <c r="E90" s="1" t="s">
        <v>53</v>
      </c>
      <c r="F90" s="1" t="s">
        <v>53</v>
      </c>
      <c r="G90" s="1" t="s">
        <v>53</v>
      </c>
    </row>
    <row r="91" spans="1:7" x14ac:dyDescent="0.2">
      <c r="A91" t="s">
        <v>186</v>
      </c>
      <c r="B91" t="s">
        <v>187</v>
      </c>
      <c r="C91" t="s">
        <v>354</v>
      </c>
      <c r="D91" s="1" t="s">
        <v>53</v>
      </c>
      <c r="E91" s="1" t="s">
        <v>53</v>
      </c>
      <c r="F91" s="1" t="s">
        <v>53</v>
      </c>
      <c r="G91" s="1" t="s">
        <v>53</v>
      </c>
    </row>
    <row r="92" spans="1:7" x14ac:dyDescent="0.2">
      <c r="A92" t="s">
        <v>188</v>
      </c>
      <c r="B92" t="s">
        <v>189</v>
      </c>
      <c r="C92" t="s">
        <v>354</v>
      </c>
      <c r="D92" s="1" t="s">
        <v>53</v>
      </c>
      <c r="E92" s="1" t="s">
        <v>53</v>
      </c>
      <c r="F92" s="1" t="s">
        <v>53</v>
      </c>
      <c r="G92" s="1" t="s">
        <v>53</v>
      </c>
    </row>
    <row r="93" spans="1:7" x14ac:dyDescent="0.2">
      <c r="A93" t="s">
        <v>190</v>
      </c>
      <c r="B93" t="s">
        <v>191</v>
      </c>
      <c r="C93" t="s">
        <v>354</v>
      </c>
      <c r="D93" s="1">
        <v>0</v>
      </c>
      <c r="E93" s="1">
        <v>4</v>
      </c>
      <c r="F93" s="1">
        <v>1</v>
      </c>
      <c r="G93" s="1">
        <v>0</v>
      </c>
    </row>
    <row r="94" spans="1:7" x14ac:dyDescent="0.2">
      <c r="A94" t="s">
        <v>192</v>
      </c>
      <c r="B94" t="s">
        <v>193</v>
      </c>
      <c r="C94" t="s">
        <v>354</v>
      </c>
      <c r="D94" s="1" t="s">
        <v>53</v>
      </c>
      <c r="E94" s="1" t="s">
        <v>53</v>
      </c>
      <c r="F94" s="1" t="s">
        <v>53</v>
      </c>
      <c r="G94" s="1" t="s">
        <v>53</v>
      </c>
    </row>
    <row r="95" spans="1:7" x14ac:dyDescent="0.2">
      <c r="A95" t="s">
        <v>194</v>
      </c>
      <c r="B95" t="s">
        <v>195</v>
      </c>
      <c r="C95" t="s">
        <v>354</v>
      </c>
      <c r="D95" s="1" t="s">
        <v>53</v>
      </c>
      <c r="E95" s="1" t="s">
        <v>53</v>
      </c>
      <c r="F95" s="1" t="s">
        <v>53</v>
      </c>
      <c r="G95" s="1" t="s">
        <v>53</v>
      </c>
    </row>
    <row r="96" spans="1:7" x14ac:dyDescent="0.2">
      <c r="A96" t="s">
        <v>196</v>
      </c>
      <c r="B96" t="s">
        <v>197</v>
      </c>
      <c r="C96" t="s">
        <v>354</v>
      </c>
      <c r="D96" s="1">
        <v>4</v>
      </c>
      <c r="E96" s="1">
        <v>1</v>
      </c>
      <c r="F96" s="1">
        <v>0</v>
      </c>
      <c r="G96" s="1">
        <v>0</v>
      </c>
    </row>
    <row r="97" spans="1:7" x14ac:dyDescent="0.2">
      <c r="A97" t="s">
        <v>198</v>
      </c>
      <c r="B97" t="s">
        <v>199</v>
      </c>
      <c r="C97" t="s">
        <v>354</v>
      </c>
      <c r="D97" s="1" t="s">
        <v>53</v>
      </c>
      <c r="E97" s="1" t="s">
        <v>53</v>
      </c>
      <c r="F97" s="1" t="s">
        <v>53</v>
      </c>
      <c r="G97" s="1" t="s">
        <v>53</v>
      </c>
    </row>
    <row r="98" spans="1:7" x14ac:dyDescent="0.2">
      <c r="A98" t="s">
        <v>200</v>
      </c>
      <c r="B98" t="s">
        <v>201</v>
      </c>
      <c r="C98" t="s">
        <v>354</v>
      </c>
      <c r="D98" s="1" t="s">
        <v>53</v>
      </c>
      <c r="E98" s="1" t="s">
        <v>53</v>
      </c>
      <c r="F98" s="1" t="s">
        <v>53</v>
      </c>
      <c r="G98" s="1" t="s">
        <v>53</v>
      </c>
    </row>
    <row r="99" spans="1:7" x14ac:dyDescent="0.2">
      <c r="A99" t="s">
        <v>202</v>
      </c>
      <c r="B99" t="s">
        <v>203</v>
      </c>
      <c r="C99" t="s">
        <v>354</v>
      </c>
      <c r="D99" s="1" t="s">
        <v>53</v>
      </c>
      <c r="E99" s="1" t="s">
        <v>53</v>
      </c>
      <c r="F99" s="1" t="s">
        <v>53</v>
      </c>
      <c r="G99" s="1" t="s">
        <v>53</v>
      </c>
    </row>
    <row r="100" spans="1:7" x14ac:dyDescent="0.2">
      <c r="A100" t="s">
        <v>204</v>
      </c>
      <c r="B100" t="s">
        <v>205</v>
      </c>
      <c r="C100" t="s">
        <v>354</v>
      </c>
      <c r="D100" s="1" t="s">
        <v>53</v>
      </c>
      <c r="E100" s="1" t="s">
        <v>53</v>
      </c>
      <c r="F100" s="1" t="s">
        <v>53</v>
      </c>
      <c r="G100" s="1" t="s">
        <v>53</v>
      </c>
    </row>
    <row r="101" spans="1:7" x14ac:dyDescent="0.2">
      <c r="A101" t="s">
        <v>206</v>
      </c>
      <c r="B101" t="s">
        <v>207</v>
      </c>
      <c r="C101" t="s">
        <v>354</v>
      </c>
      <c r="D101" s="1" t="s">
        <v>53</v>
      </c>
      <c r="E101" s="1" t="s">
        <v>53</v>
      </c>
      <c r="F101" s="1" t="s">
        <v>53</v>
      </c>
      <c r="G101" s="1" t="s">
        <v>53</v>
      </c>
    </row>
    <row r="102" spans="1:7" x14ac:dyDescent="0.2">
      <c r="A102" t="s">
        <v>208</v>
      </c>
      <c r="B102" t="s">
        <v>209</v>
      </c>
      <c r="C102" t="s">
        <v>354</v>
      </c>
      <c r="D102" s="1" t="s">
        <v>53</v>
      </c>
      <c r="E102" s="1" t="s">
        <v>53</v>
      </c>
      <c r="F102" s="1" t="s">
        <v>53</v>
      </c>
      <c r="G102" s="1" t="s">
        <v>53</v>
      </c>
    </row>
    <row r="103" spans="1:7" x14ac:dyDescent="0.2">
      <c r="A103" t="s">
        <v>210</v>
      </c>
      <c r="B103" t="s">
        <v>211</v>
      </c>
      <c r="C103" t="s">
        <v>354</v>
      </c>
      <c r="D103" s="1">
        <v>0</v>
      </c>
      <c r="E103" s="1">
        <v>5</v>
      </c>
      <c r="F103" s="1">
        <v>1</v>
      </c>
      <c r="G103" s="1">
        <v>0</v>
      </c>
    </row>
    <row r="104" spans="1:7" x14ac:dyDescent="0.2">
      <c r="A104" t="s">
        <v>212</v>
      </c>
      <c r="B104" t="s">
        <v>213</v>
      </c>
      <c r="C104" t="s">
        <v>354</v>
      </c>
      <c r="D104" s="1">
        <v>11</v>
      </c>
      <c r="E104" s="1">
        <v>16</v>
      </c>
      <c r="F104" s="1">
        <v>0</v>
      </c>
      <c r="G104" s="1">
        <v>0</v>
      </c>
    </row>
    <row r="105" spans="1:7" x14ac:dyDescent="0.2">
      <c r="A105" t="s">
        <v>214</v>
      </c>
      <c r="B105" t="s">
        <v>215</v>
      </c>
      <c r="C105" t="s">
        <v>354</v>
      </c>
      <c r="D105" s="1" t="s">
        <v>53</v>
      </c>
      <c r="E105" s="1" t="s">
        <v>53</v>
      </c>
      <c r="F105" s="1" t="s">
        <v>53</v>
      </c>
      <c r="G105" s="1" t="s">
        <v>53</v>
      </c>
    </row>
    <row r="106" spans="1:7" x14ac:dyDescent="0.2">
      <c r="A106" t="s">
        <v>216</v>
      </c>
      <c r="B106" t="s">
        <v>217</v>
      </c>
      <c r="C106" t="s">
        <v>354</v>
      </c>
      <c r="D106" s="1">
        <v>0</v>
      </c>
      <c r="E106" s="1">
        <v>6</v>
      </c>
      <c r="F106" s="1">
        <v>0</v>
      </c>
      <c r="G106" s="1">
        <v>0</v>
      </c>
    </row>
    <row r="107" spans="1:7" x14ac:dyDescent="0.2">
      <c r="A107" t="s">
        <v>218</v>
      </c>
      <c r="B107" t="s">
        <v>219</v>
      </c>
      <c r="C107" t="s">
        <v>354</v>
      </c>
      <c r="D107" s="1">
        <v>2</v>
      </c>
      <c r="E107" s="1">
        <v>5</v>
      </c>
      <c r="F107" s="1">
        <v>0</v>
      </c>
      <c r="G107" s="1">
        <v>0</v>
      </c>
    </row>
    <row r="108" spans="1:7" x14ac:dyDescent="0.2">
      <c r="A108" t="s">
        <v>220</v>
      </c>
      <c r="B108" t="s">
        <v>221</v>
      </c>
      <c r="C108" t="s">
        <v>354</v>
      </c>
      <c r="D108" s="1" t="s">
        <v>53</v>
      </c>
      <c r="E108" s="1" t="s">
        <v>53</v>
      </c>
      <c r="F108" s="1" t="s">
        <v>53</v>
      </c>
      <c r="G108" s="1" t="s">
        <v>53</v>
      </c>
    </row>
    <row r="109" spans="1:7" x14ac:dyDescent="0.2">
      <c r="A109" t="s">
        <v>222</v>
      </c>
      <c r="B109" t="s">
        <v>223</v>
      </c>
      <c r="C109" t="s">
        <v>354</v>
      </c>
      <c r="D109" s="1" t="s">
        <v>53</v>
      </c>
      <c r="E109" s="1" t="s">
        <v>53</v>
      </c>
      <c r="F109" s="1" t="s">
        <v>53</v>
      </c>
      <c r="G109" s="1" t="s">
        <v>53</v>
      </c>
    </row>
    <row r="110" spans="1:7" x14ac:dyDescent="0.2">
      <c r="A110" t="s">
        <v>224</v>
      </c>
      <c r="B110" t="s">
        <v>225</v>
      </c>
      <c r="C110" t="s">
        <v>354</v>
      </c>
      <c r="D110" s="1" t="s">
        <v>53</v>
      </c>
      <c r="E110" s="1" t="s">
        <v>53</v>
      </c>
      <c r="F110" s="1" t="s">
        <v>53</v>
      </c>
      <c r="G110" s="1" t="s">
        <v>53</v>
      </c>
    </row>
    <row r="111" spans="1:7" x14ac:dyDescent="0.2">
      <c r="A111" t="s">
        <v>226</v>
      </c>
      <c r="B111" t="s">
        <v>227</v>
      </c>
      <c r="C111" t="s">
        <v>354</v>
      </c>
      <c r="D111" s="1">
        <v>3</v>
      </c>
      <c r="E111" s="1">
        <v>2</v>
      </c>
      <c r="F111" s="1">
        <v>0</v>
      </c>
      <c r="G111" s="1">
        <v>0</v>
      </c>
    </row>
    <row r="112" spans="1:7" x14ac:dyDescent="0.2">
      <c r="A112" t="s">
        <v>228</v>
      </c>
      <c r="B112" t="s">
        <v>229</v>
      </c>
      <c r="C112" t="s">
        <v>354</v>
      </c>
      <c r="D112" s="1" t="s">
        <v>53</v>
      </c>
      <c r="E112" s="1" t="s">
        <v>53</v>
      </c>
      <c r="F112" s="1" t="s">
        <v>53</v>
      </c>
      <c r="G112" s="1" t="s">
        <v>53</v>
      </c>
    </row>
    <row r="113" spans="1:7" x14ac:dyDescent="0.2">
      <c r="A113" t="s">
        <v>230</v>
      </c>
      <c r="B113" t="s">
        <v>231</v>
      </c>
      <c r="C113" t="s">
        <v>354</v>
      </c>
      <c r="D113" s="1">
        <v>2</v>
      </c>
      <c r="E113" s="1">
        <v>4</v>
      </c>
      <c r="F113" s="1">
        <v>0</v>
      </c>
      <c r="G113" s="1">
        <v>0</v>
      </c>
    </row>
    <row r="114" spans="1:7" x14ac:dyDescent="0.2">
      <c r="A114" t="s">
        <v>232</v>
      </c>
      <c r="B114" t="s">
        <v>233</v>
      </c>
      <c r="C114" t="s">
        <v>354</v>
      </c>
      <c r="D114" s="1" t="s">
        <v>53</v>
      </c>
      <c r="E114" s="1" t="s">
        <v>53</v>
      </c>
      <c r="F114" s="1" t="s">
        <v>53</v>
      </c>
      <c r="G114" s="1" t="s">
        <v>53</v>
      </c>
    </row>
    <row r="115" spans="1:7" x14ac:dyDescent="0.2">
      <c r="A115" t="s">
        <v>234</v>
      </c>
      <c r="B115" t="s">
        <v>235</v>
      </c>
      <c r="C115" t="s">
        <v>354</v>
      </c>
      <c r="D115" s="1" t="s">
        <v>53</v>
      </c>
      <c r="E115" s="1" t="s">
        <v>53</v>
      </c>
      <c r="F115" s="1" t="s">
        <v>53</v>
      </c>
      <c r="G115" s="1" t="s">
        <v>53</v>
      </c>
    </row>
    <row r="116" spans="1:7" x14ac:dyDescent="0.2">
      <c r="A116" t="s">
        <v>236</v>
      </c>
      <c r="B116" t="s">
        <v>237</v>
      </c>
      <c r="C116" t="s">
        <v>354</v>
      </c>
      <c r="D116" s="1" t="s">
        <v>53</v>
      </c>
      <c r="E116" s="1" t="s">
        <v>53</v>
      </c>
      <c r="F116" s="1" t="s">
        <v>53</v>
      </c>
      <c r="G116" s="1" t="s">
        <v>53</v>
      </c>
    </row>
    <row r="117" spans="1:7" x14ac:dyDescent="0.2">
      <c r="A117" t="s">
        <v>238</v>
      </c>
      <c r="B117" t="s">
        <v>239</v>
      </c>
      <c r="C117" t="s">
        <v>354</v>
      </c>
      <c r="D117" s="1" t="s">
        <v>53</v>
      </c>
      <c r="E117" s="1" t="s">
        <v>53</v>
      </c>
      <c r="F117" s="1" t="s">
        <v>53</v>
      </c>
      <c r="G117" s="1" t="s">
        <v>53</v>
      </c>
    </row>
    <row r="118" spans="1:7" x14ac:dyDescent="0.2">
      <c r="A118" t="s">
        <v>240</v>
      </c>
      <c r="B118" t="s">
        <v>241</v>
      </c>
      <c r="C118" t="s">
        <v>354</v>
      </c>
      <c r="D118" s="1" t="s">
        <v>53</v>
      </c>
      <c r="E118" s="1" t="s">
        <v>53</v>
      </c>
      <c r="F118" s="1" t="s">
        <v>53</v>
      </c>
      <c r="G118" s="1" t="s">
        <v>53</v>
      </c>
    </row>
    <row r="119" spans="1:7" x14ac:dyDescent="0.2">
      <c r="A119" t="s">
        <v>242</v>
      </c>
      <c r="B119" t="s">
        <v>243</v>
      </c>
      <c r="C119" t="s">
        <v>354</v>
      </c>
      <c r="D119" s="1" t="s">
        <v>53</v>
      </c>
      <c r="E119" s="1" t="s">
        <v>53</v>
      </c>
      <c r="F119" s="1" t="s">
        <v>53</v>
      </c>
      <c r="G119" s="1" t="s">
        <v>53</v>
      </c>
    </row>
    <row r="120" spans="1:7" x14ac:dyDescent="0.2">
      <c r="A120" t="s">
        <v>244</v>
      </c>
      <c r="B120" t="s">
        <v>245</v>
      </c>
      <c r="C120" t="s">
        <v>354</v>
      </c>
      <c r="D120" s="1" t="s">
        <v>53</v>
      </c>
      <c r="E120" s="1" t="s">
        <v>53</v>
      </c>
      <c r="F120" s="1" t="s">
        <v>53</v>
      </c>
      <c r="G120" s="1" t="s">
        <v>53</v>
      </c>
    </row>
    <row r="121" spans="1:7" x14ac:dyDescent="0.2">
      <c r="A121" t="s">
        <v>246</v>
      </c>
      <c r="B121" t="s">
        <v>247</v>
      </c>
      <c r="C121" t="s">
        <v>354</v>
      </c>
      <c r="D121" s="1" t="s">
        <v>53</v>
      </c>
      <c r="E121" s="1" t="s">
        <v>53</v>
      </c>
      <c r="F121" s="1" t="s">
        <v>53</v>
      </c>
      <c r="G121" s="1" t="s">
        <v>53</v>
      </c>
    </row>
    <row r="122" spans="1:7" x14ac:dyDescent="0.2">
      <c r="A122" t="s">
        <v>248</v>
      </c>
      <c r="B122" t="s">
        <v>249</v>
      </c>
      <c r="C122" t="s">
        <v>354</v>
      </c>
      <c r="D122" s="1" t="s">
        <v>53</v>
      </c>
      <c r="E122" s="1" t="s">
        <v>53</v>
      </c>
      <c r="F122" s="1" t="s">
        <v>53</v>
      </c>
      <c r="G122" s="1" t="s">
        <v>53</v>
      </c>
    </row>
    <row r="123" spans="1:7" x14ac:dyDescent="0.2">
      <c r="A123" t="s">
        <v>250</v>
      </c>
      <c r="B123" t="s">
        <v>251</v>
      </c>
      <c r="C123" t="s">
        <v>354</v>
      </c>
      <c r="D123" s="1" t="s">
        <v>53</v>
      </c>
      <c r="E123" s="1" t="s">
        <v>53</v>
      </c>
      <c r="F123" s="1" t="s">
        <v>53</v>
      </c>
      <c r="G123" s="1" t="s">
        <v>53</v>
      </c>
    </row>
    <row r="124" spans="1:7" x14ac:dyDescent="0.2">
      <c r="A124" t="s">
        <v>252</v>
      </c>
      <c r="B124" t="s">
        <v>253</v>
      </c>
      <c r="C124" t="s">
        <v>354</v>
      </c>
      <c r="D124" s="1" t="s">
        <v>53</v>
      </c>
      <c r="E124" s="1" t="s">
        <v>53</v>
      </c>
      <c r="F124" s="1" t="s">
        <v>53</v>
      </c>
      <c r="G124" s="1" t="s">
        <v>53</v>
      </c>
    </row>
    <row r="125" spans="1:7" x14ac:dyDescent="0.2">
      <c r="A125" t="s">
        <v>254</v>
      </c>
      <c r="B125" t="s">
        <v>255</v>
      </c>
      <c r="C125" t="s">
        <v>354</v>
      </c>
      <c r="D125" s="1" t="s">
        <v>53</v>
      </c>
      <c r="E125" s="1" t="s">
        <v>53</v>
      </c>
      <c r="F125" s="1" t="s">
        <v>53</v>
      </c>
      <c r="G125" s="1" t="s">
        <v>53</v>
      </c>
    </row>
    <row r="126" spans="1:7" x14ac:dyDescent="0.2">
      <c r="A126" t="s">
        <v>256</v>
      </c>
      <c r="B126" t="s">
        <v>257</v>
      </c>
      <c r="C126" t="s">
        <v>354</v>
      </c>
      <c r="D126" s="1" t="s">
        <v>53</v>
      </c>
      <c r="E126" s="1" t="s">
        <v>53</v>
      </c>
      <c r="F126" s="1" t="s">
        <v>53</v>
      </c>
      <c r="G126" s="1" t="s">
        <v>53</v>
      </c>
    </row>
    <row r="127" spans="1:7" x14ac:dyDescent="0.2">
      <c r="A127" t="s">
        <v>258</v>
      </c>
      <c r="B127" t="s">
        <v>259</v>
      </c>
      <c r="C127" t="s">
        <v>354</v>
      </c>
      <c r="D127" s="1" t="s">
        <v>53</v>
      </c>
      <c r="E127" s="1" t="s">
        <v>53</v>
      </c>
      <c r="F127" s="1" t="s">
        <v>53</v>
      </c>
      <c r="G127" s="1" t="s">
        <v>53</v>
      </c>
    </row>
    <row r="128" spans="1:7" x14ac:dyDescent="0.2">
      <c r="A128" t="s">
        <v>260</v>
      </c>
      <c r="B128" t="s">
        <v>261</v>
      </c>
      <c r="C128" t="s">
        <v>354</v>
      </c>
      <c r="D128" s="1" t="s">
        <v>53</v>
      </c>
      <c r="E128" s="1" t="s">
        <v>53</v>
      </c>
      <c r="F128" s="1" t="s">
        <v>53</v>
      </c>
      <c r="G128" s="1" t="s">
        <v>53</v>
      </c>
    </row>
    <row r="129" spans="1:7" x14ac:dyDescent="0.2">
      <c r="A129" t="s">
        <v>262</v>
      </c>
      <c r="B129" t="s">
        <v>263</v>
      </c>
      <c r="C129" t="s">
        <v>354</v>
      </c>
      <c r="D129" s="1" t="s">
        <v>53</v>
      </c>
      <c r="E129" s="1" t="s">
        <v>53</v>
      </c>
      <c r="F129" s="1" t="s">
        <v>53</v>
      </c>
      <c r="G129" s="1" t="s">
        <v>53</v>
      </c>
    </row>
    <row r="130" spans="1:7" x14ac:dyDescent="0.2">
      <c r="A130" t="s">
        <v>264</v>
      </c>
      <c r="B130" t="s">
        <v>265</v>
      </c>
      <c r="C130" t="s">
        <v>354</v>
      </c>
      <c r="D130" s="1" t="s">
        <v>53</v>
      </c>
      <c r="E130" s="1" t="s">
        <v>53</v>
      </c>
      <c r="F130" s="1" t="s">
        <v>53</v>
      </c>
      <c r="G130" s="1" t="s">
        <v>53</v>
      </c>
    </row>
    <row r="131" spans="1:7" x14ac:dyDescent="0.2">
      <c r="A131" t="s">
        <v>266</v>
      </c>
      <c r="B131" t="s">
        <v>267</v>
      </c>
      <c r="C131" t="s">
        <v>354</v>
      </c>
      <c r="D131" s="1" t="s">
        <v>53</v>
      </c>
      <c r="E131" s="1" t="s">
        <v>53</v>
      </c>
      <c r="F131" s="1" t="s">
        <v>53</v>
      </c>
      <c r="G131" s="1" t="s">
        <v>53</v>
      </c>
    </row>
    <row r="132" spans="1:7" x14ac:dyDescent="0.2">
      <c r="A132" t="s">
        <v>268</v>
      </c>
      <c r="B132" t="s">
        <v>269</v>
      </c>
      <c r="C132" t="s">
        <v>354</v>
      </c>
      <c r="D132" s="1" t="s">
        <v>53</v>
      </c>
      <c r="E132" s="1" t="s">
        <v>53</v>
      </c>
      <c r="F132" s="1" t="s">
        <v>53</v>
      </c>
      <c r="G132" s="1" t="s">
        <v>53</v>
      </c>
    </row>
    <row r="133" spans="1:7" x14ac:dyDescent="0.2">
      <c r="A133" t="s">
        <v>270</v>
      </c>
      <c r="B133" t="s">
        <v>271</v>
      </c>
      <c r="C133" t="s">
        <v>354</v>
      </c>
      <c r="D133" s="1" t="s">
        <v>53</v>
      </c>
      <c r="E133" s="1" t="s">
        <v>53</v>
      </c>
      <c r="F133" s="1" t="s">
        <v>53</v>
      </c>
      <c r="G133" s="1" t="s">
        <v>53</v>
      </c>
    </row>
    <row r="134" spans="1:7" x14ac:dyDescent="0.2">
      <c r="A134" t="s">
        <v>272</v>
      </c>
      <c r="B134" t="s">
        <v>273</v>
      </c>
      <c r="C134" t="s">
        <v>354</v>
      </c>
      <c r="D134" s="1" t="s">
        <v>53</v>
      </c>
      <c r="E134" s="1" t="s">
        <v>53</v>
      </c>
      <c r="F134" s="1" t="s">
        <v>53</v>
      </c>
      <c r="G134" s="1" t="s">
        <v>53</v>
      </c>
    </row>
    <row r="135" spans="1:7" x14ac:dyDescent="0.2">
      <c r="A135" t="s">
        <v>274</v>
      </c>
      <c r="B135" t="s">
        <v>275</v>
      </c>
      <c r="C135" t="s">
        <v>354</v>
      </c>
      <c r="D135" s="1" t="s">
        <v>53</v>
      </c>
      <c r="E135" s="1" t="s">
        <v>53</v>
      </c>
      <c r="F135" s="1" t="s">
        <v>53</v>
      </c>
      <c r="G135" s="1" t="s">
        <v>53</v>
      </c>
    </row>
    <row r="136" spans="1:7" x14ac:dyDescent="0.2">
      <c r="A136" t="s">
        <v>276</v>
      </c>
      <c r="B136" t="s">
        <v>277</v>
      </c>
      <c r="C136" t="s">
        <v>354</v>
      </c>
      <c r="D136" s="1" t="s">
        <v>53</v>
      </c>
      <c r="E136" s="1" t="s">
        <v>53</v>
      </c>
      <c r="F136" s="1" t="s">
        <v>53</v>
      </c>
      <c r="G136" s="1" t="s">
        <v>53</v>
      </c>
    </row>
    <row r="137" spans="1:7" x14ac:dyDescent="0.2">
      <c r="A137" t="s">
        <v>278</v>
      </c>
      <c r="B137" t="s">
        <v>279</v>
      </c>
      <c r="C137" t="s">
        <v>354</v>
      </c>
      <c r="D137" s="1" t="s">
        <v>53</v>
      </c>
      <c r="E137" s="1" t="s">
        <v>53</v>
      </c>
      <c r="F137" s="1" t="s">
        <v>53</v>
      </c>
      <c r="G137" s="1" t="s">
        <v>53</v>
      </c>
    </row>
    <row r="138" spans="1:7" x14ac:dyDescent="0.2">
      <c r="A138" t="s">
        <v>280</v>
      </c>
      <c r="B138" t="s">
        <v>281</v>
      </c>
      <c r="C138" t="s">
        <v>354</v>
      </c>
      <c r="D138" s="1" t="s">
        <v>53</v>
      </c>
      <c r="E138" s="1" t="s">
        <v>53</v>
      </c>
      <c r="F138" s="1" t="s">
        <v>53</v>
      </c>
      <c r="G138" s="1" t="s">
        <v>53</v>
      </c>
    </row>
    <row r="139" spans="1:7" x14ac:dyDescent="0.2">
      <c r="A139" t="s">
        <v>282</v>
      </c>
      <c r="B139" t="s">
        <v>283</v>
      </c>
      <c r="C139" t="s">
        <v>354</v>
      </c>
      <c r="D139" s="1" t="s">
        <v>53</v>
      </c>
      <c r="E139" s="1" t="s">
        <v>53</v>
      </c>
      <c r="F139" s="1" t="s">
        <v>53</v>
      </c>
      <c r="G139" s="1" t="s">
        <v>53</v>
      </c>
    </row>
    <row r="140" spans="1:7" x14ac:dyDescent="0.2">
      <c r="A140" t="s">
        <v>284</v>
      </c>
      <c r="B140" t="s">
        <v>285</v>
      </c>
      <c r="C140" t="s">
        <v>354</v>
      </c>
      <c r="D140" s="1" t="s">
        <v>53</v>
      </c>
      <c r="E140" s="1" t="s">
        <v>53</v>
      </c>
      <c r="F140" s="1" t="s">
        <v>53</v>
      </c>
      <c r="G140" s="1" t="s">
        <v>53</v>
      </c>
    </row>
    <row r="141" spans="1:7" x14ac:dyDescent="0.2">
      <c r="A141" t="s">
        <v>286</v>
      </c>
      <c r="B141" t="s">
        <v>287</v>
      </c>
      <c r="C141" t="s">
        <v>354</v>
      </c>
      <c r="D141" s="1" t="s">
        <v>53</v>
      </c>
      <c r="E141" s="1" t="s">
        <v>53</v>
      </c>
      <c r="F141" s="1" t="s">
        <v>53</v>
      </c>
      <c r="G141" s="1" t="s">
        <v>53</v>
      </c>
    </row>
    <row r="142" spans="1:7" x14ac:dyDescent="0.2">
      <c r="A142" t="s">
        <v>288</v>
      </c>
      <c r="B142" t="s">
        <v>289</v>
      </c>
      <c r="C142" t="s">
        <v>354</v>
      </c>
      <c r="D142" s="1" t="s">
        <v>53</v>
      </c>
      <c r="E142" s="1" t="s">
        <v>53</v>
      </c>
      <c r="F142" s="1" t="s">
        <v>53</v>
      </c>
      <c r="G142" s="1" t="s">
        <v>53</v>
      </c>
    </row>
    <row r="143" spans="1:7" x14ac:dyDescent="0.2">
      <c r="A143" t="s">
        <v>290</v>
      </c>
      <c r="B143" t="s">
        <v>291</v>
      </c>
      <c r="C143" t="s">
        <v>354</v>
      </c>
      <c r="D143" s="1" t="s">
        <v>53</v>
      </c>
      <c r="E143" s="1" t="s">
        <v>53</v>
      </c>
      <c r="F143" s="1" t="s">
        <v>53</v>
      </c>
      <c r="G143" s="1" t="s">
        <v>53</v>
      </c>
    </row>
    <row r="144" spans="1:7" x14ac:dyDescent="0.2">
      <c r="A144" t="s">
        <v>292</v>
      </c>
      <c r="B144" t="s">
        <v>293</v>
      </c>
      <c r="C144" t="s">
        <v>354</v>
      </c>
      <c r="D144" s="1" t="s">
        <v>53</v>
      </c>
      <c r="E144" s="1" t="s">
        <v>53</v>
      </c>
      <c r="F144" s="1" t="s">
        <v>53</v>
      </c>
      <c r="G144" s="1" t="s">
        <v>53</v>
      </c>
    </row>
    <row r="145" spans="1:7" x14ac:dyDescent="0.2">
      <c r="A145" t="s">
        <v>294</v>
      </c>
      <c r="B145" t="s">
        <v>295</v>
      </c>
      <c r="C145" t="s">
        <v>354</v>
      </c>
      <c r="D145" s="1" t="s">
        <v>53</v>
      </c>
      <c r="E145" s="1" t="s">
        <v>53</v>
      </c>
      <c r="F145" s="1" t="s">
        <v>53</v>
      </c>
      <c r="G145" s="1" t="s">
        <v>53</v>
      </c>
    </row>
    <row r="146" spans="1:7" x14ac:dyDescent="0.2">
      <c r="A146" t="s">
        <v>296</v>
      </c>
      <c r="B146" t="s">
        <v>297</v>
      </c>
      <c r="C146" t="s">
        <v>354</v>
      </c>
      <c r="D146" s="1" t="s">
        <v>53</v>
      </c>
      <c r="E146" s="1" t="s">
        <v>53</v>
      </c>
      <c r="F146" s="1" t="s">
        <v>53</v>
      </c>
      <c r="G146" s="1" t="s">
        <v>53</v>
      </c>
    </row>
    <row r="147" spans="1:7" x14ac:dyDescent="0.2">
      <c r="A147" t="s">
        <v>298</v>
      </c>
      <c r="B147" t="s">
        <v>299</v>
      </c>
      <c r="C147" t="s">
        <v>354</v>
      </c>
      <c r="D147" s="1" t="s">
        <v>53</v>
      </c>
      <c r="E147" s="1" t="s">
        <v>53</v>
      </c>
      <c r="F147" s="1" t="s">
        <v>53</v>
      </c>
      <c r="G147" s="1" t="s">
        <v>53</v>
      </c>
    </row>
    <row r="148" spans="1:7" x14ac:dyDescent="0.2">
      <c r="A148" t="s">
        <v>300</v>
      </c>
      <c r="B148" t="s">
        <v>301</v>
      </c>
      <c r="C148" t="s">
        <v>354</v>
      </c>
      <c r="D148" s="1" t="s">
        <v>53</v>
      </c>
      <c r="E148" s="1" t="s">
        <v>53</v>
      </c>
      <c r="F148" s="1" t="s">
        <v>53</v>
      </c>
      <c r="G148" s="1" t="s">
        <v>53</v>
      </c>
    </row>
    <row r="149" spans="1:7" x14ac:dyDescent="0.2">
      <c r="A149" t="s">
        <v>302</v>
      </c>
      <c r="B149" t="s">
        <v>303</v>
      </c>
      <c r="C149" t="s">
        <v>354</v>
      </c>
      <c r="D149" s="1" t="s">
        <v>53</v>
      </c>
      <c r="E149" s="1" t="s">
        <v>53</v>
      </c>
      <c r="F149" s="1" t="s">
        <v>53</v>
      </c>
      <c r="G149" s="1" t="s">
        <v>53</v>
      </c>
    </row>
    <row r="150" spans="1:7" x14ac:dyDescent="0.2">
      <c r="A150" t="s">
        <v>304</v>
      </c>
      <c r="B150" t="s">
        <v>305</v>
      </c>
      <c r="C150" t="s">
        <v>354</v>
      </c>
      <c r="D150" s="1" t="s">
        <v>53</v>
      </c>
      <c r="E150" s="1" t="s">
        <v>53</v>
      </c>
      <c r="F150" s="1" t="s">
        <v>53</v>
      </c>
      <c r="G150" s="1" t="s">
        <v>53</v>
      </c>
    </row>
    <row r="151" spans="1:7" x14ac:dyDescent="0.2">
      <c r="A151" t="s">
        <v>306</v>
      </c>
      <c r="B151" t="s">
        <v>307</v>
      </c>
      <c r="C151" t="s">
        <v>354</v>
      </c>
      <c r="D151" s="1" t="s">
        <v>53</v>
      </c>
      <c r="E151" s="1" t="s">
        <v>53</v>
      </c>
      <c r="F151" s="1" t="s">
        <v>53</v>
      </c>
      <c r="G151" s="1" t="s">
        <v>53</v>
      </c>
    </row>
    <row r="152" spans="1:7" x14ac:dyDescent="0.2">
      <c r="A152" t="s">
        <v>308</v>
      </c>
      <c r="B152" t="s">
        <v>309</v>
      </c>
      <c r="C152" t="s">
        <v>354</v>
      </c>
      <c r="D152" s="1" t="s">
        <v>53</v>
      </c>
      <c r="E152" s="1" t="s">
        <v>53</v>
      </c>
      <c r="F152" s="1" t="s">
        <v>53</v>
      </c>
      <c r="G152" s="1" t="s">
        <v>53</v>
      </c>
    </row>
    <row r="153" spans="1:7" x14ac:dyDescent="0.2">
      <c r="A153" t="s">
        <v>310</v>
      </c>
      <c r="B153" t="s">
        <v>311</v>
      </c>
      <c r="C153" t="s">
        <v>354</v>
      </c>
      <c r="D153" s="1" t="s">
        <v>53</v>
      </c>
      <c r="E153" s="1" t="s">
        <v>53</v>
      </c>
      <c r="F153" s="1" t="s">
        <v>53</v>
      </c>
      <c r="G153" s="1" t="s">
        <v>53</v>
      </c>
    </row>
    <row r="154" spans="1:7" x14ac:dyDescent="0.2">
      <c r="A154" t="s">
        <v>312</v>
      </c>
      <c r="B154" t="s">
        <v>313</v>
      </c>
      <c r="C154" t="s">
        <v>354</v>
      </c>
      <c r="D154" s="1" t="s">
        <v>53</v>
      </c>
      <c r="E154" s="1" t="s">
        <v>53</v>
      </c>
      <c r="F154" s="1" t="s">
        <v>53</v>
      </c>
      <c r="G154" s="1" t="s">
        <v>53</v>
      </c>
    </row>
    <row r="155" spans="1:7" x14ac:dyDescent="0.2">
      <c r="A155" t="s">
        <v>314</v>
      </c>
      <c r="B155" t="s">
        <v>315</v>
      </c>
      <c r="C155" t="s">
        <v>354</v>
      </c>
      <c r="D155" s="1" t="s">
        <v>53</v>
      </c>
      <c r="E155" s="1" t="s">
        <v>53</v>
      </c>
      <c r="F155" s="1" t="s">
        <v>53</v>
      </c>
      <c r="G155" s="1" t="s">
        <v>53</v>
      </c>
    </row>
    <row r="156" spans="1:7" x14ac:dyDescent="0.2">
      <c r="A156" t="s">
        <v>316</v>
      </c>
      <c r="B156" t="s">
        <v>317</v>
      </c>
      <c r="C156" t="s">
        <v>354</v>
      </c>
      <c r="D156" s="1" t="s">
        <v>53</v>
      </c>
      <c r="E156" s="1" t="s">
        <v>53</v>
      </c>
      <c r="F156" s="1" t="s">
        <v>53</v>
      </c>
      <c r="G156" s="1" t="s">
        <v>53</v>
      </c>
    </row>
    <row r="157" spans="1:7" x14ac:dyDescent="0.2">
      <c r="A157" t="s">
        <v>318</v>
      </c>
      <c r="B157" t="s">
        <v>319</v>
      </c>
      <c r="C157" t="s">
        <v>354</v>
      </c>
      <c r="D157" s="1" t="s">
        <v>53</v>
      </c>
      <c r="E157" s="1" t="s">
        <v>53</v>
      </c>
      <c r="F157" s="1" t="s">
        <v>53</v>
      </c>
      <c r="G157" s="1" t="s">
        <v>53</v>
      </c>
    </row>
    <row r="158" spans="1:7" x14ac:dyDescent="0.2">
      <c r="A158" t="s">
        <v>320</v>
      </c>
      <c r="B158" t="s">
        <v>321</v>
      </c>
      <c r="C158" t="s">
        <v>354</v>
      </c>
      <c r="D158" s="1" t="s">
        <v>53</v>
      </c>
      <c r="E158" s="1" t="s">
        <v>53</v>
      </c>
      <c r="F158" s="1" t="s">
        <v>53</v>
      </c>
      <c r="G158" s="1" t="s">
        <v>53</v>
      </c>
    </row>
    <row r="159" spans="1:7" x14ac:dyDescent="0.2">
      <c r="A159" t="s">
        <v>322</v>
      </c>
      <c r="B159" t="s">
        <v>323</v>
      </c>
      <c r="C159" t="s">
        <v>354</v>
      </c>
      <c r="D159" s="1" t="s">
        <v>53</v>
      </c>
      <c r="E159" s="1" t="s">
        <v>53</v>
      </c>
      <c r="F159" s="1" t="s">
        <v>53</v>
      </c>
      <c r="G159" s="1" t="s">
        <v>53</v>
      </c>
    </row>
    <row r="160" spans="1:7" x14ac:dyDescent="0.2">
      <c r="A160" t="s">
        <v>324</v>
      </c>
      <c r="B160" t="s">
        <v>325</v>
      </c>
      <c r="C160" t="s">
        <v>354</v>
      </c>
      <c r="D160" s="1" t="s">
        <v>53</v>
      </c>
      <c r="E160" s="1" t="s">
        <v>53</v>
      </c>
      <c r="F160" s="1" t="s">
        <v>53</v>
      </c>
      <c r="G160" s="1" t="s">
        <v>53</v>
      </c>
    </row>
    <row r="161" spans="1:7" x14ac:dyDescent="0.2">
      <c r="A161" t="s">
        <v>326</v>
      </c>
      <c r="B161" t="s">
        <v>327</v>
      </c>
      <c r="C161" t="s">
        <v>354</v>
      </c>
      <c r="D161" s="1" t="s">
        <v>53</v>
      </c>
      <c r="E161" s="1" t="s">
        <v>53</v>
      </c>
      <c r="F161" s="1" t="s">
        <v>53</v>
      </c>
      <c r="G161" s="1" t="s">
        <v>53</v>
      </c>
    </row>
    <row r="162" spans="1:7" x14ac:dyDescent="0.2">
      <c r="A162" t="s">
        <v>328</v>
      </c>
      <c r="B162" t="s">
        <v>329</v>
      </c>
      <c r="C162" t="s">
        <v>354</v>
      </c>
      <c r="D162" s="1" t="s">
        <v>53</v>
      </c>
      <c r="E162" s="1" t="s">
        <v>53</v>
      </c>
      <c r="F162" s="1" t="s">
        <v>53</v>
      </c>
      <c r="G162" s="1" t="s">
        <v>53</v>
      </c>
    </row>
    <row r="163" spans="1:7" x14ac:dyDescent="0.2">
      <c r="A163" t="s">
        <v>330</v>
      </c>
      <c r="B163" t="s">
        <v>331</v>
      </c>
      <c r="C163" t="s">
        <v>354</v>
      </c>
      <c r="D163" s="1" t="s">
        <v>53</v>
      </c>
      <c r="E163" s="1" t="s">
        <v>53</v>
      </c>
      <c r="F163" s="1" t="s">
        <v>53</v>
      </c>
      <c r="G163" s="1" t="s">
        <v>53</v>
      </c>
    </row>
    <row r="164" spans="1:7" x14ac:dyDescent="0.2">
      <c r="A164" t="s">
        <v>332</v>
      </c>
      <c r="B164" t="s">
        <v>333</v>
      </c>
      <c r="C164" t="s">
        <v>354</v>
      </c>
      <c r="D164" s="1" t="s">
        <v>53</v>
      </c>
      <c r="E164" s="1" t="s">
        <v>53</v>
      </c>
      <c r="F164" s="1" t="s">
        <v>53</v>
      </c>
      <c r="G164" s="1" t="s">
        <v>53</v>
      </c>
    </row>
    <row r="165" spans="1:7" x14ac:dyDescent="0.2">
      <c r="A165" t="s">
        <v>334</v>
      </c>
      <c r="B165" t="s">
        <v>335</v>
      </c>
      <c r="C165" t="s">
        <v>354</v>
      </c>
      <c r="D165" s="1" t="s">
        <v>53</v>
      </c>
      <c r="E165" s="1" t="s">
        <v>53</v>
      </c>
      <c r="F165" s="1" t="s">
        <v>53</v>
      </c>
      <c r="G165" s="1" t="s">
        <v>53</v>
      </c>
    </row>
    <row r="166" spans="1:7" x14ac:dyDescent="0.2">
      <c r="A166" t="s">
        <v>336</v>
      </c>
      <c r="B166" t="s">
        <v>337</v>
      </c>
      <c r="C166" t="s">
        <v>354</v>
      </c>
      <c r="D166" s="1" t="s">
        <v>53</v>
      </c>
      <c r="E166" s="1" t="s">
        <v>53</v>
      </c>
      <c r="F166" s="1" t="s">
        <v>53</v>
      </c>
      <c r="G166" s="1" t="s">
        <v>53</v>
      </c>
    </row>
    <row r="167" spans="1:7" x14ac:dyDescent="0.2">
      <c r="A167" t="s">
        <v>338</v>
      </c>
      <c r="B167" t="s">
        <v>339</v>
      </c>
      <c r="C167" t="s">
        <v>354</v>
      </c>
      <c r="D167" s="1" t="s">
        <v>53</v>
      </c>
      <c r="E167" s="1" t="s">
        <v>53</v>
      </c>
      <c r="F167" s="1" t="s">
        <v>53</v>
      </c>
      <c r="G167" s="1" t="s">
        <v>53</v>
      </c>
    </row>
    <row r="168" spans="1:7" x14ac:dyDescent="0.2">
      <c r="A168" t="s">
        <v>340</v>
      </c>
      <c r="B168" t="s">
        <v>341</v>
      </c>
      <c r="C168" t="s">
        <v>354</v>
      </c>
      <c r="D168" s="1" t="s">
        <v>53</v>
      </c>
      <c r="E168" s="1" t="s">
        <v>53</v>
      </c>
      <c r="F168" s="1" t="s">
        <v>53</v>
      </c>
      <c r="G168" s="1" t="s">
        <v>53</v>
      </c>
    </row>
    <row r="169" spans="1:7" x14ac:dyDescent="0.2">
      <c r="A169" t="s">
        <v>342</v>
      </c>
      <c r="B169" t="s">
        <v>343</v>
      </c>
      <c r="C169" t="s">
        <v>354</v>
      </c>
      <c r="D169" s="1">
        <v>10</v>
      </c>
      <c r="E169" s="1">
        <v>28</v>
      </c>
      <c r="F169" s="1">
        <v>3</v>
      </c>
      <c r="G169" s="1">
        <v>1</v>
      </c>
    </row>
    <row r="170" spans="1:7" x14ac:dyDescent="0.2">
      <c r="A170" t="s">
        <v>344</v>
      </c>
      <c r="B170" t="s">
        <v>345</v>
      </c>
      <c r="C170" t="s">
        <v>354</v>
      </c>
      <c r="D170" s="1" t="s">
        <v>53</v>
      </c>
      <c r="E170" s="1" t="s">
        <v>53</v>
      </c>
      <c r="F170" s="1" t="s">
        <v>53</v>
      </c>
      <c r="G170" s="1" t="s">
        <v>53</v>
      </c>
    </row>
    <row r="171" spans="1:7" x14ac:dyDescent="0.2">
      <c r="A171" t="s">
        <v>346</v>
      </c>
      <c r="B171" t="s">
        <v>347</v>
      </c>
      <c r="C171" t="s">
        <v>354</v>
      </c>
      <c r="D171" s="1" t="s">
        <v>53</v>
      </c>
      <c r="E171" s="1" t="s">
        <v>53</v>
      </c>
      <c r="F171" s="1" t="s">
        <v>53</v>
      </c>
      <c r="G171" s="1" t="s">
        <v>53</v>
      </c>
    </row>
    <row r="172" spans="1:7" x14ac:dyDescent="0.2">
      <c r="A172" t="s">
        <v>348</v>
      </c>
      <c r="B172" t="s">
        <v>349</v>
      </c>
      <c r="C172" t="s">
        <v>354</v>
      </c>
      <c r="D172" s="1" t="s">
        <v>53</v>
      </c>
      <c r="E172" s="1" t="s">
        <v>53</v>
      </c>
      <c r="F172" s="1" t="s">
        <v>53</v>
      </c>
      <c r="G172" s="1" t="s">
        <v>53</v>
      </c>
    </row>
    <row r="173" spans="1:7" x14ac:dyDescent="0.2">
      <c r="A173" t="s">
        <v>350</v>
      </c>
      <c r="B173" t="s">
        <v>351</v>
      </c>
      <c r="C173" t="s">
        <v>354</v>
      </c>
      <c r="D173" s="1" t="s">
        <v>53</v>
      </c>
      <c r="E173" s="1" t="s">
        <v>53</v>
      </c>
      <c r="F173" s="1" t="s">
        <v>53</v>
      </c>
      <c r="G173" s="1" t="s">
        <v>53</v>
      </c>
    </row>
    <row r="174" spans="1:7" x14ac:dyDescent="0.2">
      <c r="A174" t="s">
        <v>352</v>
      </c>
      <c r="B174" t="s">
        <v>353</v>
      </c>
      <c r="C174" t="s">
        <v>354</v>
      </c>
      <c r="D174" s="1" t="s">
        <v>53</v>
      </c>
      <c r="E174" s="1" t="s">
        <v>53</v>
      </c>
      <c r="F174" s="1" t="s">
        <v>53</v>
      </c>
      <c r="G174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Principals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Schrader</dc:creator>
  <cp:lastModifiedBy>ccorbin@idahoednews.org</cp:lastModifiedBy>
  <dcterms:created xsi:type="dcterms:W3CDTF">2019-07-18T15:34:07Z</dcterms:created>
  <dcterms:modified xsi:type="dcterms:W3CDTF">2019-08-07T16:07:00Z</dcterms:modified>
</cp:coreProperties>
</file>