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unba7th\Code\thesis\data\"/>
    </mc:Choice>
  </mc:AlternateContent>
  <bookViews>
    <workbookView xWindow="0" yWindow="0" windowWidth="14952" windowHeight="86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" i="1" l="1"/>
  <c r="F15" i="1" s="1"/>
  <c r="F13" i="1"/>
  <c r="G13" i="1" s="1"/>
  <c r="H13" i="1" s="1"/>
  <c r="F3" i="1"/>
  <c r="F4" i="1" s="1"/>
  <c r="F5" i="1" s="1"/>
  <c r="F6" i="1" s="1"/>
  <c r="F7" i="1" s="1"/>
  <c r="F8" i="1" s="1"/>
  <c r="G8" i="1" s="1"/>
  <c r="H8" i="1" s="1"/>
  <c r="G4" i="1" l="1"/>
  <c r="H4" i="1" s="1"/>
  <c r="F16" i="1"/>
  <c r="G15" i="1"/>
  <c r="H15" i="1" s="1"/>
  <c r="G14" i="1"/>
  <c r="H14" i="1" s="1"/>
  <c r="G7" i="1"/>
  <c r="H7" i="1" s="1"/>
  <c r="G6" i="1"/>
  <c r="H6" i="1" s="1"/>
  <c r="G5" i="1"/>
  <c r="H5" i="1" s="1"/>
  <c r="G3" i="1"/>
  <c r="H3" i="1" s="1"/>
  <c r="I8" i="1" l="1"/>
  <c r="F17" i="1"/>
  <c r="G16" i="1"/>
  <c r="H16" i="1" s="1"/>
  <c r="F18" i="1" l="1"/>
  <c r="G18" i="1" s="1"/>
  <c r="H18" i="1" s="1"/>
  <c r="I18" i="1" s="1"/>
  <c r="G17" i="1"/>
  <c r="H17" i="1" s="1"/>
</calcChain>
</file>

<file path=xl/sharedStrings.xml><?xml version="1.0" encoding="utf-8"?>
<sst xmlns="http://schemas.openxmlformats.org/spreadsheetml/2006/main" count="28" uniqueCount="14">
  <si>
    <t>proyek</t>
  </si>
  <si>
    <t>pi</t>
  </si>
  <si>
    <t>wi</t>
  </si>
  <si>
    <t>di</t>
  </si>
  <si>
    <t>Ci</t>
  </si>
  <si>
    <t>Ti</t>
  </si>
  <si>
    <t>wiTi</t>
  </si>
  <si>
    <t>Obi</t>
  </si>
  <si>
    <t>A</t>
  </si>
  <si>
    <t>B</t>
  </si>
  <si>
    <t>C</t>
  </si>
  <si>
    <t>D</t>
  </si>
  <si>
    <t>E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</si>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</sst>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8"/>
  <sheetViews>
    <sheetView tabSelected="1" workbookViewId="0">
      <selection activeCell="I8" sqref="I8"/>
    </sheetView>
  </sheetViews>
  <sheetFormatPr defaultRowHeight="14.4" x14ac:dyDescent="0.3"/>
  <sheetData>
    <row r="2" spans="2:9" x14ac:dyDescent="0.3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</row>
    <row r="3" spans="2:9" x14ac:dyDescent="0.3">
      <c r="B3" s="3" t="s">
        <v>10</v>
      </c>
      <c r="C3" s="4">
        <v>46</v>
      </c>
      <c r="D3" s="4">
        <v>10</v>
      </c>
      <c r="E3" s="5">
        <v>88</v>
      </c>
      <c r="F3" s="2">
        <f>C3</f>
        <v>46</v>
      </c>
      <c r="G3" s="2">
        <f>IF((E3-F3)&gt;0,0,(E3-F3)*-1)</f>
        <v>0</v>
      </c>
      <c r="H3" s="2">
        <f>D3*G3</f>
        <v>0</v>
      </c>
    </row>
    <row r="4" spans="2:9" x14ac:dyDescent="0.3">
      <c r="B4" s="6" t="s">
        <v>12</v>
      </c>
      <c r="C4" s="7">
        <v>24</v>
      </c>
      <c r="D4" s="7">
        <v>10</v>
      </c>
      <c r="E4" s="8">
        <v>75</v>
      </c>
      <c r="F4" s="2">
        <f>F3+C4</f>
        <v>70</v>
      </c>
      <c r="G4" s="2">
        <f t="shared" ref="G4:G8" si="0">IF((E4-F4)&gt;0,0,(E4-F4)*-1)</f>
        <v>0</v>
      </c>
      <c r="H4" s="2">
        <f t="shared" ref="H4:H8" si="1">D4*G4</f>
        <v>0</v>
      </c>
    </row>
    <row r="5" spans="2:9" x14ac:dyDescent="0.3">
      <c r="B5" s="6" t="s">
        <v>9</v>
      </c>
      <c r="C5" s="7">
        <v>32</v>
      </c>
      <c r="D5" s="7">
        <v>10</v>
      </c>
      <c r="E5" s="8">
        <v>98</v>
      </c>
      <c r="F5" s="2">
        <f t="shared" ref="F5:F8" si="2">F4+C5</f>
        <v>102</v>
      </c>
      <c r="G5" s="2">
        <f t="shared" si="0"/>
        <v>4</v>
      </c>
      <c r="H5" s="2">
        <f t="shared" si="1"/>
        <v>40</v>
      </c>
    </row>
    <row r="6" spans="2:9" x14ac:dyDescent="0.3">
      <c r="B6" s="6" t="s">
        <v>11</v>
      </c>
      <c r="C6" s="7">
        <v>79</v>
      </c>
      <c r="D6" s="7">
        <v>9</v>
      </c>
      <c r="E6" s="8">
        <v>122</v>
      </c>
      <c r="F6" s="2">
        <f t="shared" si="2"/>
        <v>181</v>
      </c>
      <c r="G6" s="2">
        <f t="shared" si="0"/>
        <v>59</v>
      </c>
      <c r="H6" s="2">
        <f t="shared" si="1"/>
        <v>531</v>
      </c>
    </row>
    <row r="7" spans="2:9" x14ac:dyDescent="0.3">
      <c r="B7" s="6" t="s">
        <v>8</v>
      </c>
      <c r="C7" s="7">
        <v>35</v>
      </c>
      <c r="D7" s="7">
        <v>4</v>
      </c>
      <c r="E7" s="8">
        <v>136</v>
      </c>
      <c r="F7" s="2">
        <f t="shared" si="2"/>
        <v>216</v>
      </c>
      <c r="G7" s="2">
        <f t="shared" si="0"/>
        <v>80</v>
      </c>
      <c r="H7" s="2">
        <f t="shared" si="1"/>
        <v>320</v>
      </c>
    </row>
    <row r="8" spans="2:9" x14ac:dyDescent="0.3">
      <c r="B8" s="9" t="s">
        <v>13</v>
      </c>
      <c r="C8" s="10">
        <v>26</v>
      </c>
      <c r="D8" s="10">
        <v>1</v>
      </c>
      <c r="E8" s="11">
        <v>100</v>
      </c>
      <c r="F8" s="2">
        <f t="shared" si="2"/>
        <v>242</v>
      </c>
      <c r="G8" s="2">
        <f t="shared" si="0"/>
        <v>142</v>
      </c>
      <c r="H8" s="2">
        <f t="shared" si="1"/>
        <v>142</v>
      </c>
      <c r="I8" s="2">
        <f>SUM(H3:H8)</f>
        <v>1033</v>
      </c>
    </row>
    <row r="12" spans="2:9" x14ac:dyDescent="0.3">
      <c r="B12" s="1" t="s">
        <v>0</v>
      </c>
      <c r="C12" s="1" t="s">
        <v>1</v>
      </c>
      <c r="D12" s="1" t="s">
        <v>2</v>
      </c>
      <c r="E12" s="1" t="s">
        <v>3</v>
      </c>
      <c r="F12" s="1" t="s">
        <v>4</v>
      </c>
      <c r="G12" s="1" t="s">
        <v>5</v>
      </c>
      <c r="H12" s="1" t="s">
        <v>6</v>
      </c>
      <c r="I12" s="1" t="s">
        <v>7</v>
      </c>
    </row>
    <row r="13" spans="2:9" x14ac:dyDescent="0.3">
      <c r="B13" s="3" t="s">
        <v>8</v>
      </c>
      <c r="C13" s="4">
        <v>35</v>
      </c>
      <c r="D13" s="4">
        <v>4</v>
      </c>
      <c r="E13" s="5">
        <v>136</v>
      </c>
      <c r="F13" s="2">
        <f>C13</f>
        <v>35</v>
      </c>
      <c r="G13" s="2">
        <f>IF((E13-F13)&gt;0,0,(E13-F13)*-1)</f>
        <v>0</v>
      </c>
      <c r="H13" s="2">
        <f>D13*G13</f>
        <v>0</v>
      </c>
    </row>
    <row r="14" spans="2:9" x14ac:dyDescent="0.3">
      <c r="B14" s="6" t="s">
        <v>9</v>
      </c>
      <c r="C14" s="7">
        <v>32</v>
      </c>
      <c r="D14" s="7">
        <v>10</v>
      </c>
      <c r="E14" s="8">
        <v>98</v>
      </c>
      <c r="F14" s="2">
        <f>F13+C14</f>
        <v>67</v>
      </c>
      <c r="G14" s="2">
        <f t="shared" ref="G14:G18" si="3">IF((E14-F14)&gt;0,0,(E14-F14)*-1)</f>
        <v>0</v>
      </c>
      <c r="H14" s="2">
        <f t="shared" ref="H14:H18" si="4">D14*G14</f>
        <v>0</v>
      </c>
    </row>
    <row r="15" spans="2:9" x14ac:dyDescent="0.3">
      <c r="B15" s="6" t="s">
        <v>10</v>
      </c>
      <c r="C15" s="7">
        <v>46</v>
      </c>
      <c r="D15" s="7">
        <v>10</v>
      </c>
      <c r="E15" s="8">
        <v>88</v>
      </c>
      <c r="F15" s="2">
        <f t="shared" ref="F15:F18" si="5">F14+C15</f>
        <v>113</v>
      </c>
      <c r="G15" s="2">
        <f t="shared" si="3"/>
        <v>25</v>
      </c>
      <c r="H15" s="2">
        <f t="shared" si="4"/>
        <v>250</v>
      </c>
    </row>
    <row r="16" spans="2:9" x14ac:dyDescent="0.3">
      <c r="B16" s="6" t="s">
        <v>11</v>
      </c>
      <c r="C16" s="7">
        <v>79</v>
      </c>
      <c r="D16" s="7">
        <v>9</v>
      </c>
      <c r="E16" s="8">
        <v>122</v>
      </c>
      <c r="F16" s="2">
        <f t="shared" si="5"/>
        <v>192</v>
      </c>
      <c r="G16" s="2">
        <f t="shared" si="3"/>
        <v>70</v>
      </c>
      <c r="H16" s="2">
        <f t="shared" si="4"/>
        <v>630</v>
      </c>
    </row>
    <row r="17" spans="2:9" x14ac:dyDescent="0.3">
      <c r="B17" s="6" t="s">
        <v>12</v>
      </c>
      <c r="C17" s="7">
        <v>24</v>
      </c>
      <c r="D17" s="7">
        <v>10</v>
      </c>
      <c r="E17" s="8">
        <v>75</v>
      </c>
      <c r="F17" s="2">
        <f t="shared" si="5"/>
        <v>216</v>
      </c>
      <c r="G17" s="2">
        <f t="shared" si="3"/>
        <v>141</v>
      </c>
      <c r="H17" s="2">
        <f t="shared" si="4"/>
        <v>1410</v>
      </c>
    </row>
    <row r="18" spans="2:9" x14ac:dyDescent="0.3">
      <c r="B18" s="9" t="s">
        <v>13</v>
      </c>
      <c r="C18" s="10">
        <v>26</v>
      </c>
      <c r="D18" s="10">
        <v>1</v>
      </c>
      <c r="E18" s="11">
        <v>100</v>
      </c>
      <c r="F18" s="2">
        <f t="shared" si="5"/>
        <v>242</v>
      </c>
      <c r="G18" s="2">
        <f t="shared" si="3"/>
        <v>142</v>
      </c>
      <c r="H18" s="2">
        <f t="shared" si="4"/>
        <v>142</v>
      </c>
      <c r="I18" s="2">
        <f>SUM(H13:H18)</f>
        <v>2432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Lunba7th</dc:creator>
  <cp:lastModifiedBy>Lunba7th</cp:lastModifiedBy>
  <dcterms:created xsi:type="dcterms:W3CDTF">2022-03-22T15:08:02Z</dcterms:created>
  <dcterms:modified xsi:type="dcterms:W3CDTF">2022-03-23T00:55:13Z</dcterms:modified>
</cp:coreProperties>
</file>