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40c9e84c6865d/Documents/"/>
    </mc:Choice>
  </mc:AlternateContent>
  <xr:revisionPtr revIDLastSave="59" documentId="8_{31813AE7-2AA4-4C5A-8F73-780E5BF5C8C9}" xr6:coauthVersionLast="47" xr6:coauthVersionMax="47" xr10:uidLastSave="{EA869E8B-97F0-4D4E-9D78-F37ADC75023A}"/>
  <bookViews>
    <workbookView xWindow="7095" yWindow="3450" windowWidth="15585" windowHeight="11295" xr2:uid="{6955B44B-1A38-458D-BFA5-63ADDEFBED7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<sst xmlns="http://schemas.openxmlformats.org/spreadsheetml/2006/main" count="79" uniqueCount="51">
  <si>
    <t>COD_SUB</t>
  </si>
  <si>
    <t>NM_SUB</t>
  </si>
  <si>
    <t>Itaim Paulista</t>
  </si>
  <si>
    <t>São Miguel Paulista</t>
  </si>
  <si>
    <t>Aricanduva/Vila Formosa</t>
  </si>
  <si>
    <t>Butantã</t>
  </si>
  <si>
    <t>Campo Limpo</t>
  </si>
  <si>
    <t>Capela do Socorro</t>
  </si>
  <si>
    <t>Casa Verde/Cachoeirinha</t>
  </si>
  <si>
    <t>Cidade Ademar</t>
  </si>
  <si>
    <t>Cidade Tiradentes</t>
  </si>
  <si>
    <t>Ermelino Matarazzo</t>
  </si>
  <si>
    <t>Freguesia do Ó/Brasilândia</t>
  </si>
  <si>
    <t>Guaianases</t>
  </si>
  <si>
    <t>Ipiranga</t>
  </si>
  <si>
    <t>Itaquera</t>
  </si>
  <si>
    <t>Jabaquara</t>
  </si>
  <si>
    <t>Jaçanã/Tremembé</t>
  </si>
  <si>
    <t>Lapa</t>
  </si>
  <si>
    <t>M'Boi Mirim</t>
  </si>
  <si>
    <t>Mooca</t>
  </si>
  <si>
    <t>Parelheiros</t>
  </si>
  <si>
    <t>Penha</t>
  </si>
  <si>
    <t>Perus</t>
  </si>
  <si>
    <t>Pinheiros</t>
  </si>
  <si>
    <t>Pirituba/Jaraguá</t>
  </si>
  <si>
    <t>Santana/Tucuruvi</t>
  </si>
  <si>
    <t>Santo Amaro</t>
  </si>
  <si>
    <t>São Mateus</t>
  </si>
  <si>
    <t>Sapopemba</t>
  </si>
  <si>
    <t>Sé</t>
  </si>
  <si>
    <t>Vila Maria/Vila Guilherme</t>
  </si>
  <si>
    <t>Vila Mariana</t>
  </si>
  <si>
    <t>Vila Prudente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</si>
  <si>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</si>
  <si>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</si>
  <si>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</si>
  <si>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</si>
  <si>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</si>
  <si>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</si>
  <si>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</si>
  <si>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</si>
  <si>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</si>
  <si>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Area</t>
  </si>
  <si>
    <t>Fill_Color</t>
  </si>
  <si>
    <t>Loc_Dist</t>
  </si>
  <si>
    <t>Population</t>
  </si>
  <si>
    <t>#8a3c1c</t>
  </si>
  <si>
    <t>#707a1c</t>
  </si>
  <si>
    <t>#2144af</t>
  </si>
  <si>
    <t>#79cdaf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</si>
</sst>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eChat%20Files\wxid_zp718rut4y6922\FileStorage\File\2023-07\Sao%20Paulo%20State%20Mapping(2).xlsx" TargetMode="External"/><Relationship Id="rId1" Type="http://schemas.openxmlformats.org/officeDocument/2006/relationships/externalLinkPath" Target="file:///D:\WeChat%20Files\wxid_zp718rut4y6922\FileStorage\File\2023-07\Sao%20Paulo%20State%20Mapping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rea Nam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45A3-4690-4D8F-B44B-03606DD0EA9F}">
  <dimension ref="A1:F33"/>
  <sheetViews>
    <sheetView tabSelected="1" workbookViewId="0">
      <selection activeCell="D8" sqref="D8"/>
    </sheetView>
  </sheetViews>
  <sheetFormatPr defaultRowHeight="15" x14ac:dyDescent="0.25"/>
  <cols>
    <col min="1" max="1" width="9.140625" style="1"/>
    <col min="2" max="2" width="25.140625" bestFit="1" customWidth="1"/>
    <col min="6" max="6" width="10.5703125" bestFit="1" customWidth="1"/>
  </cols>
  <sheetData>
    <row r="1" spans="1:6" x14ac:dyDescent="0.25">
      <c r="A1" s="1" t="s">
        <v>0</v>
      </c>
      <c r="B1" t="s">
        <v>1</v>
      </c>
      <c r="C1" t="s">
        <v>46</v>
      </c>
      <c r="D1" t="s">
        <v>43</v>
      </c>
      <c r="E1" t="s">
        <v>44</v>
      </c>
      <c r="F1" t="s">
        <v>45</v>
      </c>
    </row>
    <row r="2" spans="1:6" x14ac:dyDescent="0.25">
      <c r="A2" s="1" t="s">
        <v>34</v>
      </c>
      <c r="B2" t="s">
        <v>23</v>
      </c>
      <c r="C2">
        <v>109218</v>
      </c>
      <c r="D2">
        <f>_xlfn.XLOOKUP(B2,[1]!Table24[市区名称
Municípios],[1]!Table24[区域编号
Area Code])</f>
        <v>14</v>
      </c>
      <c r="E2" t="s">
        <v>48</v>
      </c>
      <c r="F2">
        <v>0</v>
      </c>
    </row>
    <row r="3" spans="1:6" x14ac:dyDescent="0.25">
      <c r="A3" s="1" t="s">
        <v>35</v>
      </c>
      <c r="B3" t="s">
        <v>25</v>
      </c>
      <c r="C3">
        <v>390083</v>
      </c>
      <c r="D3">
        <f>_xlfn.XLOOKUP(B3,[1]!Table24[市区名称
Municípios],[1]!Table24[区域编号
Area Code])</f>
        <v>14</v>
      </c>
      <c r="E3" t="s">
        <v>48</v>
      </c>
      <c r="F3">
        <v>1</v>
      </c>
    </row>
    <row r="4" spans="1:6" x14ac:dyDescent="0.25">
      <c r="A4" s="1" t="s">
        <v>36</v>
      </c>
      <c r="B4" t="s">
        <v>12</v>
      </c>
      <c r="C4">
        <v>391403</v>
      </c>
      <c r="D4">
        <f>_xlfn.XLOOKUP(B4,[1]!Table24[市区名称
Municípios],[1]!Table24[区域编号
Area Code])</f>
        <v>14</v>
      </c>
      <c r="E4" t="s">
        <v>48</v>
      </c>
      <c r="F4">
        <v>0</v>
      </c>
    </row>
    <row r="5" spans="1:6" x14ac:dyDescent="0.25">
      <c r="A5" s="1" t="s">
        <v>37</v>
      </c>
      <c r="B5" t="s">
        <v>8</v>
      </c>
      <c r="C5">
        <v>313176</v>
      </c>
      <c r="D5">
        <f>_xlfn.XLOOKUP(B5,[1]!Table24[市区名称
Municípios],[1]!Table24[区域编号
Area Code])</f>
        <v>14</v>
      </c>
      <c r="E5" t="s">
        <v>48</v>
      </c>
      <c r="F5">
        <v>0</v>
      </c>
    </row>
    <row r="6" spans="1:6" x14ac:dyDescent="0.25">
      <c r="A6" s="1" t="s">
        <v>38</v>
      </c>
      <c r="B6" t="s">
        <v>26</v>
      </c>
      <c r="C6">
        <v>327279</v>
      </c>
      <c r="D6">
        <f>_xlfn.XLOOKUP(B6,[1]!Table24[市区名称
Municípios],[1]!Table24[区域编号
Area Code])</f>
        <v>14</v>
      </c>
      <c r="E6" t="s">
        <v>48</v>
      </c>
      <c r="F6">
        <v>0</v>
      </c>
    </row>
    <row r="7" spans="1:6" x14ac:dyDescent="0.25">
      <c r="A7" s="1" t="s">
        <v>39</v>
      </c>
      <c r="B7" t="s">
        <v>17</v>
      </c>
      <c r="C7">
        <v>255435</v>
      </c>
      <c r="D7">
        <f>_xlfn.XLOOKUP(B7,[1]!Table24[市区名称
Municípios],[1]!Table24[区域编号
Area Code])</f>
        <v>14</v>
      </c>
      <c r="E7" t="s">
        <v>48</v>
      </c>
      <c r="F7">
        <v>0</v>
      </c>
    </row>
    <row r="8" spans="1:6" x14ac:dyDescent="0.25">
      <c r="A8" s="1" t="s">
        <v>40</v>
      </c>
      <c r="B8" t="s">
        <v>31</v>
      </c>
      <c r="C8">
        <v>302899</v>
      </c>
      <c r="D8">
        <f>_xlfn.XLOOKUP(B8,[1]!Table24[市区名称
Municípios],[1]!Table24[区域编号
Area Code])</f>
        <v>14</v>
      </c>
      <c r="E8" t="s">
        <v>48</v>
      </c>
      <c r="F8">
        <v>0</v>
      </c>
    </row>
    <row r="9" spans="1:6" x14ac:dyDescent="0.25">
      <c r="A9" s="1" t="s">
        <v>41</v>
      </c>
      <c r="B9" t="s">
        <v>18</v>
      </c>
      <c r="C9">
        <v>270102</v>
      </c>
      <c r="D9">
        <f>_xlfn.XLOOKUP(B9,[1]!Table24[市区名称
Municípios],[1]!Table24[区域编号
Area Code])</f>
        <v>14</v>
      </c>
      <c r="E9" t="s">
        <v>48</v>
      </c>
      <c r="F9">
        <v>0</v>
      </c>
    </row>
    <row r="10" spans="1:6" x14ac:dyDescent="0.25">
      <c r="A10" s="1" t="s">
        <v>42</v>
      </c>
      <c r="B10" t="s">
        <v>30</v>
      </c>
      <c r="C10">
        <v>373160</v>
      </c>
      <c r="D10">
        <f>_xlfn.XLOOKUP(B10,[1]!Table24[市区名称
Municípios],[1]!Table24[区域编号
Area Code])</f>
        <v>14</v>
      </c>
      <c r="E10" t="s">
        <v>48</v>
      </c>
      <c r="F10">
        <v>0</v>
      </c>
    </row>
    <row r="11" spans="1:6" x14ac:dyDescent="0.25">
      <c r="A11" s="1">
        <v>10</v>
      </c>
      <c r="B11" t="s">
        <v>5</v>
      </c>
      <c r="C11">
        <v>345943</v>
      </c>
      <c r="D11">
        <f>_xlfn.XLOOKUP(B11,[1]!Table24[市区名称
Municípios],[1]!Table24[区域编号
Area Code])</f>
        <v>16</v>
      </c>
      <c r="E11" t="s">
        <v>50</v>
      </c>
      <c r="F11">
        <v>0</v>
      </c>
    </row>
    <row r="12" spans="1:6" x14ac:dyDescent="0.25">
      <c r="A12" s="1">
        <v>11</v>
      </c>
      <c r="B12" t="s">
        <v>24</v>
      </c>
      <c r="C12">
        <v>270798</v>
      </c>
      <c r="D12">
        <f>_xlfn.XLOOKUP(B12,[1]!Table24[市区名称
Municípios],[1]!Table24[区域编号
Area Code])</f>
        <v>16</v>
      </c>
      <c r="E12" t="s">
        <v>50</v>
      </c>
      <c r="F12">
        <v>0</v>
      </c>
    </row>
    <row r="13" spans="1:6" x14ac:dyDescent="0.25">
      <c r="A13" s="1">
        <v>12</v>
      </c>
      <c r="B13" t="s">
        <v>32</v>
      </c>
      <c r="C13">
        <v>311019</v>
      </c>
      <c r="D13">
        <f>_xlfn.XLOOKUP(B13,[1]!Table24[市区名称
Municípios],[1]!Table24[区域编号
Area Code])</f>
        <v>16</v>
      </c>
      <c r="E13" t="s">
        <v>50</v>
      </c>
      <c r="F13">
        <v>0</v>
      </c>
    </row>
    <row r="14" spans="1:6" x14ac:dyDescent="0.25">
      <c r="A14" s="1">
        <v>13</v>
      </c>
      <c r="B14" t="s">
        <v>14</v>
      </c>
      <c r="C14">
        <v>427585</v>
      </c>
      <c r="D14">
        <f>_xlfn.XLOOKUP(B14,[1]!Table24[市区名称
Municípios],[1]!Table24[区域编号
Area Code])</f>
        <v>16</v>
      </c>
      <c r="E14" t="s">
        <v>50</v>
      </c>
      <c r="F14">
        <v>0</v>
      </c>
    </row>
    <row r="15" spans="1:6" x14ac:dyDescent="0.25">
      <c r="A15" s="1">
        <v>14</v>
      </c>
      <c r="B15" t="s">
        <v>27</v>
      </c>
      <c r="C15">
        <v>217280</v>
      </c>
      <c r="D15">
        <f>_xlfn.XLOOKUP(B15,[1]!Table24[市区名称
Municípios],[1]!Table24[区域编号
Area Code])</f>
        <v>12</v>
      </c>
      <c r="E15" t="s">
        <v>47</v>
      </c>
      <c r="F15">
        <v>0</v>
      </c>
    </row>
    <row r="16" spans="1:6" x14ac:dyDescent="0.25">
      <c r="A16" s="1">
        <v>15</v>
      </c>
      <c r="B16" t="s">
        <v>16</v>
      </c>
      <c r="C16">
        <v>214200</v>
      </c>
      <c r="D16">
        <f>_xlfn.XLOOKUP(B16,[1]!Table24[市区名称
Municípios],[1]!Table24[区域编号
Area Code])</f>
        <v>12</v>
      </c>
      <c r="E16" t="s">
        <v>47</v>
      </c>
      <c r="F16">
        <v>0</v>
      </c>
    </row>
    <row r="17" spans="1:6" x14ac:dyDescent="0.25">
      <c r="A17" s="1">
        <v>16</v>
      </c>
      <c r="B17" t="s">
        <v>9</v>
      </c>
      <c r="C17">
        <v>370759</v>
      </c>
      <c r="D17">
        <f>_xlfn.XLOOKUP(B17,[1]!Table24[市区名称
Municípios],[1]!Table24[区域编号
Area Code])</f>
        <v>12</v>
      </c>
      <c r="E17" t="s">
        <v>47</v>
      </c>
      <c r="F17">
        <v>0</v>
      </c>
    </row>
    <row r="18" spans="1:6" x14ac:dyDescent="0.25">
      <c r="A18" s="1">
        <v>17</v>
      </c>
      <c r="B18" t="s">
        <v>6</v>
      </c>
      <c r="C18">
        <v>508607</v>
      </c>
      <c r="D18">
        <f>_xlfn.XLOOKUP(B18,[1]!Table24[市区名称
Municípios],[1]!Table24[区域编号
Area Code])</f>
        <v>12</v>
      </c>
      <c r="E18" t="s">
        <v>47</v>
      </c>
      <c r="F18">
        <v>0</v>
      </c>
    </row>
    <row r="19" spans="1:6" x14ac:dyDescent="0.25">
      <c r="A19" s="1">
        <v>18</v>
      </c>
      <c r="B19" t="s">
        <v>19</v>
      </c>
      <c r="C19">
        <v>523138</v>
      </c>
      <c r="D19">
        <f>_xlfn.XLOOKUP(B19,[1]!Table24[市区名称
Municípios],[1]!Table24[区域编号
Area Code])</f>
        <v>12</v>
      </c>
      <c r="E19" t="s">
        <v>47</v>
      </c>
      <c r="F19">
        <v>0</v>
      </c>
    </row>
    <row r="20" spans="1:6" x14ac:dyDescent="0.25">
      <c r="A20" s="1">
        <v>19</v>
      </c>
      <c r="B20" t="s">
        <v>7</v>
      </c>
      <c r="C20">
        <v>561071</v>
      </c>
      <c r="D20">
        <f>_xlfn.XLOOKUP(B20,[1]!Table24[市区名称
Municípios],[1]!Table24[区域编号
Area Code])</f>
        <v>12</v>
      </c>
      <c r="E20" t="s">
        <v>47</v>
      </c>
      <c r="F20">
        <v>1</v>
      </c>
    </row>
    <row r="21" spans="1:6" x14ac:dyDescent="0.25">
      <c r="A21" s="1">
        <v>20</v>
      </c>
      <c r="B21" t="s">
        <v>21</v>
      </c>
      <c r="C21">
        <v>110909</v>
      </c>
      <c r="D21">
        <f>_xlfn.XLOOKUP(B21,[1]!Table24[市区名称
Municípios],[1]!Table24[区域编号
Area Code])</f>
        <v>12</v>
      </c>
      <c r="E21" t="s">
        <v>47</v>
      </c>
      <c r="F21">
        <v>0</v>
      </c>
    </row>
    <row r="22" spans="1:6" x14ac:dyDescent="0.25">
      <c r="A22" s="1">
        <v>21</v>
      </c>
      <c r="B22" t="s">
        <v>22</v>
      </c>
      <c r="C22">
        <v>472247</v>
      </c>
      <c r="D22">
        <f>_xlfn.XLOOKUP(B22,[1]!Table24[市区名称
Municípios],[1]!Table24[区域编号
Area Code])</f>
        <v>15</v>
      </c>
      <c r="E22" t="s">
        <v>49</v>
      </c>
      <c r="F22">
        <v>0</v>
      </c>
    </row>
    <row r="23" spans="1:6" x14ac:dyDescent="0.25">
      <c r="A23" s="1">
        <v>22</v>
      </c>
      <c r="B23" t="s">
        <v>11</v>
      </c>
      <c r="C23">
        <v>204315</v>
      </c>
      <c r="D23">
        <f>_xlfn.XLOOKUP(B23,[1]!Table24[市区名称
Municípios],[1]!Table24[区域编号
Area Code])</f>
        <v>15</v>
      </c>
      <c r="E23" t="s">
        <v>49</v>
      </c>
      <c r="F23">
        <v>0</v>
      </c>
    </row>
    <row r="24" spans="1:6" x14ac:dyDescent="0.25">
      <c r="A24" s="1">
        <v>23</v>
      </c>
      <c r="B24" t="s">
        <v>3</v>
      </c>
      <c r="C24">
        <v>377540</v>
      </c>
      <c r="D24">
        <f>_xlfn.XLOOKUP(B24,[1]!Table24[市区名称
Municípios],[1]!Table24[区域编号
Area Code])</f>
        <v>15</v>
      </c>
      <c r="E24" t="s">
        <v>49</v>
      </c>
      <c r="F24">
        <v>0</v>
      </c>
    </row>
    <row r="25" spans="1:6" x14ac:dyDescent="0.25">
      <c r="A25" s="1">
        <v>24</v>
      </c>
      <c r="B25" t="s">
        <v>2</v>
      </c>
      <c r="C25">
        <v>358888</v>
      </c>
      <c r="D25">
        <f>_xlfn.XLOOKUP(B25,[1]!Table24[市区名称
Municípios],[1]!Table24[区域编号
Area Code])</f>
        <v>15</v>
      </c>
      <c r="E25" t="s">
        <v>49</v>
      </c>
      <c r="F25">
        <v>0</v>
      </c>
    </row>
    <row r="26" spans="1:6" x14ac:dyDescent="0.25">
      <c r="A26" s="1">
        <v>25</v>
      </c>
      <c r="B26" t="s">
        <v>20</v>
      </c>
      <c r="C26">
        <v>305436</v>
      </c>
      <c r="D26">
        <f>_xlfn.XLOOKUP(B26,[1]!Table24[市区名称
Municípios],[1]!Table24[区域编号
Area Code])</f>
        <v>14</v>
      </c>
      <c r="E26" t="s">
        <v>48</v>
      </c>
      <c r="F26">
        <v>0</v>
      </c>
    </row>
    <row r="27" spans="1:6" x14ac:dyDescent="0.25">
      <c r="A27" s="1">
        <v>26</v>
      </c>
      <c r="B27" t="s">
        <v>4</v>
      </c>
      <c r="C27">
        <v>266838</v>
      </c>
      <c r="D27">
        <f>_xlfn.XLOOKUP(B27,[1]!Table24[市区名称
Municípios],[1]!Table24[区域编号
Area Code])</f>
        <v>16</v>
      </c>
      <c r="E27" t="s">
        <v>50</v>
      </c>
      <c r="F27">
        <v>0</v>
      </c>
    </row>
    <row r="28" spans="1:6" x14ac:dyDescent="0.25">
      <c r="A28" s="1">
        <v>27</v>
      </c>
      <c r="B28" t="s">
        <v>15</v>
      </c>
      <c r="C28">
        <v>488327</v>
      </c>
      <c r="D28">
        <f>_xlfn.XLOOKUP(B28,[1]!Table24[市区名称
Municípios],[1]!Table24[区域编号
Area Code])</f>
        <v>15</v>
      </c>
      <c r="E28" t="s">
        <v>49</v>
      </c>
      <c r="F28">
        <v>1</v>
      </c>
    </row>
    <row r="29" spans="1:6" x14ac:dyDescent="0.25">
      <c r="A29" s="1">
        <v>28</v>
      </c>
      <c r="B29" t="s">
        <v>13</v>
      </c>
      <c r="C29">
        <v>283162</v>
      </c>
      <c r="D29">
        <f>_xlfn.XLOOKUP(B29,[1]!Table24[市区名称
Municípios],[1]!Table24[区域编号
Area Code])</f>
        <v>15</v>
      </c>
      <c r="E29" t="s">
        <v>49</v>
      </c>
      <c r="F29">
        <v>0</v>
      </c>
    </row>
    <row r="30" spans="1:6" x14ac:dyDescent="0.25">
      <c r="A30" s="1">
        <v>29</v>
      </c>
      <c r="B30" t="s">
        <v>33</v>
      </c>
      <c r="C30">
        <v>480823</v>
      </c>
      <c r="D30">
        <f>_xlfn.XLOOKUP(B30,[1]!Table24[市区名称
Municípios],[1]!Table24[区域编号
Area Code])</f>
        <v>16</v>
      </c>
      <c r="E30" t="s">
        <v>50</v>
      </c>
      <c r="F30">
        <v>1</v>
      </c>
    </row>
    <row r="31" spans="1:6" x14ac:dyDescent="0.25">
      <c r="A31" s="1">
        <v>30</v>
      </c>
      <c r="B31" t="s">
        <v>28</v>
      </c>
      <c r="C31">
        <v>422199</v>
      </c>
      <c r="D31">
        <f>_xlfn.XLOOKUP(B31,[1]!Table24[市区名称
Municípios],[1]!Table24[区域编号
Area Code])</f>
        <v>15</v>
      </c>
      <c r="E31" t="s">
        <v>49</v>
      </c>
      <c r="F31">
        <v>0</v>
      </c>
    </row>
    <row r="32" spans="1:6" x14ac:dyDescent="0.25">
      <c r="A32" s="1">
        <v>31</v>
      </c>
      <c r="B32" t="s">
        <v>10</v>
      </c>
      <c r="C32">
        <v>248762</v>
      </c>
      <c r="D32">
        <f>_xlfn.XLOOKUP(B32,[1]!Table24[市区名称
Municípios],[1]!Table24[区域编号
Area Code])</f>
        <v>15</v>
      </c>
      <c r="E32" t="s">
        <v>49</v>
      </c>
      <c r="F32">
        <v>0</v>
      </c>
    </row>
    <row r="33" spans="1:6" x14ac:dyDescent="0.25">
      <c r="A33" s="1">
        <v>32</v>
      </c>
      <c r="B33" t="s">
        <v>29</v>
      </c>
      <c r="C33">
        <v>296042</v>
      </c>
      <c r="D33">
        <f>_xlfn.XLOOKUP(B33,[1]!Table24[市区名称
Municípios],[1]!Table24[区域编号
Area Code])</f>
        <v>16</v>
      </c>
      <c r="E33" t="s">
        <v>50</v>
      </c>
      <c r="F33">
        <v>0</v>
      </c>
    </row>
  </sheetData>
  <autoFilter ref="A1:F33" xr:uid="{A18C45A3-4690-4D8F-B44B-03606DD0EA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William Sanjaya</cp:lastModifiedBy>
  <dcterms:created xsi:type="dcterms:W3CDTF">2023-07-06T12:43:53Z</dcterms:created>
  <dcterms:modified xsi:type="dcterms:W3CDTF">2023-07-06T22:46:26Z</dcterms:modified>
</cp:coreProperties>
</file>