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i\Documents\"/>
    </mc:Choice>
  </mc:AlternateContent>
  <xr:revisionPtr revIDLastSave="0" documentId="13_ncr:1_{B02B030D-DCFA-4891-8392-D4B2E02A8756}" xr6:coauthVersionLast="45" xr6:coauthVersionMax="45" xr10:uidLastSave="{00000000-0000-0000-0000-000000000000}"/>
  <bookViews>
    <workbookView xWindow="-120" yWindow="-120" windowWidth="29040" windowHeight="15840" xr2:uid="{4CFF9BB5-7684-413D-95B0-AA4A7C4FB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E48" i="1"/>
  <c r="F47" i="1"/>
  <c r="E47" i="1"/>
  <c r="F46" i="1"/>
  <c r="E46" i="1"/>
  <c r="C26" i="1"/>
  <c r="C25" i="1"/>
  <c r="B26" i="1"/>
  <c r="B25" i="1"/>
  <c r="B2" i="1"/>
  <c r="A2" i="1"/>
</calcChain>
</file>

<file path=xl/sharedStrings.xml><?xml version="1.0" encoding="utf-8"?>
<sst xmlns="http://schemas.openxmlformats.org/spreadsheetml/2006/main" count="36" uniqueCount="22">
  <si>
    <t>Positive</t>
  </si>
  <si>
    <t>Negative</t>
  </si>
  <si>
    <t>Date</t>
  </si>
  <si>
    <t>Twitter</t>
  </si>
  <si>
    <t>Google Play</t>
  </si>
  <si>
    <t>Banking</t>
  </si>
  <si>
    <t>Insurance</t>
  </si>
  <si>
    <t>Investment</t>
  </si>
  <si>
    <t>Ppercent</t>
  </si>
  <si>
    <t>Npercent</t>
  </si>
  <si>
    <t xml:space="preserve">Total </t>
  </si>
  <si>
    <t>TP</t>
  </si>
  <si>
    <t>TN</t>
  </si>
  <si>
    <t>NTP</t>
  </si>
  <si>
    <t>NTN</t>
  </si>
  <si>
    <t>Tech-Positive</t>
  </si>
  <si>
    <t>Tech-Negative</t>
  </si>
  <si>
    <t>NonTech-Positive</t>
  </si>
  <si>
    <t>NonTech-Negative</t>
  </si>
  <si>
    <t>Online</t>
  </si>
  <si>
    <t>On-site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</si>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</sst>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34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Sentiment </a:t>
            </a:r>
          </a:p>
          <a:p>
            <a:pPr>
              <a:defRPr/>
            </a:pPr>
            <a:r>
              <a:rPr lang="en-US" sz="1200"/>
              <a:t>2020-01-12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4-41EF-A326-4F9B7FA1F162}"/>
              </c:ext>
            </c:extLst>
          </c:dPt>
          <c:dPt>
            <c:idx val="1"/>
            <c:bubble3D val="0"/>
            <c:spPr>
              <a:solidFill>
                <a:srgbClr val="E349B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A4-41EF-A326-4F9B7FA1F16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Sheet1!$A$1:$B$1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2183</c:v>
                </c:pt>
                <c:pt idx="1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4-41EF-A326-4F9B7FA1F1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Sentiment vs. SMP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349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Twitter</c:v>
                </c:pt>
                <c:pt idx="1">
                  <c:v>Google Play</c:v>
                </c:pt>
              </c:strCache>
            </c:strRef>
          </c:cat>
          <c:val>
            <c:numRef>
              <c:f>Sheet1!$B$25:$B$26</c:f>
              <c:numCache>
                <c:formatCode>0%</c:formatCode>
                <c:ptCount val="2"/>
                <c:pt idx="0">
                  <c:v>0.51489146895507321</c:v>
                </c:pt>
                <c:pt idx="1">
                  <c:v>0.37931034482758619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D-48DC-A0D7-6949BBED629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Twitter</c:v>
                </c:pt>
                <c:pt idx="1">
                  <c:v>Google Play</c:v>
                </c:pt>
              </c:strCache>
            </c:strRef>
          </c:cat>
          <c:val>
            <c:numRef>
              <c:f>Sheet1!$C$25:$C$26</c:f>
              <c:numCache>
                <c:formatCode>0%</c:formatCode>
                <c:ptCount val="2"/>
                <c:pt idx="0">
                  <c:v>0.48510853104492679</c:v>
                </c:pt>
                <c:pt idx="1">
                  <c:v>0.62068965517241381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D-48DC-A0D7-6949BBED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963743"/>
        <c:axId val="801895359"/>
      </c:barChart>
      <c:catAx>
        <c:axId val="71596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5359"/>
        <c:crosses val="autoZero"/>
        <c:auto val="1"/>
        <c:lblAlgn val="ctr"/>
        <c:lblOffset val="100"/>
        <c:noMultiLvlLbl val="0"/>
      </c:catAx>
      <c:valAx>
        <c:axId val="8018953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1596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Sentiment</a:t>
            </a:r>
            <a:r>
              <a:rPr lang="en-US" b="1" baseline="0"/>
              <a:t> and Interaction of Major Services</a:t>
            </a:r>
          </a:p>
          <a:p>
            <a:pPr>
              <a:defRPr/>
            </a:pPr>
            <a:endParaRPr lang="en-US" b="1" baseline="0"/>
          </a:p>
        </c:rich>
      </c:tx>
      <c:layout>
        <c:manualLayout>
          <c:xMode val="edge"/>
          <c:yMode val="edge"/>
          <c:x val="0.24786039068147309"/>
          <c:y val="2.870813397129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Sheet1!$E$46</c:f>
                  <c:strCache>
                    <c:ptCount val="1"/>
                    <c:pt idx="0">
                      <c:v>43%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{B0A3E7DE-F080-43DA-A7D1-50D8EAF3558D}</c15:txfldGUID>
                      <c15:f>Sheet1!$E$46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D4D-4237-8EA1-2B89A8F07D1A}"/>
                </c:ext>
              </c:extLst>
            </c:dLbl>
            <c:dLbl>
              <c:idx val="1"/>
              <c:tx>
                <c:strRef>
                  <c:f>Sheet1!$E$47</c:f>
                  <c:strCache>
                    <c:ptCount val="1"/>
                    <c:pt idx="0">
                      <c:v>53%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{13B8A06B-7B50-4602-BB5A-CE1574DE576D}</c15:txfldGUID>
                      <c15:f>Sheet1!$E$47</c15:f>
                      <c15:dlblFieldTableCache>
                        <c:ptCount val="1"/>
                        <c:pt idx="0">
                          <c:v>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D4D-4237-8EA1-2B89A8F07D1A}"/>
                </c:ext>
              </c:extLst>
            </c:dLbl>
            <c:dLbl>
              <c:idx val="2"/>
              <c:tx>
                <c:strRef>
                  <c:f>Sheet1!$E$48</c:f>
                  <c:strCache>
                    <c:ptCount val="1"/>
                    <c:pt idx="0">
                      <c:v>26%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{78CB5CBC-91C6-455E-8B30-6CD6F063D8A7}</c15:txfldGUID>
                      <c15:f>Sheet1!$E$48</c15:f>
                      <c15:dlblFieldTableCache>
                        <c:ptCount val="1"/>
                        <c:pt idx="0">
                          <c:v>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D4D-4237-8EA1-2B89A8F07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Sheet1!$A$46:$A$48</c:f>
              <c:strCache>
                <c:ptCount val="3"/>
                <c:pt idx="0">
                  <c:v>Banking</c:v>
                </c:pt>
                <c:pt idx="1">
                  <c:v>Insurance</c:v>
                </c:pt>
                <c:pt idx="2">
                  <c:v>Investment</c:v>
                </c:pt>
              </c:strCache>
            </c:strRef>
          </c:cat>
          <c:val>
            <c:numRef>
              <c:f>Sheet1!$B$46:$B$48</c:f>
              <c:numCache>
                <c:formatCode>General</c:formatCode>
                <c:ptCount val="3"/>
                <c:pt idx="0">
                  <c:v>86</c:v>
                </c:pt>
                <c:pt idx="1">
                  <c:v>21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D-4237-8EA1-2B89A8F07D1A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349BB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Sheet1!$F$46</c:f>
                  <c:strCache>
                    <c:ptCount val="1"/>
                    <c:pt idx="0">
                      <c:v>57%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{E0C4F9EE-DD6C-44C3-B1B6-5BDBCD6843EC}</c15:txfldGUID>
                      <c15:f>Sheet1!$F$46</c15:f>
                      <c15:dlblFieldTableCache>
                        <c:ptCount val="1"/>
                        <c:pt idx="0">
                          <c:v>57%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D4D-4237-8EA1-2B89A8F07D1A}"/>
                </c:ext>
              </c:extLst>
            </c:dLbl>
            <c:dLbl>
              <c:idx val="1"/>
              <c:tx>
                <c:strRef>
                  <c:f>Sheet1!$F$47</c:f>
                  <c:strCache>
                    <c:ptCount val="1"/>
                    <c:pt idx="0">
                      <c:v>48%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{D05A8ECD-BA8F-4B2B-A70A-87BE26F474FC}</c15:txfldGUID>
                      <c15:f>Sheet1!$F$47</c15:f>
                      <c15:dlblFieldTableCache>
                        <c:ptCount val="1"/>
                        <c:pt idx="0">
                          <c:v>48%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D4D-4237-8EA1-2B89A8F07D1A}"/>
                </c:ext>
              </c:extLst>
            </c:dLbl>
            <c:dLbl>
              <c:idx val="2"/>
              <c:tx>
                <c:strRef>
                  <c:f>Sheet1!$F$48</c:f>
                  <c:strCache>
                    <c:ptCount val="1"/>
                    <c:pt idx="0">
                      <c:v>74%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{7544A2B3-2688-4228-BD45-CCB7CA35EBD0}</c15:txfldGUID>
                      <c15:f>Sheet1!$F$48</c15:f>
                      <c15:dlblFieldTableCache>
                        <c:ptCount val="1"/>
                        <c:pt idx="0">
                          <c:v>74%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D4D-4237-8EA1-2B89A8F07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Sheet1!$A$46:$A$48</c:f>
              <c:strCache>
                <c:ptCount val="3"/>
                <c:pt idx="0">
                  <c:v>Banking</c:v>
                </c:pt>
                <c:pt idx="1">
                  <c:v>Insurance</c:v>
                </c:pt>
                <c:pt idx="2">
                  <c:v>Investment</c:v>
                </c:pt>
              </c:strCache>
            </c:strRef>
          </c:cat>
          <c:val>
            <c:numRef>
              <c:f>Sheet1!$C$46:$C$48</c:f>
              <c:numCache>
                <c:formatCode>General</c:formatCode>
                <c:ptCount val="3"/>
                <c:pt idx="0">
                  <c:v>114</c:v>
                </c:pt>
                <c:pt idx="1">
                  <c:v>19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D-4237-8EA1-2B89A8F07D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3166351"/>
        <c:axId val="723239983"/>
      </c:barChart>
      <c:catAx>
        <c:axId val="85316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39983"/>
        <c:crosses val="autoZero"/>
        <c:auto val="1"/>
        <c:lblAlgn val="ctr"/>
        <c:lblOffset val="100"/>
        <c:noMultiLvlLbl val="0"/>
      </c:catAx>
      <c:valAx>
        <c:axId val="7232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related SMP mentions</a:t>
                </a:r>
              </a:p>
            </c:rich>
          </c:tx>
          <c:layout>
            <c:manualLayout>
              <c:xMode val="edge"/>
              <c:yMode val="edge"/>
              <c:x val="0.37868522803902444"/>
              <c:y val="0.86108785123610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6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Twitter:</a:t>
            </a:r>
            <a:r>
              <a:rPr lang="en-US" b="1" baseline="0"/>
              <a:t> </a:t>
            </a:r>
            <a:r>
              <a:rPr lang="en-US" b="1"/>
              <a:t>Technical</a:t>
            </a:r>
            <a:r>
              <a:rPr lang="en-US" b="1" baseline="0"/>
              <a:t>-Sentiment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E0-40FF-ADC9-347CFF562B94}"/>
              </c:ext>
            </c:extLst>
          </c:dPt>
          <c:dPt>
            <c:idx val="1"/>
            <c:bubble3D val="0"/>
            <c:spPr>
              <a:solidFill>
                <a:srgbClr val="E349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E0-40FF-ADC9-347CFF562B9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E0-40FF-ADC9-347CFF562B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0-40FF-ADC9-347CFF562B94}"/>
              </c:ext>
            </c:extLst>
          </c:dPt>
          <c:dLbls>
            <c:dLbl>
              <c:idx val="0"/>
              <c:tx>
                <c:strRef>
                  <c:f>Sheet1!$A$74</c:f>
                  <c:strCache>
                    <c:ptCount val="1"/>
                    <c:pt idx="0">
                      <c:v>Tech-Positive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{A4C30DE4-8023-4BB8-8356-03C6EC557752}</c15:txfldGUID>
                      <c15:f>Sheet1!$A$74</c15:f>
                      <c15:dlblFieldTableCache>
                        <c:ptCount val="1"/>
                        <c:pt idx="0">
                          <c:v>Tech-Positive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4E0-40FF-ADC9-347CFF562B94}"/>
                </c:ext>
              </c:extLst>
            </c:dLbl>
            <c:dLbl>
              <c:idx val="1"/>
              <c:tx>
                <c:strRef>
                  <c:f>Sheet1!$B$74</c:f>
                  <c:strCache>
                    <c:ptCount val="1"/>
                    <c:pt idx="0">
                      <c:v>Tech-Negative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{3D372D06-6854-4282-A422-73EC62D4F7F0}</c15:txfldGUID>
                      <c15:f>Sheet1!$B$74</c15:f>
                      <c15:dlblFieldTableCache>
                        <c:ptCount val="1"/>
                        <c:pt idx="0">
                          <c:v>Tech-Negative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4E0-40FF-ADC9-347CFF562B94}"/>
                </c:ext>
              </c:extLst>
            </c:dLbl>
            <c:dLbl>
              <c:idx val="2"/>
              <c:tx>
                <c:strRef>
                  <c:f>Sheet1!$C$74</c:f>
                  <c:strCache>
                    <c:ptCount val="1"/>
                    <c:pt idx="0">
                      <c:v>NonTech-Positive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{716DB00A-C60B-4BA9-8D8A-41E02C4326D2}</c15:txfldGUID>
                      <c15:f>Sheet1!$C$74</c15:f>
                      <c15:dlblFieldTableCache>
                        <c:ptCount val="1"/>
                        <c:pt idx="0">
                          <c:v>NonTech-Positive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4E0-40FF-ADC9-347CFF562B94}"/>
                </c:ext>
              </c:extLst>
            </c:dLbl>
            <c:dLbl>
              <c:idx val="3"/>
              <c:tx>
                <c:strRef>
                  <c:f>Sheet1!$D$74</c:f>
                  <c:strCache>
                    <c:ptCount val="1"/>
                    <c:pt idx="0">
                      <c:v>NonTech-Negative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{16E697F5-C4A8-4F9F-B68E-DB164AC5F366}</c15:txfldGUID>
                      <c15:f>Sheet1!$D$74</c15:f>
                      <c15:dlblFieldTableCache>
                        <c:ptCount val="1"/>
                        <c:pt idx="0">
                          <c:v>NonTech-Negative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4E0-40FF-ADC9-347CFF562B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Sheet1!$A$74:$D$74</c:f>
              <c:strCache>
                <c:ptCount val="4"/>
                <c:pt idx="0">
                  <c:v>Tech-Positive</c:v>
                </c:pt>
                <c:pt idx="1">
                  <c:v>Tech-Negative</c:v>
                </c:pt>
                <c:pt idx="2">
                  <c:v>NonTech-Positive</c:v>
                </c:pt>
                <c:pt idx="3">
                  <c:v>NonTech-Negative</c:v>
                </c:pt>
              </c:strCache>
            </c:strRef>
          </c:cat>
          <c:val>
            <c:numRef>
              <c:f>Sheet1!$A$75:$D$75</c:f>
              <c:numCache>
                <c:formatCode>General</c:formatCode>
                <c:ptCount val="4"/>
                <c:pt idx="0">
                  <c:v>1239</c:v>
                </c:pt>
                <c:pt idx="1">
                  <c:v>1227</c:v>
                </c:pt>
                <c:pt idx="2">
                  <c:v>801</c:v>
                </c:pt>
                <c:pt idx="3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0-40FF-ADC9-347CFF56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Play</a:t>
            </a:r>
            <a:r>
              <a:rPr lang="en-US" b="1" baseline="0"/>
              <a:t> Store: Technical-Sentiment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D4-4DEB-978C-853FA5293257}"/>
              </c:ext>
            </c:extLst>
          </c:dPt>
          <c:dPt>
            <c:idx val="1"/>
            <c:bubble3D val="0"/>
            <c:spPr>
              <a:solidFill>
                <a:srgbClr val="E349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D4-4DEB-978C-853FA529325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4-4DEB-978C-853FA52932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D4-4DEB-978C-853FA5293257}"/>
              </c:ext>
            </c:extLst>
          </c:dPt>
          <c:dLbls>
            <c:dLbl>
              <c:idx val="0"/>
              <c:tx>
                <c:strRef>
                  <c:f>Sheet1!$A$102</c:f>
                  <c:strCache>
                    <c:ptCount val="1"/>
                    <c:pt idx="0">
                      <c:v>Tech-Positive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{15290918-4A3F-4404-A461-37E10EB8D210}</c15:txfldGUID>
                      <c15:f>Sheet1!$A$102</c15:f>
                      <c15:dlblFieldTableCache>
                        <c:ptCount val="1"/>
                        <c:pt idx="0">
                          <c:v>Tech-Positive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CD4-4DEB-978C-853FA5293257}"/>
                </c:ext>
              </c:extLst>
            </c:dLbl>
            <c:dLbl>
              <c:idx val="1"/>
              <c:tx>
                <c:strRef>
                  <c:f>Sheet1!$B$102</c:f>
                  <c:strCache>
                    <c:ptCount val="1"/>
                    <c:pt idx="0">
                      <c:v>Tech-Negative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{63D0617E-5210-43C5-9480-FDA56054484E}</c15:txfldGUID>
                      <c15:f>Sheet1!$B$102</c15:f>
                      <c15:dlblFieldTableCache>
                        <c:ptCount val="1"/>
                        <c:pt idx="0">
                          <c:v>Tech-Negative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CD4-4DEB-978C-853FA5293257}"/>
                </c:ext>
              </c:extLst>
            </c:dLbl>
            <c:dLbl>
              <c:idx val="2"/>
              <c:tx>
                <c:strRef>
                  <c:f>Sheet1!$C$102</c:f>
                  <c:strCache>
                    <c:ptCount val="1"/>
                    <c:pt idx="0">
                      <c:v>NonTech-Positive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{B464B8CA-7FF6-40A2-800B-ACF8FB370AA6}</c15:txfldGUID>
                      <c15:f>Sheet1!$C$102</c15:f>
                      <c15:dlblFieldTableCache>
                        <c:ptCount val="1"/>
                        <c:pt idx="0">
                          <c:v>NonTech-Positive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CD4-4DEB-978C-853FA5293257}"/>
                </c:ext>
              </c:extLst>
            </c:dLbl>
            <c:dLbl>
              <c:idx val="3"/>
              <c:tx>
                <c:strRef>
                  <c:f>Sheet1!$G$105</c:f>
                  <c:strCache>
                    <c:ptCount val="1"/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{D00F6A2C-BBC3-486F-BC70-B73D0BC16BAA}</c15:txfldGUID>
                      <c15:f>Sheet1!$G$105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CD4-4DEB-978C-853FA52932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Sheet1!$A$102:$D$102</c:f>
              <c:strCache>
                <c:ptCount val="4"/>
                <c:pt idx="0">
                  <c:v>Tech-Positive</c:v>
                </c:pt>
                <c:pt idx="1">
                  <c:v>Tech-Negative</c:v>
                </c:pt>
                <c:pt idx="2">
                  <c:v>NonTech-Positive</c:v>
                </c:pt>
                <c:pt idx="3">
                  <c:v>NonTech-Negative</c:v>
                </c:pt>
              </c:strCache>
            </c:strRef>
          </c:cat>
          <c:val>
            <c:numRef>
              <c:f>Sheet1!$A$103:$D$103</c:f>
              <c:numCache>
                <c:formatCode>General</c:formatCode>
                <c:ptCount val="4"/>
                <c:pt idx="0">
                  <c:v>83</c:v>
                </c:pt>
                <c:pt idx="1">
                  <c:v>113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4-4DEB-978C-853FA529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</a:t>
            </a:r>
            <a:r>
              <a:rPr lang="en-US" b="1" baseline="0"/>
              <a:t> App Store: Technical-Sentiment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C-4A84-913F-642CD94C44FC}"/>
              </c:ext>
            </c:extLst>
          </c:dPt>
          <c:dPt>
            <c:idx val="1"/>
            <c:bubble3D val="0"/>
            <c:spPr>
              <a:solidFill>
                <a:srgbClr val="E349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5C-4A84-913F-642CD94C44F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5C-4A84-913F-642CD94C44F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C-4A84-913F-642CD94C44FC}"/>
              </c:ext>
            </c:extLst>
          </c:dPt>
          <c:dLbls>
            <c:dLbl>
              <c:idx val="0"/>
              <c:tx>
                <c:strRef>
                  <c:f>Sheet1!$A$128</c:f>
                  <c:strCache>
                    <c:ptCount val="1"/>
                    <c:pt idx="0">
                      <c:v>Tech-Positive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{AEAD9610-5B6B-4B00-9206-6309FDD7CF06}</c15:txfldGUID>
                      <c15:f>Sheet1!$A$128</c15:f>
                      <c15:dlblFieldTableCache>
                        <c:ptCount val="1"/>
                        <c:pt idx="0">
                          <c:v>Tech-Positive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85C-4A84-913F-642CD94C44FC}"/>
                </c:ext>
              </c:extLst>
            </c:dLbl>
            <c:dLbl>
              <c:idx val="1"/>
              <c:tx>
                <c:strRef>
                  <c:f>Sheet1!$B$128</c:f>
                  <c:strCache>
                    <c:ptCount val="1"/>
                    <c:pt idx="0">
                      <c:v>Tech-Negative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{E200B959-E727-443D-9412-BB5EBEFD2210}</c15:txfldGUID>
                      <c15:f>Sheet1!$B$128</c15:f>
                      <c15:dlblFieldTableCache>
                        <c:ptCount val="1"/>
                        <c:pt idx="0">
                          <c:v>Tech-Negative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85C-4A84-913F-642CD94C44FC}"/>
                </c:ext>
              </c:extLst>
            </c:dLbl>
            <c:dLbl>
              <c:idx val="2"/>
              <c:layout>
                <c:manualLayout>
                  <c:x val="-3.3229488999796303E-2"/>
                  <c:y val="3.7191998273354157E-3"/>
                </c:manualLayout>
              </c:layout>
              <c:tx>
                <c:strRef>
                  <c:f>Sheet1!$C$128</c:f>
                  <c:strCache>
                    <c:ptCount val="1"/>
                    <c:pt idx="0">
                      <c:v>NonTech-Positive</c:v>
                    </c:pt>
                  </c:strCache>
                </c:strRef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{A50C7EEA-46D4-4FDB-A31D-C8735CFCC96A}</c15:txfldGUID>
                      <c15:f>Sheet1!$C$128</c15:f>
                      <c15:dlblFieldTableCache>
                        <c:ptCount val="1"/>
                        <c:pt idx="0">
                          <c:v>NonTech-Positive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85C-4A84-913F-642CD94C44FC}"/>
                </c:ext>
              </c:extLst>
            </c:dLbl>
            <c:dLbl>
              <c:idx val="3"/>
              <c:layout>
                <c:manualLayout>
                  <c:x val="5.8151600167787129E-2"/>
                  <c:y val="1.6781183902923512E-2"/>
                </c:manualLayout>
              </c:layout>
              <c:tx>
                <c:strRef>
                  <c:f>Sheet1!$D$128</c:f>
                  <c:strCache>
                    <c:ptCount val="1"/>
                    <c:pt idx="0">
                      <c:v>NonTech-Negative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08306430311679"/>
                      <c:h val="7.8409810722013806E-2"/>
                    </c:manualLayout>
                  </c15:layout>
                  <c15:dlblFieldTable>
                    <c15:dlblFTEntry>
                      <c15:txfldGUID>{90FBD04D-5060-4B9C-AE5E-1B42AA8DE7C5}</c15:txfldGUID>
                      <c15:f>Sheet1!$D$128</c15:f>
                      <c15:dlblFieldTableCache>
                        <c:ptCount val="1"/>
                        <c:pt idx="0">
                          <c:v>NonTech-Negative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85C-4A84-913F-642CD94C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Sheet1!$A$128:$D$128</c:f>
              <c:strCache>
                <c:ptCount val="4"/>
                <c:pt idx="0">
                  <c:v>Tech-Positive</c:v>
                </c:pt>
                <c:pt idx="1">
                  <c:v>Tech-Negative</c:v>
                </c:pt>
                <c:pt idx="2">
                  <c:v>NonTech-Positive</c:v>
                </c:pt>
                <c:pt idx="3">
                  <c:v>NonTech-Negative</c:v>
                </c:pt>
              </c:strCache>
            </c:strRef>
          </c:cat>
          <c:val>
            <c:numRef>
              <c:f>Sheet1!$A$129:$D$129</c:f>
              <c:numCache>
                <c:formatCode>General</c:formatCode>
                <c:ptCount val="4"/>
                <c:pt idx="0">
                  <c:v>33</c:v>
                </c:pt>
                <c:pt idx="1">
                  <c:v>20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A84-913F-642CD94C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61911</xdr:rowOff>
    </xdr:from>
    <xdr:to>
      <xdr:col>8</xdr:col>
      <xdr:colOff>276225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04593-95BF-40BA-8119-86E9DCC7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538162</xdr:colOff>
      <xdr:row>26</xdr:row>
      <xdr:rowOff>128587</xdr:rowOff>
    </xdr:from>
    <xdr:to>
      <xdr:col>7</xdr:col>
      <xdr:colOff>42862</xdr:colOff>
      <xdr:row>41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17A41D-3B62-421C-9DBB-21E0CA322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290511</xdr:colOff>
      <xdr:row>49</xdr:row>
      <xdr:rowOff>133350</xdr:rowOff>
    </xdr:from>
    <xdr:to>
      <xdr:col>9</xdr:col>
      <xdr:colOff>600075</xdr:colOff>
      <xdr:row>70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4A32CF-9195-4637-A476-01677C11B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195262</xdr:colOff>
      <xdr:row>81</xdr:row>
      <xdr:rowOff>14287</xdr:rowOff>
    </xdr:from>
    <xdr:to>
      <xdr:col>8</xdr:col>
      <xdr:colOff>476250</xdr:colOff>
      <xdr:row>99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625AE-8B2B-4984-8F69-22BF3DE15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109537</xdr:colOff>
      <xdr:row>105</xdr:row>
      <xdr:rowOff>166687</xdr:rowOff>
    </xdr:from>
    <xdr:to>
      <xdr:col>8</xdr:col>
      <xdr:colOff>476251</xdr:colOff>
      <xdr:row>124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805810-EF9D-4D00-969F-E6BDA6D63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71437</xdr:colOff>
      <xdr:row>131</xdr:row>
      <xdr:rowOff>147636</xdr:rowOff>
    </xdr:from>
    <xdr:to>
      <xdr:col>8</xdr:col>
      <xdr:colOff>419100</xdr:colOff>
      <xdr:row>149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3AEF3B-0E50-49D7-8325-2DB24FEC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6E0C-2E6F-44E9-8278-EF6EF0603D7E}">
  <dimension ref="A1:F154"/>
  <sheetViews>
    <sheetView tabSelected="1" topLeftCell="A133" workbookViewId="0">
      <selection activeCell="C154" sqref="C154"/>
    </sheetView>
  </sheetViews>
  <sheetFormatPr defaultRowHeight="15" x14ac:dyDescent="0.25"/>
  <cols>
    <col min="1" max="1" width="10.28515625" bestFit="1" customWidth="1"/>
    <col min="2" max="2" width="18.28515625" customWidth="1"/>
    <col min="3" max="3" width="21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2040+86+21+36</f>
        <v>2183</v>
      </c>
      <c r="B2">
        <f>1922+114+19+101</f>
        <v>2156</v>
      </c>
      <c r="C2" s="2">
        <v>43842</v>
      </c>
    </row>
    <row r="24" spans="1:5" x14ac:dyDescent="0.25">
      <c r="B24" t="s">
        <v>0</v>
      </c>
      <c r="C24" t="s">
        <v>1</v>
      </c>
      <c r="D24" s="1" t="s">
        <v>0</v>
      </c>
      <c r="E24" s="1" t="s">
        <v>1</v>
      </c>
    </row>
    <row r="25" spans="1:5" x14ac:dyDescent="0.25">
      <c r="A25" s="1" t="s">
        <v>3</v>
      </c>
      <c r="B25" s="3">
        <f>D25/(D25+E25)</f>
        <v>0.51489146895507321</v>
      </c>
      <c r="C25" s="4">
        <f>1-B25</f>
        <v>0.48510853104492679</v>
      </c>
      <c r="D25">
        <v>2040</v>
      </c>
      <c r="E25">
        <v>1922</v>
      </c>
    </row>
    <row r="26" spans="1:5" x14ac:dyDescent="0.25">
      <c r="A26" s="1" t="s">
        <v>4</v>
      </c>
      <c r="B26" s="3">
        <f>D26/(D26+E26)</f>
        <v>0.37931034482758619</v>
      </c>
      <c r="C26" s="4">
        <f>1-B26</f>
        <v>0.62068965517241381</v>
      </c>
      <c r="D26">
        <v>143</v>
      </c>
      <c r="E26">
        <v>234</v>
      </c>
    </row>
    <row r="27" spans="1:5" x14ac:dyDescent="0.25">
      <c r="A27" s="1"/>
    </row>
    <row r="45" spans="1:6" x14ac:dyDescent="0.25">
      <c r="B45" t="s">
        <v>0</v>
      </c>
      <c r="C45" t="s">
        <v>1</v>
      </c>
      <c r="D45" t="s">
        <v>10</v>
      </c>
      <c r="E45" t="s">
        <v>8</v>
      </c>
      <c r="F45" t="s">
        <v>9</v>
      </c>
    </row>
    <row r="46" spans="1:6" x14ac:dyDescent="0.25">
      <c r="A46" t="s">
        <v>5</v>
      </c>
      <c r="B46">
        <v>86</v>
      </c>
      <c r="C46">
        <v>114</v>
      </c>
      <c r="D46">
        <v>200</v>
      </c>
      <c r="E46" s="3">
        <f>B46/D46</f>
        <v>0.43</v>
      </c>
      <c r="F46" s="3">
        <f>C46/D46</f>
        <v>0.56999999999999995</v>
      </c>
    </row>
    <row r="47" spans="1:6" x14ac:dyDescent="0.25">
      <c r="A47" t="s">
        <v>6</v>
      </c>
      <c r="B47">
        <v>21</v>
      </c>
      <c r="C47">
        <v>19</v>
      </c>
      <c r="D47">
        <v>40</v>
      </c>
      <c r="E47" s="3">
        <f>B47/D47</f>
        <v>0.52500000000000002</v>
      </c>
      <c r="F47" s="3">
        <f>C47/D47</f>
        <v>0.47499999999999998</v>
      </c>
    </row>
    <row r="48" spans="1:6" x14ac:dyDescent="0.25">
      <c r="A48" t="s">
        <v>7</v>
      </c>
      <c r="B48">
        <v>36</v>
      </c>
      <c r="C48">
        <v>101</v>
      </c>
      <c r="D48">
        <v>137</v>
      </c>
      <c r="E48" s="3">
        <f>B48/D48</f>
        <v>0.26277372262773724</v>
      </c>
      <c r="F48" s="3">
        <f>C48/D48</f>
        <v>0.73722627737226276</v>
      </c>
    </row>
    <row r="74" spans="1:4" x14ac:dyDescent="0.25">
      <c r="A74" t="s">
        <v>15</v>
      </c>
      <c r="B74" t="s">
        <v>16</v>
      </c>
      <c r="C74" t="s">
        <v>17</v>
      </c>
      <c r="D74" t="s">
        <v>18</v>
      </c>
    </row>
    <row r="75" spans="1:4" x14ac:dyDescent="0.25">
      <c r="A75">
        <v>1239</v>
      </c>
      <c r="B75">
        <v>1227</v>
      </c>
      <c r="C75">
        <v>801</v>
      </c>
      <c r="D75">
        <v>695</v>
      </c>
    </row>
    <row r="78" spans="1:4" x14ac:dyDescent="0.25">
      <c r="A78" t="s">
        <v>11</v>
      </c>
      <c r="B78" t="s">
        <v>12</v>
      </c>
      <c r="C78" t="s">
        <v>13</v>
      </c>
      <c r="D78" t="s">
        <v>14</v>
      </c>
    </row>
    <row r="102" spans="1:4" x14ac:dyDescent="0.25">
      <c r="A102" t="s">
        <v>15</v>
      </c>
      <c r="B102" t="s">
        <v>16</v>
      </c>
      <c r="C102" t="s">
        <v>17</v>
      </c>
      <c r="D102" t="s">
        <v>18</v>
      </c>
    </row>
    <row r="103" spans="1:4" x14ac:dyDescent="0.25">
      <c r="A103">
        <v>83</v>
      </c>
      <c r="B103">
        <v>113</v>
      </c>
      <c r="C103">
        <v>2</v>
      </c>
      <c r="D103">
        <v>0</v>
      </c>
    </row>
    <row r="128" spans="1:4" x14ac:dyDescent="0.25">
      <c r="A128" t="s">
        <v>15</v>
      </c>
      <c r="B128" t="s">
        <v>16</v>
      </c>
      <c r="C128" t="s">
        <v>17</v>
      </c>
      <c r="D128" t="s">
        <v>18</v>
      </c>
    </row>
    <row r="129" spans="1:4" x14ac:dyDescent="0.25">
      <c r="A129">
        <v>33</v>
      </c>
      <c r="B129">
        <v>20</v>
      </c>
      <c r="C129">
        <v>1</v>
      </c>
      <c r="D129">
        <v>1</v>
      </c>
    </row>
    <row r="153" spans="1:3" x14ac:dyDescent="0.25">
      <c r="A153" t="s">
        <v>19</v>
      </c>
      <c r="B153" t="s">
        <v>20</v>
      </c>
      <c r="C153" t="s">
        <v>21</v>
      </c>
    </row>
    <row r="154" spans="1:3" x14ac:dyDescent="0.25">
      <c r="A154">
        <v>797</v>
      </c>
      <c r="B154">
        <v>914</v>
      </c>
      <c r="C154">
        <v>2251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W.</dc:creator>
  <cp:lastModifiedBy>Joshua W.</cp:lastModifiedBy>
  <dcterms:created xsi:type="dcterms:W3CDTF">2020-01-12T14:26:58Z</dcterms:created>
  <dcterms:modified xsi:type="dcterms:W3CDTF">2020-01-12T16:38:03Z</dcterms:modified>
</cp:coreProperties>
</file>