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s\Documents\00-MSC\03- Sandra\"/>
    </mc:Choice>
  </mc:AlternateContent>
  <bookViews>
    <workbookView xWindow="0" yWindow="0" windowWidth="19200" windowHeight="7050"/>
  </bookViews>
  <sheets>
    <sheet name="Tableau Fréquen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H8" i="1"/>
  <c r="K8" i="1"/>
  <c r="L5" i="1"/>
  <c r="L6" i="1"/>
  <c r="L7" i="1"/>
  <c r="L9" i="1"/>
  <c r="L10" i="1"/>
  <c r="L4" i="1"/>
  <c r="K5" i="1"/>
  <c r="K6" i="1"/>
  <c r="K7" i="1"/>
  <c r="K9" i="1"/>
  <c r="K10" i="1"/>
  <c r="K4" i="1"/>
  <c r="H4" i="1" l="1"/>
  <c r="G10" i="1"/>
  <c r="H10" i="1" s="1"/>
  <c r="G5" i="1"/>
  <c r="H5" i="1" s="1"/>
  <c r="G6" i="1"/>
  <c r="H6" i="1" s="1"/>
  <c r="G7" i="1"/>
  <c r="H7" i="1" s="1"/>
  <c r="G8" i="1"/>
  <c r="G9" i="1"/>
  <c r="H9" i="1" s="1"/>
  <c r="G4" i="1"/>
</calcChain>
</file>

<file path=xl/sharedStrings.xml><?xml version="1.0" encoding="utf-8"?>
<sst xmlns="http://schemas.openxmlformats.org/spreadsheetml/2006/main" count="26" uniqueCount="19">
  <si>
    <t>Fréquence de l'arudino</t>
  </si>
  <si>
    <t>Diviseur</t>
  </si>
  <si>
    <t>CS22</t>
  </si>
  <si>
    <t>CS21</t>
  </si>
  <si>
    <t>CS20</t>
  </si>
  <si>
    <t>Pré-division</t>
  </si>
  <si>
    <t>Période</t>
  </si>
  <si>
    <t>ARDUINO UNO</t>
  </si>
  <si>
    <t>r = Rechargement      (1 cycle - r)</t>
  </si>
  <si>
    <t>Fréquence générée</t>
  </si>
  <si>
    <t>LOOP</t>
  </si>
  <si>
    <t>ISR</t>
  </si>
  <si>
    <t>Testé ?</t>
  </si>
  <si>
    <t>Méthode ARDUINO 1</t>
  </si>
  <si>
    <t>OUI</t>
  </si>
  <si>
    <t>LOOP Jusqu'à 62500</t>
  </si>
  <si>
    <t>Remarque</t>
  </si>
  <si>
    <t>Compteur 8 bits (1 cycle)</t>
  </si>
  <si>
    <t>Temps généré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</si>
</sst>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3"/>
      <name val="Calibri"/>
      <family val="2"/>
      <scheme val="minor"/>
    </font>
    <font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1" fontId="2" fillId="2" borderId="1" xfId="0" applyNumberFormat="1" applyFont="1" applyFill="1" applyBorder="1" applyAlignment="1">
      <alignment horizontal="center" vertical="center"/>
    </xf>
    <xf numFmtId="11" fontId="2" fillId="2" borderId="1" xfId="0" applyNumberFormat="1" applyFont="1" applyFill="1" applyBorder="1"/>
    <xf numFmtId="11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1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247651</xdr:colOff>
      <xdr:row>10</xdr:row>
      <xdr:rowOff>95251</xdr:rowOff>
    </xdr:from>
    <xdr:to>
      <xdr:col>15</xdr:col>
      <xdr:colOff>76201</xdr:colOff>
      <xdr:row>33</xdr:row>
      <xdr:rowOff>168097</xdr:rowOff>
    </xdr:to>
    <xdr:pic>
      <xdr:nvPicPr>
        <xdr:cNvPr id="2" name="Image 1" descr="FreqCountLibrary.pdf - Adobe Acrobat Reader DC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38" t="47645" r="35910" b="17259"/>
        <a:stretch/>
      </xdr:blipFill>
      <xdr:spPr>
        <a:xfrm>
          <a:off x="247651" y="2495551"/>
          <a:ext cx="10820400" cy="4308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"/>
  <sheetViews>
    <sheetView tabSelected="1" topLeftCell="A2" workbookViewId="0">
      <selection activeCell="A20" sqref="A20"/>
    </sheetView>
  </sheetViews>
  <sheetFormatPr baseColWidth="10" defaultRowHeight="14.5" x14ac:dyDescent="0.35"/>
  <cols>
    <col min="1" max="1" width="4.81640625" style="1" customWidth="1"/>
    <col min="2" max="2" width="15.7265625" style="1" customWidth="1"/>
    <col min="3" max="3" width="7.54296875" style="1" bestFit="1" customWidth="1"/>
    <col min="4" max="6" width="4.81640625" style="1" bestFit="1" customWidth="1"/>
    <col min="7" max="7" width="10.54296875" style="1" bestFit="1" customWidth="1"/>
    <col min="8" max="8" width="7.90625" style="1" bestFit="1" customWidth="1"/>
    <col min="9" max="9" width="15.08984375" style="1" bestFit="1" customWidth="1"/>
    <col min="10" max="10" width="15.26953125" style="1" customWidth="1"/>
    <col min="11" max="11" width="13.81640625" style="1" bestFit="1" customWidth="1"/>
    <col min="12" max="14" width="10.90625" style="1"/>
    <col min="15" max="15" width="19.453125" style="1" customWidth="1"/>
    <col min="16" max="16384" width="10.90625" style="1"/>
  </cols>
  <sheetData>
    <row r="2" spans="2:15" ht="29.5" customHeight="1" x14ac:dyDescent="0.3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2:15" ht="43.5" x14ac:dyDescent="0.35">
      <c r="B3" s="13" t="s">
        <v>0</v>
      </c>
      <c r="C3" s="9" t="s">
        <v>1</v>
      </c>
      <c r="D3" s="10" t="s">
        <v>2</v>
      </c>
      <c r="E3" s="10" t="s">
        <v>3</v>
      </c>
      <c r="F3" s="10" t="s">
        <v>4</v>
      </c>
      <c r="G3" s="7" t="s">
        <v>5</v>
      </c>
      <c r="H3" s="2" t="s">
        <v>6</v>
      </c>
      <c r="I3" s="12" t="s">
        <v>17</v>
      </c>
      <c r="J3" s="12" t="s">
        <v>8</v>
      </c>
      <c r="K3" s="12" t="s">
        <v>18</v>
      </c>
      <c r="L3" s="12" t="s">
        <v>9</v>
      </c>
      <c r="M3" s="12" t="s">
        <v>12</v>
      </c>
      <c r="N3" s="12" t="s">
        <v>13</v>
      </c>
      <c r="O3" s="12" t="s">
        <v>16</v>
      </c>
    </row>
    <row r="4" spans="2:15" x14ac:dyDescent="0.35">
      <c r="B4" s="8">
        <v>16000000</v>
      </c>
      <c r="C4" s="9">
        <v>1</v>
      </c>
      <c r="D4" s="11">
        <v>0</v>
      </c>
      <c r="E4" s="10">
        <v>0</v>
      </c>
      <c r="F4" s="10">
        <v>1</v>
      </c>
      <c r="G4" s="8">
        <f>B4/C4</f>
        <v>16000000</v>
      </c>
      <c r="H4" s="5">
        <f>1/G4</f>
        <v>6.2499999999999997E-8</v>
      </c>
      <c r="I4" s="2">
        <v>256</v>
      </c>
      <c r="J4" s="3">
        <v>255</v>
      </c>
      <c r="K4" s="6">
        <f>(I4-J4)*H4</f>
        <v>6.2499999999999997E-8</v>
      </c>
      <c r="L4" s="4">
        <f>1/K4/2</f>
        <v>8000000</v>
      </c>
      <c r="M4" s="4"/>
      <c r="N4" s="2" t="s">
        <v>11</v>
      </c>
      <c r="O4" s="14"/>
    </row>
    <row r="5" spans="2:15" x14ac:dyDescent="0.35">
      <c r="B5" s="8">
        <v>16000000</v>
      </c>
      <c r="C5" s="9">
        <v>8</v>
      </c>
      <c r="D5" s="11">
        <v>0</v>
      </c>
      <c r="E5" s="10">
        <v>1</v>
      </c>
      <c r="F5" s="10">
        <v>0</v>
      </c>
      <c r="G5" s="8">
        <f t="shared" ref="G5:G9" si="0">B5/C5</f>
        <v>2000000</v>
      </c>
      <c r="H5" s="5">
        <f t="shared" ref="H5:H10" si="1">1/G5</f>
        <v>4.9999999999999998E-7</v>
      </c>
      <c r="I5" s="2">
        <v>256</v>
      </c>
      <c r="J5" s="3">
        <v>255</v>
      </c>
      <c r="K5" s="6">
        <f t="shared" ref="K5:K10" si="2">(I5-J5)*H5</f>
        <v>4.9999999999999998E-7</v>
      </c>
      <c r="L5" s="4">
        <f t="shared" ref="L5:L10" si="3">1/K5/2</f>
        <v>1000000</v>
      </c>
      <c r="M5" s="2"/>
      <c r="N5" s="2" t="s">
        <v>11</v>
      </c>
      <c r="O5" s="14"/>
    </row>
    <row r="6" spans="2:15" x14ac:dyDescent="0.35">
      <c r="B6" s="8">
        <v>16000000</v>
      </c>
      <c r="C6" s="9">
        <v>32</v>
      </c>
      <c r="D6" s="10">
        <v>0</v>
      </c>
      <c r="E6" s="10">
        <v>1</v>
      </c>
      <c r="F6" s="10">
        <v>1</v>
      </c>
      <c r="G6" s="8">
        <f t="shared" si="0"/>
        <v>500000</v>
      </c>
      <c r="H6" s="5">
        <f t="shared" si="1"/>
        <v>1.9999999999999999E-6</v>
      </c>
      <c r="I6" s="2">
        <v>256</v>
      </c>
      <c r="J6" s="3">
        <v>255</v>
      </c>
      <c r="K6" s="6">
        <f t="shared" si="2"/>
        <v>1.9999999999999999E-6</v>
      </c>
      <c r="L6" s="4">
        <f t="shared" si="3"/>
        <v>250000</v>
      </c>
      <c r="M6" s="2"/>
      <c r="N6" s="2" t="s">
        <v>11</v>
      </c>
      <c r="O6" s="14"/>
    </row>
    <row r="7" spans="2:15" x14ac:dyDescent="0.35">
      <c r="B7" s="8">
        <v>16000000</v>
      </c>
      <c r="C7" s="9">
        <v>64</v>
      </c>
      <c r="D7" s="10">
        <v>1</v>
      </c>
      <c r="E7" s="10">
        <v>0</v>
      </c>
      <c r="F7" s="10">
        <v>0</v>
      </c>
      <c r="G7" s="8">
        <f t="shared" si="0"/>
        <v>250000</v>
      </c>
      <c r="H7" s="5">
        <f t="shared" si="1"/>
        <v>3.9999999999999998E-6</v>
      </c>
      <c r="I7" s="2">
        <v>256</v>
      </c>
      <c r="J7" s="3">
        <v>255</v>
      </c>
      <c r="K7" s="6">
        <f t="shared" si="2"/>
        <v>3.9999999999999998E-6</v>
      </c>
      <c r="L7" s="4">
        <f t="shared" si="3"/>
        <v>125000</v>
      </c>
      <c r="M7" s="2"/>
      <c r="N7" s="2" t="s">
        <v>11</v>
      </c>
      <c r="O7" s="2" t="s">
        <v>15</v>
      </c>
    </row>
    <row r="8" spans="2:15" x14ac:dyDescent="0.35">
      <c r="B8" s="8">
        <v>16000000</v>
      </c>
      <c r="C8" s="9">
        <v>128</v>
      </c>
      <c r="D8" s="10">
        <v>1</v>
      </c>
      <c r="E8" s="10">
        <v>0</v>
      </c>
      <c r="F8" s="10">
        <v>1</v>
      </c>
      <c r="G8" s="8">
        <f t="shared" si="0"/>
        <v>125000</v>
      </c>
      <c r="H8" s="5">
        <f>1/G8</f>
        <v>7.9999999999999996E-6</v>
      </c>
      <c r="I8" s="2">
        <v>256</v>
      </c>
      <c r="J8" s="3">
        <v>255</v>
      </c>
      <c r="K8" s="6">
        <f>(I8-J8)*H8</f>
        <v>7.9999999999999996E-6</v>
      </c>
      <c r="L8" s="4">
        <f>1/K8/2</f>
        <v>62500</v>
      </c>
      <c r="M8" s="2" t="s">
        <v>14</v>
      </c>
      <c r="N8" s="2" t="s">
        <v>10</v>
      </c>
      <c r="O8" s="14"/>
    </row>
    <row r="9" spans="2:15" x14ac:dyDescent="0.35">
      <c r="B9" s="8">
        <v>16000000</v>
      </c>
      <c r="C9" s="9">
        <v>256</v>
      </c>
      <c r="D9" s="10">
        <v>1</v>
      </c>
      <c r="E9" s="10">
        <v>1</v>
      </c>
      <c r="F9" s="10">
        <v>0</v>
      </c>
      <c r="G9" s="8">
        <f t="shared" si="0"/>
        <v>62500</v>
      </c>
      <c r="H9" s="5">
        <f t="shared" si="1"/>
        <v>1.5999999999999999E-5</v>
      </c>
      <c r="I9" s="2">
        <v>256</v>
      </c>
      <c r="J9" s="3">
        <v>250</v>
      </c>
      <c r="K9" s="6">
        <f t="shared" si="2"/>
        <v>9.6000000000000002E-5</v>
      </c>
      <c r="L9" s="4">
        <f t="shared" si="3"/>
        <v>5208.333333333333</v>
      </c>
      <c r="M9" s="2" t="s">
        <v>14</v>
      </c>
      <c r="N9" s="2" t="s">
        <v>10</v>
      </c>
      <c r="O9" s="14"/>
    </row>
    <row r="10" spans="2:15" x14ac:dyDescent="0.35">
      <c r="B10" s="8">
        <v>16000000</v>
      </c>
      <c r="C10" s="9">
        <v>1024</v>
      </c>
      <c r="D10" s="10">
        <v>1</v>
      </c>
      <c r="E10" s="10">
        <v>1</v>
      </c>
      <c r="F10" s="10">
        <v>1</v>
      </c>
      <c r="G10" s="8">
        <f>B10/C10</f>
        <v>15625</v>
      </c>
      <c r="H10" s="5">
        <f t="shared" si="1"/>
        <v>6.3999999999999997E-5</v>
      </c>
      <c r="I10" s="2">
        <v>256</v>
      </c>
      <c r="J10" s="3">
        <v>200</v>
      </c>
      <c r="K10" s="6">
        <f t="shared" si="2"/>
        <v>3.5839999999999999E-3</v>
      </c>
      <c r="L10" s="4">
        <f t="shared" si="3"/>
        <v>139.50892857142858</v>
      </c>
      <c r="M10" s="2" t="s">
        <v>14</v>
      </c>
      <c r="N10" s="2" t="s">
        <v>10</v>
      </c>
      <c r="O10" s="14"/>
    </row>
  </sheetData>
  <mergeCells count="1">
    <mergeCell ref="B2:O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Tableau Fréquence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</dc:creator>
  <cp:lastModifiedBy>williams</cp:lastModifiedBy>
  <dcterms:created xsi:type="dcterms:W3CDTF">2021-01-24T17:05:20Z</dcterms:created>
  <dcterms:modified xsi:type="dcterms:W3CDTF">2021-01-25T07:51:14Z</dcterms:modified>
</cp:coreProperties>
</file>