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mathewwilliams/CascadeProjects/Property_log/"/>
    </mc:Choice>
  </mc:AlternateContent>
  <xr:revisionPtr revIDLastSave="0" documentId="13_ncr:1_{5C81D2AB-3BE1-0144-A2D9-AB1FFF2E2AEA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perty tracker - Bridge for r" sheetId="1" r:id="rId1"/>
  </sheets>
  <definedNames>
    <definedName name="_xlnm._FilterDatabase" localSheetId="0" hidden="1">'Property tracker - Bridge for r'!$A$2:$BR$9</definedName>
    <definedName name="buyer_type">#REF!</definedName>
    <definedName name="property_price">#REF!</definedName>
    <definedName name="property_price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4" i="1" l="1"/>
  <c r="AE4" i="1"/>
  <c r="AF4" i="1" s="1"/>
  <c r="AG4" i="1" s="1"/>
  <c r="N4" i="1"/>
  <c r="L4" i="1"/>
  <c r="BE4" i="1" s="1"/>
  <c r="BG3" i="1"/>
  <c r="AY3" i="1"/>
  <c r="BC3" i="1" s="1"/>
  <c r="BD3" i="1" s="1"/>
  <c r="AE3" i="1"/>
  <c r="AF3" i="1" s="1"/>
  <c r="AG3" i="1" s="1"/>
  <c r="AA3" i="1"/>
  <c r="BE3" i="1"/>
  <c r="BB3" i="1" l="1"/>
  <c r="BI4" i="1"/>
  <c r="BJ4" i="1" s="1"/>
  <c r="BK4" i="1" s="1"/>
  <c r="AH3" i="1"/>
  <c r="AJ3" i="1" s="1"/>
  <c r="BI3" i="1"/>
  <c r="BJ3" i="1" s="1"/>
  <c r="BK3" i="1" s="1"/>
  <c r="R3" i="1" s="1"/>
  <c r="AH4" i="1"/>
  <c r="AJ4" i="1" s="1"/>
  <c r="V3" i="1" l="1"/>
  <c r="S3" i="1"/>
  <c r="M4" i="1"/>
  <c r="AI4" i="1"/>
  <c r="AI3" i="1"/>
  <c r="O3" i="1" l="1"/>
  <c r="AR3" i="1"/>
  <c r="AK3" i="1" s="1"/>
  <c r="O4" i="1"/>
  <c r="AR4" i="1"/>
  <c r="AK4" i="1" s="1"/>
  <c r="AA4" i="1"/>
  <c r="AY4" i="1"/>
  <c r="AL4" i="1" l="1"/>
  <c r="BC4" i="1"/>
  <c r="BB4" i="1"/>
  <c r="AL3" i="1"/>
  <c r="AU3" i="1" l="1"/>
  <c r="AV3" i="1" s="1"/>
  <c r="AS3" i="1"/>
  <c r="BD4" i="1"/>
  <c r="R4" i="1"/>
  <c r="AU4" i="1"/>
  <c r="AV4" i="1" s="1"/>
  <c r="AS4" i="1"/>
  <c r="S4" i="1" l="1"/>
  <c r="V4" i="1"/>
  <c r="AT3" i="1"/>
  <c r="AW3" i="1"/>
  <c r="AW4" i="1"/>
  <c r="AT4" i="1"/>
  <c r="U4" i="1" l="1"/>
  <c r="X4" i="1"/>
  <c r="W4" i="1"/>
  <c r="Z4" i="1" s="1"/>
  <c r="AD4" i="1"/>
  <c r="AC4" i="1"/>
  <c r="AC3" i="1"/>
  <c r="AD3" i="1"/>
  <c r="U3" i="1"/>
  <c r="X3" i="1"/>
  <c r="W3" i="1"/>
  <c r="Z3" i="1" l="1"/>
  <c r="AB3" i="1"/>
  <c r="T3" i="1"/>
  <c r="AB4" i="1"/>
  <c r="T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000-000001000000}">
      <text>
        <r>
          <rPr>
            <sz val="11"/>
            <color rgb="FF000000"/>
            <rFont val="Calibri"/>
            <family val="2"/>
            <scheme val="minor"/>
          </rPr>
          <t xml:space="preserve">+good yield
+ could buy with cash
- needs a lot of work
- quite far
</t>
        </r>
      </text>
    </comment>
    <comment ref="B4" authorId="0" shapeId="0" xr:uid="{00000000-0006-0000-0000-000002000000}">
      <text>
        <r>
          <rPr>
            <sz val="11"/>
            <color rgb="FF000000"/>
            <rFont val="Calibri"/>
            <family val="2"/>
            <scheme val="minor"/>
          </rPr>
          <t xml:space="preserve">+good yield
+ could buy with cash
- needs a lot of work
- quite far
</t>
        </r>
      </text>
    </comment>
  </commentList>
</comments>
</file>

<file path=xl/sharedStrings.xml><?xml version="1.0" encoding="utf-8"?>
<sst xmlns="http://schemas.openxmlformats.org/spreadsheetml/2006/main" count="72" uniqueCount="69">
  <si>
    <t>after remortgage</t>
  </si>
  <si>
    <t>Flip profit</t>
  </si>
  <si>
    <t>Property</t>
  </si>
  <si>
    <t>Address</t>
  </si>
  <si>
    <t>Viewed</t>
  </si>
  <si>
    <t>Bid</t>
  </si>
  <si>
    <t>town</t>
  </si>
  <si>
    <t>purchase price</t>
  </si>
  <si>
    <t>rooms</t>
  </si>
  <si>
    <t>buyers fee</t>
  </si>
  <si>
    <t>rent</t>
  </si>
  <si>
    <t>Evaluation for rental after work</t>
  </si>
  <si>
    <t>Cost of renovtion</t>
  </si>
  <si>
    <t>Enough cash pre purchase?</t>
  </si>
  <si>
    <t>birdging loan duration</t>
  </si>
  <si>
    <t>Void period (mths)</t>
  </si>
  <si>
    <t xml:space="preserve">Annual profit </t>
  </si>
  <si>
    <t>Annual profit after tax</t>
  </si>
  <si>
    <t>total ROI</t>
  </si>
  <si>
    <t>Cash left in deal</t>
  </si>
  <si>
    <t>total yield</t>
  </si>
  <si>
    <t>Flip before tax</t>
  </si>
  <si>
    <t>Corporation tax on flip profit</t>
  </si>
  <si>
    <t xml:space="preserve">Flip profit before tax </t>
  </si>
  <si>
    <t>Flip profit after corp tax</t>
  </si>
  <si>
    <t>increase in 5 years</t>
  </si>
  <si>
    <t>ROI over 10 years</t>
  </si>
  <si>
    <t xml:space="preserve">cash leftover </t>
  </si>
  <si>
    <t>Cash lefotver</t>
  </si>
  <si>
    <t>stamp duty</t>
  </si>
  <si>
    <t>total purchase fees</t>
  </si>
  <si>
    <t>total money needed for purchase</t>
  </si>
  <si>
    <t>cash left after purchase</t>
  </si>
  <si>
    <t xml:space="preserve">Total bridging money needed for renovations </t>
  </si>
  <si>
    <t>cash leftover in bank after renovations</t>
  </si>
  <si>
    <t>Total bridging finance needed for renovations and arrangement fees</t>
  </si>
  <si>
    <t>Bridging loan cost</t>
  </si>
  <si>
    <t>LTV before PP</t>
  </si>
  <si>
    <t>LTV after PP</t>
  </si>
  <si>
    <t>bridging rate</t>
  </si>
  <si>
    <t>arrangeemnt fees</t>
  </si>
  <si>
    <t>broker fee (1% of gross)</t>
  </si>
  <si>
    <t>Arrangement fees</t>
  </si>
  <si>
    <t>Total gross loan</t>
  </si>
  <si>
    <t>broker fees</t>
  </si>
  <si>
    <t>Monthly bridging loan interest</t>
  </si>
  <si>
    <t>Void cost</t>
  </si>
  <si>
    <t>Amount needed to repay at end of loan term</t>
  </si>
  <si>
    <t xml:space="preserve">LTV </t>
  </si>
  <si>
    <t>Amount to borrow</t>
  </si>
  <si>
    <t>mortgage rate</t>
  </si>
  <si>
    <t>lender fees</t>
  </si>
  <si>
    <t>total interest</t>
  </si>
  <si>
    <t>monthly interest</t>
  </si>
  <si>
    <t>gross annual rent</t>
  </si>
  <si>
    <t>utility bills</t>
  </si>
  <si>
    <t>insurance</t>
  </si>
  <si>
    <t>maintenance (+ annual gas certificate)</t>
  </si>
  <si>
    <t>annual rental fees</t>
  </si>
  <si>
    <t>income</t>
  </si>
  <si>
    <t>x</t>
  </si>
  <si>
    <t>https://www.rightmove.co.uk/properties/154351958#/?channel=RES_BUY</t>
  </si>
  <si>
    <t>nearis to tram line to WB, in council estate</t>
  </si>
  <si>
    <t>Planned</t>
  </si>
  <si>
    <t>bilston</t>
  </si>
  <si>
    <t>https://www.rightmove.co.uk/properties/154382864#/?channel=RES_BUY</t>
  </si>
  <si>
    <t>nearish to great western</t>
  </si>
  <si>
    <t>wednesbury</t>
  </si>
  <si>
    <t>rent management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</si>
</sst>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rgb="FF0000FF"/>
      <name val="Calibri"/>
      <family val="2"/>
    </font>
    <font>
      <sz val="10"/>
      <color theme="1"/>
      <name val="Arial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EAD1DC"/>
        <bgColor rgb="FFEAD1DC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4" fillId="2" borderId="0" xfId="0" applyNumberFormat="1" applyFont="1" applyFill="1" applyAlignment="1">
      <alignment horizontal="center" vertical="center" wrapText="1"/>
    </xf>
    <xf numFmtId="0" fontId="1" fillId="0" borderId="0" xfId="0" applyFont="1"/>
    <xf numFmtId="0" fontId="4" fillId="3" borderId="4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3" fillId="0" borderId="0" xfId="0" applyFont="1"/>
    <xf numFmtId="0" fontId="7" fillId="0" borderId="0" xfId="0" applyFont="1"/>
    <xf numFmtId="0" fontId="3" fillId="2" borderId="0" xfId="0" applyFont="1" applyFill="1"/>
    <xf numFmtId="1" fontId="3" fillId="0" borderId="0" xfId="0" applyNumberFormat="1" applyFont="1"/>
    <xf numFmtId="1" fontId="3" fillId="2" borderId="0" xfId="0" applyNumberFormat="1" applyFont="1" applyFill="1"/>
    <xf numFmtId="0" fontId="3" fillId="5" borderId="0" xfId="0" applyFont="1" applyFill="1" applyAlignment="1">
      <alignment horizontal="center"/>
    </xf>
    <xf numFmtId="0" fontId="8" fillId="0" borderId="0" xfId="0" applyFont="1"/>
    <xf numFmtId="0" fontId="5" fillId="0" borderId="0" xfId="0" applyFont="1"/>
    <xf numFmtId="0" fontId="9" fillId="6" borderId="0" xfId="0" applyFont="1" applyFill="1"/>
    <xf numFmtId="0" fontId="5" fillId="2" borderId="0" xfId="0" applyFont="1" applyFill="1"/>
    <xf numFmtId="10" fontId="6" fillId="2" borderId="0" xfId="0" applyNumberFormat="1" applyFont="1" applyFill="1"/>
    <xf numFmtId="0" fontId="6" fillId="2" borderId="0" xfId="0" applyFont="1" applyFill="1"/>
    <xf numFmtId="0" fontId="4" fillId="0" borderId="0" xfId="0" applyFont="1"/>
    <xf numFmtId="0" fontId="4" fillId="2" borderId="0" xfId="0" applyFont="1" applyFill="1"/>
    <xf numFmtId="0" fontId="3" fillId="7" borderId="0" xfId="0" applyFont="1" applyFill="1"/>
    <xf numFmtId="1" fontId="3" fillId="3" borderId="4" xfId="0" applyNumberFormat="1" applyFont="1" applyFill="1" applyBorder="1"/>
    <xf numFmtId="1" fontId="3" fillId="3" borderId="0" xfId="0" applyNumberFormat="1" applyFont="1" applyFill="1"/>
    <xf numFmtId="10" fontId="3" fillId="3" borderId="0" xfId="0" applyNumberFormat="1" applyFont="1" applyFill="1"/>
    <xf numFmtId="10" fontId="3" fillId="3" borderId="5" xfId="0" applyNumberFormat="1" applyFont="1" applyFill="1" applyBorder="1"/>
    <xf numFmtId="1" fontId="6" fillId="0" borderId="0" xfId="0" applyNumberFormat="1" applyFont="1"/>
    <xf numFmtId="10" fontId="6" fillId="0" borderId="0" xfId="0" applyNumberFormat="1" applyFont="1"/>
    <xf numFmtId="0" fontId="6" fillId="0" borderId="0" xfId="0" applyFont="1"/>
    <xf numFmtId="1" fontId="3" fillId="7" borderId="0" xfId="0" applyNumberFormat="1" applyFont="1" applyFill="1"/>
    <xf numFmtId="1" fontId="6" fillId="2" borderId="0" xfId="0" applyNumberFormat="1" applyFont="1" applyFill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1" fillId="7" borderId="0" xfId="0" applyFont="1" applyFill="1" applyAlignment="1">
      <alignment horizontal="right"/>
    </xf>
    <xf numFmtId="0" fontId="10" fillId="0" borderId="0" xfId="0" applyFont="1"/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www.rightmove.co.uk/properties/154382864" TargetMode="External"/><Relationship Id="rId1" Type="http://schemas.openxmlformats.org/officeDocument/2006/relationships/hyperlink" Target="https://www.rightmove.co.uk/properties/154351958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R849"/>
  <sheetViews>
    <sheetView tabSelected="1" topLeftCell="K1" workbookViewId="0">
      <selection activeCell="AF3" sqref="AF3"/>
    </sheetView>
  </sheetViews>
  <sheetFormatPr baseColWidth="10" defaultColWidth="14.5" defaultRowHeight="15" customHeight="1" x14ac:dyDescent="0.2"/>
  <cols>
    <col min="1" max="2" width="7.1640625" customWidth="1"/>
    <col min="3" max="3" width="47.1640625" customWidth="1"/>
    <col min="4" max="4" width="26.1640625" customWidth="1"/>
    <col min="5" max="5" width="12.5" customWidth="1"/>
    <col min="6" max="6" width="13.83203125" customWidth="1"/>
    <col min="7" max="7" width="11" customWidth="1"/>
    <col min="8" max="8" width="16.1640625" customWidth="1"/>
    <col min="9" max="9" width="12.1640625" customWidth="1"/>
    <col min="10" max="10" width="4.83203125" customWidth="1"/>
    <col min="11" max="11" width="11.5" customWidth="1"/>
    <col min="12" max="12" width="8.6640625" customWidth="1"/>
    <col min="13" max="13" width="12" customWidth="1"/>
    <col min="14" max="14" width="10.1640625" customWidth="1"/>
    <col min="15" max="15" width="10.6640625" customWidth="1"/>
    <col min="16" max="17" width="8.6640625" customWidth="1"/>
    <col min="18" max="18" width="11.83203125" customWidth="1"/>
    <col min="19" max="19" width="11.1640625" customWidth="1"/>
    <col min="20" max="22" width="8.6640625" customWidth="1"/>
    <col min="23" max="23" width="9.1640625" bestFit="1" customWidth="1"/>
    <col min="24" max="24" width="13.1640625" bestFit="1" customWidth="1"/>
    <col min="25" max="25" width="8.6640625" bestFit="1" customWidth="1"/>
    <col min="26" max="27" width="9.83203125" customWidth="1"/>
    <col min="28" max="31" width="8.6640625" customWidth="1"/>
    <col min="32" max="32" width="17.33203125" customWidth="1"/>
    <col min="33" max="33" width="14.1640625" customWidth="1"/>
    <col min="34" max="34" width="10.33203125" customWidth="1"/>
    <col min="35" max="35" width="12.5" customWidth="1"/>
    <col min="36" max="37" width="13" customWidth="1"/>
    <col min="38" max="40" width="9.6640625" customWidth="1"/>
    <col min="41" max="42" width="8.6640625" customWidth="1"/>
    <col min="43" max="43" width="8.5" customWidth="1"/>
    <col min="44" max="44" width="10" customWidth="1"/>
    <col min="45" max="45" width="11.83203125" customWidth="1"/>
    <col min="46" max="46" width="17.5" customWidth="1"/>
    <col min="47" max="47" width="8.6640625" customWidth="1"/>
    <col min="48" max="48" width="12.1640625" customWidth="1"/>
    <col min="49" max="49" width="10.6640625" customWidth="1"/>
    <col min="50" max="50" width="9.6640625" customWidth="1"/>
    <col min="51" max="51" width="18.33203125" customWidth="1"/>
    <col min="52" max="53" width="8.6640625" customWidth="1"/>
    <col min="54" max="54" width="13.5" customWidth="1"/>
    <col min="55" max="55" width="17.5" customWidth="1"/>
    <col min="56" max="61" width="8.6640625" customWidth="1"/>
    <col min="62" max="62" width="11.1640625" customWidth="1"/>
    <col min="63" max="63" width="8.6640625" customWidth="1"/>
    <col min="65" max="67" width="8.6640625" customWidth="1"/>
  </cols>
  <sheetData>
    <row r="1" spans="1:70" ht="14.25" customHeight="1" x14ac:dyDescent="0.2">
      <c r="A1" s="1"/>
      <c r="B1" s="1"/>
      <c r="C1" s="1"/>
      <c r="E1" s="2"/>
      <c r="F1" s="2"/>
      <c r="G1" s="2"/>
      <c r="H1" s="2"/>
      <c r="I1" s="3"/>
      <c r="J1" s="3"/>
      <c r="K1" s="4"/>
      <c r="L1" s="4"/>
      <c r="M1" s="5"/>
      <c r="N1" s="4"/>
      <c r="O1" s="3">
        <v>260000</v>
      </c>
      <c r="P1" s="3"/>
      <c r="Q1" s="4"/>
      <c r="R1" s="43" t="s">
        <v>0</v>
      </c>
      <c r="S1" s="44"/>
      <c r="T1" s="44"/>
      <c r="U1" s="44"/>
      <c r="V1" s="45"/>
      <c r="W1" s="46" t="s">
        <v>1</v>
      </c>
      <c r="X1" s="47"/>
      <c r="Y1" s="47"/>
      <c r="Z1" s="47"/>
      <c r="AA1" s="7"/>
      <c r="AB1" s="7"/>
      <c r="AC1" s="7"/>
      <c r="AD1" s="7"/>
      <c r="AE1" s="7"/>
      <c r="AF1" s="5"/>
      <c r="AG1" s="5">
        <v>230000</v>
      </c>
      <c r="AH1" s="5"/>
      <c r="AI1" s="5"/>
      <c r="AJ1" s="5"/>
      <c r="AK1" s="5"/>
      <c r="AL1" s="5"/>
      <c r="AM1" s="5"/>
      <c r="AN1" s="5"/>
      <c r="AO1" s="5"/>
      <c r="AP1" s="5"/>
      <c r="AQ1" s="5"/>
      <c r="AR1" s="8"/>
      <c r="AS1" s="9"/>
      <c r="AT1" s="5"/>
      <c r="AU1" s="5"/>
      <c r="AV1" s="7"/>
      <c r="AW1" s="5"/>
      <c r="AX1" s="5"/>
      <c r="AY1" s="5"/>
      <c r="AZ1" s="5"/>
      <c r="BA1" s="5"/>
      <c r="BB1" s="5"/>
      <c r="BC1" s="5"/>
      <c r="BD1" s="5"/>
      <c r="BE1" s="10"/>
      <c r="BF1" s="10"/>
      <c r="BG1" s="10"/>
      <c r="BH1" s="10"/>
      <c r="BI1" s="10"/>
      <c r="BJ1" s="10"/>
      <c r="BK1" s="10"/>
      <c r="BM1" s="5"/>
      <c r="BN1" s="5"/>
      <c r="BO1" s="5"/>
      <c r="BP1" s="5"/>
      <c r="BQ1" s="5"/>
      <c r="BR1" s="5"/>
    </row>
    <row r="2" spans="1:70" ht="45.75" customHeight="1" x14ac:dyDescent="0.2">
      <c r="A2" s="1"/>
      <c r="B2" s="1"/>
      <c r="C2" s="1" t="s">
        <v>2</v>
      </c>
      <c r="D2" s="1" t="s">
        <v>3</v>
      </c>
      <c r="E2" s="2"/>
      <c r="F2" s="2" t="s">
        <v>4</v>
      </c>
      <c r="G2" s="2" t="s">
        <v>5</v>
      </c>
      <c r="H2" s="2" t="s">
        <v>6</v>
      </c>
      <c r="I2" s="3" t="s">
        <v>7</v>
      </c>
      <c r="J2" s="3" t="s">
        <v>8</v>
      </c>
      <c r="K2" s="4" t="s">
        <v>9</v>
      </c>
      <c r="L2" s="4" t="s">
        <v>10</v>
      </c>
      <c r="M2" s="5" t="s">
        <v>11</v>
      </c>
      <c r="N2" s="4" t="s">
        <v>12</v>
      </c>
      <c r="O2" s="3" t="s">
        <v>13</v>
      </c>
      <c r="P2" s="3" t="s">
        <v>14</v>
      </c>
      <c r="Q2" s="4" t="s">
        <v>15</v>
      </c>
      <c r="R2" s="11" t="s">
        <v>16</v>
      </c>
      <c r="S2" s="11" t="s">
        <v>17</v>
      </c>
      <c r="T2" s="12" t="s">
        <v>18</v>
      </c>
      <c r="U2" s="13" t="s">
        <v>19</v>
      </c>
      <c r="V2" s="14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7" t="s">
        <v>25</v>
      </c>
      <c r="AB2" s="7" t="s">
        <v>26</v>
      </c>
      <c r="AC2" s="7" t="s">
        <v>27</v>
      </c>
      <c r="AD2" s="7" t="s">
        <v>28</v>
      </c>
      <c r="AE2" s="7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8" t="s">
        <v>42</v>
      </c>
      <c r="AS2" s="9" t="s">
        <v>43</v>
      </c>
      <c r="AT2" s="5" t="s">
        <v>44</v>
      </c>
      <c r="AU2" s="5" t="s">
        <v>45</v>
      </c>
      <c r="AV2" s="7" t="s">
        <v>46</v>
      </c>
      <c r="AW2" s="5" t="s">
        <v>47</v>
      </c>
      <c r="AX2" s="5" t="s">
        <v>48</v>
      </c>
      <c r="AY2" s="5" t="s">
        <v>49</v>
      </c>
      <c r="AZ2" s="5" t="s">
        <v>50</v>
      </c>
      <c r="BA2" s="5" t="s">
        <v>51</v>
      </c>
      <c r="BB2" s="5" t="s">
        <v>51</v>
      </c>
      <c r="BC2" s="5" t="s">
        <v>52</v>
      </c>
      <c r="BD2" s="5" t="s">
        <v>53</v>
      </c>
      <c r="BE2" s="1" t="s">
        <v>54</v>
      </c>
      <c r="BF2" s="1" t="s">
        <v>68</v>
      </c>
      <c r="BG2" s="1" t="s">
        <v>55</v>
      </c>
      <c r="BH2" s="7" t="s">
        <v>56</v>
      </c>
      <c r="BI2" s="7" t="s">
        <v>57</v>
      </c>
      <c r="BJ2" s="1" t="s">
        <v>58</v>
      </c>
      <c r="BK2" s="1" t="s">
        <v>59</v>
      </c>
      <c r="BM2" s="5"/>
      <c r="BN2" s="5"/>
      <c r="BO2" s="5"/>
      <c r="BP2" s="5"/>
      <c r="BQ2" s="5"/>
      <c r="BR2" s="5"/>
    </row>
    <row r="3" spans="1:70" ht="14.25" customHeight="1" x14ac:dyDescent="0.2">
      <c r="A3" s="15" t="s">
        <v>60</v>
      </c>
      <c r="B3" s="20"/>
      <c r="C3" s="21" t="s">
        <v>61</v>
      </c>
      <c r="D3" s="22" t="s">
        <v>62</v>
      </c>
      <c r="E3" s="23"/>
      <c r="F3" s="23" t="s">
        <v>63</v>
      </c>
      <c r="G3" s="23"/>
      <c r="H3" s="23" t="s">
        <v>64</v>
      </c>
      <c r="I3" s="24">
        <v>140000</v>
      </c>
      <c r="J3" s="24">
        <v>0</v>
      </c>
      <c r="K3" s="25"/>
      <c r="L3" s="26">
        <v>2500</v>
      </c>
      <c r="M3" s="27">
        <v>210000</v>
      </c>
      <c r="N3" s="28">
        <v>51000</v>
      </c>
      <c r="O3" s="29" t="str">
        <f>IF(($O$1-(AI3))&lt;0,"NO","YES")</f>
        <v>YES</v>
      </c>
      <c r="P3" s="26">
        <v>6</v>
      </c>
      <c r="Q3" s="24">
        <v>18</v>
      </c>
      <c r="R3" s="30">
        <f t="shared" ref="R3:R4" si="0">BK3-BC3</f>
        <v>15587.535</v>
      </c>
      <c r="S3" s="31">
        <f t="shared" ref="S3:S4" si="1">R3*0.81</f>
        <v>12625.903350000001</v>
      </c>
      <c r="T3" s="32">
        <f t="shared" ref="T3:T4" si="2">R3/U3</f>
        <v>0.39164660804020102</v>
      </c>
      <c r="U3" s="31">
        <f t="shared" ref="U3:U4" si="3">(AG3+AL3+N3+AR3+AT3)-AY3</f>
        <v>39800</v>
      </c>
      <c r="V3" s="33">
        <f t="shared" ref="V3:V4" si="4">R3/M3</f>
        <v>7.4226357142857136E-2</v>
      </c>
      <c r="W3" s="34">
        <f t="shared" ref="W3:W4" si="5">(M3-(AG3+N3+AL3+AR3+AT3+(M3*0.04)))</f>
        <v>1150</v>
      </c>
      <c r="X3" s="34">
        <f t="shared" ref="X3:X4" si="6">(M3-(AG3+N3+AL3+AR3+AT3+(M3*0.04)))*0.19</f>
        <v>218.5</v>
      </c>
      <c r="Y3" s="34"/>
      <c r="Z3" s="34">
        <f t="shared" ref="Z3:Z4" si="7">W3-X3</f>
        <v>931.5</v>
      </c>
      <c r="AA3" s="34">
        <f t="shared" ref="AA3:AA4" si="8">(M3*1.04^5)-M3</f>
        <v>45497.10950400008</v>
      </c>
      <c r="AB3" s="35">
        <f t="shared" ref="AB3:AB4" si="9">AA3/U3</f>
        <v>1.143143454874374</v>
      </c>
      <c r="AC3" s="34">
        <f t="shared" ref="AC3:AC4" si="10">AY3-AW3</f>
        <v>160650</v>
      </c>
      <c r="AD3" s="34">
        <f>$AG$1-(AG3)+AI3-N3+AY3-AW3</f>
        <v>190200</v>
      </c>
      <c r="AE3" s="36">
        <f t="shared" ref="AE3:AE4" si="11">IF(I3&lt;=125000, I3*0.05, IF(I3&lt;=925000, (125000*0.05) + ((I3-125000)*0.08), IF(I3&lt;=1500000, (125000*0.05) + (800000*0.08) + ((I3-925000)*0.13), (125000*0.05) + (800000*0.08) + (575000*0.13) + ((I3-1500000)*0.15))))</f>
        <v>7450</v>
      </c>
      <c r="AF3" s="36">
        <f t="shared" ref="AF3:AF4" si="12">AE3+(K3*I3)+2000</f>
        <v>9450</v>
      </c>
      <c r="AG3" s="15">
        <f t="shared" ref="AG3:AG4" si="13">AF3+I3</f>
        <v>149450</v>
      </c>
      <c r="AH3" s="15">
        <f>$AG$1-AG3</f>
        <v>80550</v>
      </c>
      <c r="AI3" s="15">
        <f t="shared" ref="AI3:AI4" si="14">IF(N3-AH3&lt;0,0,N3-AH3)</f>
        <v>0</v>
      </c>
      <c r="AJ3" s="29">
        <f t="shared" ref="AJ3:AJ4" si="15">IF(AH3-N3&lt;0,0,AH3-N3)</f>
        <v>29550</v>
      </c>
      <c r="AK3" s="37">
        <f t="shared" ref="AK3:AK4" si="16">AI3+AR3</f>
        <v>0</v>
      </c>
      <c r="AL3" s="29">
        <f t="shared" ref="AL3:AL4" si="17">AK3*AO3*P3</f>
        <v>0</v>
      </c>
      <c r="AM3" s="29">
        <v>0.75</v>
      </c>
      <c r="AN3" s="29">
        <v>0.8</v>
      </c>
      <c r="AO3" s="35">
        <v>0.01</v>
      </c>
      <c r="AP3" s="15">
        <v>2.2499999999999999E-2</v>
      </c>
      <c r="AQ3" s="15">
        <v>0.01</v>
      </c>
      <c r="AR3" s="34">
        <f t="shared" ref="AR3:AR4" si="18">AI3*AP3</f>
        <v>0</v>
      </c>
      <c r="AS3" s="38">
        <f t="shared" ref="AS3:AS4" si="19">AK3+AL3</f>
        <v>0</v>
      </c>
      <c r="AT3" s="36">
        <f t="shared" ref="AT3:AT4" si="20">(AS3*AQ3)</f>
        <v>0</v>
      </c>
      <c r="AU3" s="15">
        <f t="shared" ref="AU3:AU4" si="21">AL3/P3</f>
        <v>0</v>
      </c>
      <c r="AV3" s="36">
        <f t="shared" ref="AV3:AV4" si="22">Q3*AU3</f>
        <v>0</v>
      </c>
      <c r="AW3" s="34">
        <f t="shared" ref="AW3:AW4" si="23">AS3</f>
        <v>0</v>
      </c>
      <c r="AX3" s="29">
        <v>0.75</v>
      </c>
      <c r="AY3" s="15">
        <f t="shared" ref="AY3:AY4" si="24">(AX3*M3)+((AX3*M3)*BA3)</f>
        <v>160650</v>
      </c>
      <c r="AZ3" s="36">
        <v>5.5E-2</v>
      </c>
      <c r="BA3" s="15">
        <v>0.02</v>
      </c>
      <c r="BB3" s="15">
        <f t="shared" ref="BB3:BB4" si="25">BA3*AY3</f>
        <v>3213</v>
      </c>
      <c r="BC3" s="15">
        <f t="shared" ref="BC3:BC4" si="26">(AY3+(AY3*BA3))*AZ3</f>
        <v>9012.4650000000001</v>
      </c>
      <c r="BD3" s="15">
        <f t="shared" ref="BD3:BD4" si="27">BC3/12</f>
        <v>751.03875000000005</v>
      </c>
      <c r="BE3" s="39">
        <f t="shared" ref="BE3:BE4" si="28">L3*12</f>
        <v>30000</v>
      </c>
      <c r="BF3" s="40">
        <v>0.13</v>
      </c>
      <c r="BG3" s="39">
        <f t="shared" ref="BG3:BG4" si="29">J3* 1147</f>
        <v>0</v>
      </c>
      <c r="BH3" s="41">
        <v>300</v>
      </c>
      <c r="BI3" s="41">
        <f t="shared" ref="BI3:BI4" si="30">BE3*0.04</f>
        <v>1200</v>
      </c>
      <c r="BJ3" s="41">
        <f t="shared" ref="BJ3:BJ4" si="31">(BE3*BF3)+BH3+BI3</f>
        <v>5400</v>
      </c>
      <c r="BK3" s="41">
        <f t="shared" ref="BK3:BK4" si="32">BE3-BG3-BJ3</f>
        <v>24600</v>
      </c>
      <c r="BM3" s="36"/>
      <c r="BN3" s="36"/>
      <c r="BO3" s="36"/>
    </row>
    <row r="4" spans="1:70" ht="14.25" customHeight="1" x14ac:dyDescent="0.2">
      <c r="A4" s="15" t="s">
        <v>60</v>
      </c>
      <c r="B4" s="20"/>
      <c r="C4" s="42" t="s">
        <v>65</v>
      </c>
      <c r="D4" s="22" t="s">
        <v>66</v>
      </c>
      <c r="E4" s="23"/>
      <c r="F4" s="23" t="s">
        <v>63</v>
      </c>
      <c r="G4" s="23"/>
      <c r="H4" s="23" t="s">
        <v>67</v>
      </c>
      <c r="I4" s="24">
        <v>170000</v>
      </c>
      <c r="J4" s="24"/>
      <c r="K4" s="25"/>
      <c r="L4" s="26">
        <f>2*900</f>
        <v>1800</v>
      </c>
      <c r="M4" s="27">
        <f>(BK4)/0.08</f>
        <v>220350</v>
      </c>
      <c r="N4" s="28">
        <f>2*35000</f>
        <v>70000</v>
      </c>
      <c r="O4" s="29" t="str">
        <f>IF(($O$1-(AI4))&lt;0,"NO","YES")</f>
        <v>YES</v>
      </c>
      <c r="P4" s="26">
        <v>6</v>
      </c>
      <c r="Q4" s="24">
        <v>18</v>
      </c>
      <c r="R4" s="30">
        <f t="shared" si="0"/>
        <v>8171.3492249999999</v>
      </c>
      <c r="S4" s="31">
        <f t="shared" si="1"/>
        <v>6618.7928722500001</v>
      </c>
      <c r="T4" s="32">
        <f t="shared" si="2"/>
        <v>9.5737960635066691E-2</v>
      </c>
      <c r="U4" s="31">
        <f t="shared" si="3"/>
        <v>85351.19372499999</v>
      </c>
      <c r="V4" s="33">
        <f t="shared" si="4"/>
        <v>3.7083499999999998E-2</v>
      </c>
      <c r="W4" s="34">
        <f t="shared" si="5"/>
        <v>-42382.943725000019</v>
      </c>
      <c r="X4" s="34">
        <f t="shared" si="6"/>
        <v>-8052.7593077500042</v>
      </c>
      <c r="Y4" s="34"/>
      <c r="Z4" s="34">
        <f t="shared" si="7"/>
        <v>-34330.184417250013</v>
      </c>
      <c r="AA4" s="34">
        <f t="shared" si="8"/>
        <v>47739.467043840094</v>
      </c>
      <c r="AB4" s="35">
        <f t="shared" si="9"/>
        <v>0.559329810871255</v>
      </c>
      <c r="AC4" s="34">
        <f t="shared" si="10"/>
        <v>144885.6275</v>
      </c>
      <c r="AD4" s="34">
        <f>$AG$1-(AG4)+AI4-N4+AY4-AW4</f>
        <v>144885.6275</v>
      </c>
      <c r="AE4" s="36">
        <f t="shared" si="11"/>
        <v>9850</v>
      </c>
      <c r="AF4" s="36">
        <f t="shared" si="12"/>
        <v>11850</v>
      </c>
      <c r="AG4" s="15">
        <f t="shared" si="13"/>
        <v>181850</v>
      </c>
      <c r="AH4" s="15">
        <f>$AG$1-AG4</f>
        <v>48150</v>
      </c>
      <c r="AI4" s="15">
        <f t="shared" si="14"/>
        <v>21850</v>
      </c>
      <c r="AJ4" s="29">
        <f t="shared" si="15"/>
        <v>0</v>
      </c>
      <c r="AK4" s="37">
        <f t="shared" si="16"/>
        <v>22341.625</v>
      </c>
      <c r="AL4" s="29">
        <f t="shared" si="17"/>
        <v>1340.4974999999999</v>
      </c>
      <c r="AM4" s="29">
        <v>0.75</v>
      </c>
      <c r="AN4" s="29">
        <v>0.8</v>
      </c>
      <c r="AO4" s="35">
        <v>0.01</v>
      </c>
      <c r="AP4" s="15">
        <v>2.2499999999999999E-2</v>
      </c>
      <c r="AQ4" s="15">
        <v>0.01</v>
      </c>
      <c r="AR4" s="34">
        <f t="shared" si="18"/>
        <v>491.625</v>
      </c>
      <c r="AS4" s="38">
        <f t="shared" si="19"/>
        <v>23682.122500000001</v>
      </c>
      <c r="AT4" s="36">
        <f t="shared" si="20"/>
        <v>236.82122500000003</v>
      </c>
      <c r="AU4" s="15">
        <f t="shared" si="21"/>
        <v>223.41624999999999</v>
      </c>
      <c r="AV4" s="36">
        <f t="shared" si="22"/>
        <v>4021.4924999999998</v>
      </c>
      <c r="AW4" s="34">
        <f t="shared" si="23"/>
        <v>23682.122500000001</v>
      </c>
      <c r="AX4" s="29">
        <v>0.75</v>
      </c>
      <c r="AY4" s="15">
        <f t="shared" si="24"/>
        <v>168567.75</v>
      </c>
      <c r="AZ4" s="36">
        <v>5.5E-2</v>
      </c>
      <c r="BA4" s="15">
        <v>0.02</v>
      </c>
      <c r="BB4" s="15">
        <f t="shared" si="25"/>
        <v>3371.355</v>
      </c>
      <c r="BC4" s="15">
        <f t="shared" si="26"/>
        <v>9456.6507750000001</v>
      </c>
      <c r="BD4" s="15">
        <f t="shared" si="27"/>
        <v>788.05423125000004</v>
      </c>
      <c r="BE4" s="39">
        <f t="shared" si="28"/>
        <v>21600</v>
      </c>
      <c r="BF4" s="40">
        <v>0.13</v>
      </c>
      <c r="BG4" s="39">
        <f t="shared" si="29"/>
        <v>0</v>
      </c>
      <c r="BH4" s="41">
        <v>300</v>
      </c>
      <c r="BI4" s="41">
        <f t="shared" si="30"/>
        <v>864</v>
      </c>
      <c r="BJ4" s="41">
        <f t="shared" si="31"/>
        <v>3972</v>
      </c>
      <c r="BK4" s="41">
        <f t="shared" si="32"/>
        <v>17628</v>
      </c>
      <c r="BM4" s="36"/>
      <c r="BN4" s="36"/>
      <c r="BO4" s="36"/>
    </row>
    <row r="5" spans="1:70" ht="14.25" customHeight="1" x14ac:dyDescent="0.2">
      <c r="E5" s="16"/>
      <c r="F5" s="16"/>
      <c r="G5" s="16"/>
      <c r="H5" s="16"/>
      <c r="I5" s="17"/>
      <c r="J5" s="17"/>
      <c r="K5" s="17"/>
      <c r="L5" s="17"/>
      <c r="N5" s="17"/>
      <c r="O5" s="17"/>
      <c r="P5" s="17"/>
      <c r="Q5" s="17"/>
      <c r="AR5" s="18"/>
      <c r="AS5" s="19"/>
      <c r="BE5" s="10"/>
      <c r="BF5" s="10"/>
      <c r="BG5" s="10"/>
      <c r="BH5" s="10"/>
      <c r="BI5" s="10"/>
      <c r="BJ5" s="10"/>
      <c r="BK5" s="10"/>
    </row>
    <row r="6" spans="1:70" ht="14.25" customHeight="1" x14ac:dyDescent="0.2">
      <c r="E6" s="16"/>
      <c r="F6" s="16"/>
      <c r="G6" s="16"/>
      <c r="H6" s="16"/>
      <c r="I6" s="17"/>
      <c r="J6" s="17"/>
      <c r="K6" s="17"/>
      <c r="L6" s="17"/>
      <c r="N6" s="17"/>
      <c r="O6" s="17"/>
      <c r="P6" s="17"/>
      <c r="Q6" s="17"/>
      <c r="AR6" s="18"/>
      <c r="AS6" s="19"/>
      <c r="BE6" s="10"/>
      <c r="BF6" s="10"/>
      <c r="BG6" s="10"/>
      <c r="BH6" s="10"/>
      <c r="BI6" s="10"/>
      <c r="BJ6" s="10"/>
      <c r="BK6" s="10"/>
    </row>
    <row r="7" spans="1:70" ht="14.25" customHeight="1" x14ac:dyDescent="0.2">
      <c r="E7" s="16"/>
      <c r="F7" s="16"/>
      <c r="G7" s="16"/>
      <c r="H7" s="16"/>
      <c r="I7" s="17"/>
      <c r="J7" s="17"/>
      <c r="K7" s="17"/>
      <c r="L7" s="17"/>
      <c r="N7" s="17"/>
      <c r="O7" s="17"/>
      <c r="P7" s="17"/>
      <c r="Q7" s="17"/>
      <c r="AR7" s="18"/>
      <c r="AS7" s="19"/>
      <c r="BE7" s="10"/>
      <c r="BF7" s="10"/>
      <c r="BG7" s="10"/>
      <c r="BH7" s="10"/>
      <c r="BI7" s="10"/>
      <c r="BJ7" s="10"/>
      <c r="BK7" s="10"/>
    </row>
    <row r="8" spans="1:70" ht="14.25" customHeight="1" x14ac:dyDescent="0.2">
      <c r="E8" s="16"/>
      <c r="F8" s="16"/>
      <c r="G8" s="16"/>
      <c r="H8" s="16"/>
      <c r="I8" s="17"/>
      <c r="J8" s="17"/>
      <c r="K8" s="17"/>
      <c r="L8" s="17"/>
      <c r="N8" s="17"/>
      <c r="O8" s="17"/>
      <c r="P8" s="17"/>
      <c r="Q8" s="17"/>
      <c r="AR8" s="18"/>
      <c r="AS8" s="19"/>
      <c r="BE8" s="10"/>
      <c r="BF8" s="10"/>
      <c r="BG8" s="10"/>
      <c r="BH8" s="10"/>
      <c r="BI8" s="10"/>
      <c r="BJ8" s="10"/>
      <c r="BK8" s="10"/>
    </row>
    <row r="9" spans="1:70" ht="14.25" customHeight="1" x14ac:dyDescent="0.2">
      <c r="E9" s="16"/>
      <c r="F9" s="16"/>
      <c r="G9" s="16"/>
      <c r="H9" s="16"/>
      <c r="I9" s="17"/>
      <c r="J9" s="17"/>
      <c r="K9" s="17"/>
      <c r="L9" s="17"/>
      <c r="N9" s="17"/>
      <c r="O9" s="17"/>
      <c r="P9" s="17"/>
      <c r="Q9" s="17"/>
      <c r="AR9" s="18"/>
      <c r="AS9" s="19"/>
      <c r="BE9" s="10"/>
      <c r="BF9" s="10"/>
      <c r="BG9" s="10"/>
      <c r="BH9" s="10"/>
      <c r="BI9" s="10"/>
      <c r="BJ9" s="10"/>
      <c r="BK9" s="10"/>
    </row>
    <row r="10" spans="1:70" ht="14.25" customHeight="1" x14ac:dyDescent="0.2">
      <c r="E10" s="16"/>
      <c r="F10" s="16"/>
      <c r="G10" s="16"/>
      <c r="H10" s="16"/>
      <c r="I10" s="17"/>
      <c r="J10" s="17"/>
      <c r="K10" s="17"/>
      <c r="L10" s="17"/>
      <c r="N10" s="17"/>
      <c r="O10" s="17"/>
      <c r="P10" s="17"/>
      <c r="Q10" s="17"/>
      <c r="AR10" s="18"/>
      <c r="AS10" s="19"/>
      <c r="BE10" s="10"/>
      <c r="BF10" s="10"/>
      <c r="BG10" s="10"/>
      <c r="BH10" s="10"/>
      <c r="BI10" s="10"/>
      <c r="BJ10" s="10"/>
      <c r="BK10" s="10"/>
    </row>
    <row r="11" spans="1:70" ht="14.25" customHeight="1" x14ac:dyDescent="0.2">
      <c r="E11" s="16"/>
      <c r="F11" s="16"/>
      <c r="G11" s="16"/>
      <c r="H11" s="16"/>
      <c r="I11" s="17"/>
      <c r="J11" s="17"/>
      <c r="K11" s="17"/>
      <c r="L11" s="17"/>
      <c r="N11" s="17"/>
      <c r="O11" s="17"/>
      <c r="P11" s="17"/>
      <c r="Q11" s="17"/>
      <c r="AR11" s="18"/>
      <c r="AS11" s="19"/>
      <c r="BE11" s="10"/>
      <c r="BF11" s="10"/>
      <c r="BG11" s="10"/>
      <c r="BH11" s="10"/>
      <c r="BI11" s="10"/>
      <c r="BJ11" s="10"/>
      <c r="BK11" s="10"/>
    </row>
    <row r="12" spans="1:70" ht="14.25" customHeight="1" x14ac:dyDescent="0.2">
      <c r="E12" s="16"/>
      <c r="F12" s="16"/>
      <c r="G12" s="16"/>
      <c r="H12" s="16"/>
      <c r="I12" s="17"/>
      <c r="J12" s="17"/>
      <c r="K12" s="17"/>
      <c r="L12" s="17"/>
      <c r="N12" s="17"/>
      <c r="O12" s="17"/>
      <c r="P12" s="17"/>
      <c r="Q12" s="17"/>
      <c r="AR12" s="18"/>
      <c r="AS12" s="19"/>
      <c r="BE12" s="10"/>
      <c r="BF12" s="10"/>
      <c r="BG12" s="10"/>
      <c r="BH12" s="10"/>
      <c r="BI12" s="10"/>
      <c r="BJ12" s="10"/>
      <c r="BK12" s="10"/>
    </row>
    <row r="13" spans="1:70" ht="14.25" customHeight="1" x14ac:dyDescent="0.2">
      <c r="E13" s="16"/>
      <c r="F13" s="16"/>
      <c r="G13" s="16"/>
      <c r="H13" s="16"/>
      <c r="I13" s="17"/>
      <c r="J13" s="17"/>
      <c r="K13" s="17"/>
      <c r="L13" s="17"/>
      <c r="N13" s="17"/>
      <c r="O13" s="17"/>
      <c r="P13" s="17"/>
      <c r="Q13" s="17"/>
      <c r="AR13" s="18"/>
      <c r="AS13" s="19"/>
      <c r="BE13" s="10"/>
      <c r="BF13" s="10"/>
      <c r="BG13" s="10"/>
      <c r="BH13" s="10"/>
      <c r="BI13" s="10"/>
      <c r="BJ13" s="10"/>
      <c r="BK13" s="10"/>
    </row>
    <row r="14" spans="1:70" ht="14.25" customHeight="1" x14ac:dyDescent="0.2">
      <c r="E14" s="16"/>
      <c r="F14" s="16"/>
      <c r="G14" s="16"/>
      <c r="H14" s="16"/>
      <c r="I14" s="17"/>
      <c r="J14" s="17"/>
      <c r="K14" s="17"/>
      <c r="L14" s="17"/>
      <c r="N14" s="17"/>
      <c r="O14" s="17"/>
      <c r="P14" s="17"/>
      <c r="Q14" s="17"/>
      <c r="AR14" s="18"/>
      <c r="AS14" s="19"/>
      <c r="BE14" s="10"/>
      <c r="BF14" s="10"/>
      <c r="BG14" s="10"/>
      <c r="BH14" s="10"/>
      <c r="BI14" s="10"/>
      <c r="BJ14" s="10"/>
      <c r="BK14" s="10"/>
    </row>
    <row r="15" spans="1:70" ht="14.25" customHeight="1" x14ac:dyDescent="0.2">
      <c r="E15" s="16"/>
      <c r="F15" s="16"/>
      <c r="G15" s="16"/>
      <c r="H15" s="16"/>
      <c r="I15" s="17"/>
      <c r="J15" s="17"/>
      <c r="K15" s="17"/>
      <c r="L15" s="17"/>
      <c r="N15" s="17"/>
      <c r="O15" s="17"/>
      <c r="P15" s="17"/>
      <c r="Q15" s="17"/>
      <c r="AR15" s="18"/>
      <c r="AS15" s="19"/>
      <c r="BE15" s="10"/>
      <c r="BF15" s="10"/>
      <c r="BG15" s="10"/>
      <c r="BH15" s="10"/>
      <c r="BI15" s="10"/>
      <c r="BJ15" s="10"/>
      <c r="BK15" s="10"/>
    </row>
    <row r="16" spans="1:70" ht="14.25" customHeight="1" x14ac:dyDescent="0.2">
      <c r="E16" s="16"/>
      <c r="F16" s="16"/>
      <c r="G16" s="16"/>
      <c r="H16" s="16"/>
      <c r="I16" s="17"/>
      <c r="J16" s="17"/>
      <c r="K16" s="17"/>
      <c r="L16" s="17"/>
      <c r="N16" s="17"/>
      <c r="O16" s="17"/>
      <c r="P16" s="17"/>
      <c r="Q16" s="17"/>
      <c r="AR16" s="18"/>
      <c r="AS16" s="19"/>
      <c r="BE16" s="10"/>
      <c r="BF16" s="10"/>
      <c r="BG16" s="10"/>
      <c r="BH16" s="10"/>
      <c r="BI16" s="10"/>
      <c r="BJ16" s="10"/>
      <c r="BK16" s="10"/>
    </row>
    <row r="17" spans="5:63" ht="14.25" customHeight="1" x14ac:dyDescent="0.2">
      <c r="E17" s="16"/>
      <c r="F17" s="16"/>
      <c r="G17" s="16"/>
      <c r="H17" s="16"/>
      <c r="I17" s="17"/>
      <c r="J17" s="17"/>
      <c r="K17" s="17"/>
      <c r="L17" s="17"/>
      <c r="N17" s="17"/>
      <c r="O17" s="17"/>
      <c r="P17" s="17"/>
      <c r="Q17" s="17"/>
      <c r="AR17" s="18"/>
      <c r="AS17" s="19"/>
      <c r="BE17" s="10"/>
      <c r="BF17" s="10"/>
      <c r="BG17" s="10"/>
      <c r="BH17" s="10"/>
      <c r="BI17" s="10"/>
      <c r="BJ17" s="10"/>
      <c r="BK17" s="10"/>
    </row>
    <row r="18" spans="5:63" ht="14.25" customHeight="1" x14ac:dyDescent="0.2">
      <c r="E18" s="16"/>
      <c r="F18" s="16"/>
      <c r="G18" s="16"/>
      <c r="H18" s="16"/>
      <c r="I18" s="17"/>
      <c r="J18" s="17"/>
      <c r="K18" s="17"/>
      <c r="L18" s="17"/>
      <c r="N18" s="17"/>
      <c r="O18" s="17"/>
      <c r="P18" s="17"/>
      <c r="Q18" s="17"/>
      <c r="AR18" s="18"/>
      <c r="AS18" s="19"/>
      <c r="BE18" s="10"/>
      <c r="BF18" s="10"/>
      <c r="BG18" s="10"/>
      <c r="BH18" s="10"/>
      <c r="BI18" s="10"/>
      <c r="BJ18" s="10"/>
      <c r="BK18" s="10"/>
    </row>
    <row r="19" spans="5:63" ht="14.25" customHeight="1" x14ac:dyDescent="0.2">
      <c r="E19" s="16"/>
      <c r="F19" s="16"/>
      <c r="G19" s="16"/>
      <c r="H19" s="16"/>
      <c r="I19" s="17"/>
      <c r="J19" s="17"/>
      <c r="K19" s="17"/>
      <c r="L19" s="17"/>
      <c r="N19" s="17"/>
      <c r="O19" s="17"/>
      <c r="P19" s="17"/>
      <c r="Q19" s="17"/>
      <c r="AR19" s="18"/>
      <c r="AS19" s="19"/>
      <c r="BE19" s="10"/>
      <c r="BF19" s="10"/>
      <c r="BG19" s="10"/>
      <c r="BH19" s="10"/>
      <c r="BI19" s="10"/>
      <c r="BJ19" s="10"/>
      <c r="BK19" s="10"/>
    </row>
    <row r="20" spans="5:63" ht="14.25" customHeight="1" x14ac:dyDescent="0.2">
      <c r="E20" s="16"/>
      <c r="F20" s="16"/>
      <c r="G20" s="16"/>
      <c r="H20" s="16"/>
      <c r="I20" s="17"/>
      <c r="J20" s="17"/>
      <c r="K20" s="17"/>
      <c r="L20" s="17"/>
      <c r="N20" s="17"/>
      <c r="O20" s="17"/>
      <c r="P20" s="17"/>
      <c r="Q20" s="17"/>
      <c r="AR20" s="18"/>
      <c r="AS20" s="19"/>
      <c r="BE20" s="10"/>
      <c r="BF20" s="10"/>
      <c r="BG20" s="10"/>
      <c r="BH20" s="10"/>
      <c r="BI20" s="10"/>
      <c r="BJ20" s="10"/>
      <c r="BK20" s="10"/>
    </row>
    <row r="21" spans="5:63" ht="14.25" customHeight="1" x14ac:dyDescent="0.2">
      <c r="E21" s="16"/>
      <c r="F21" s="16"/>
      <c r="G21" s="16"/>
      <c r="H21" s="16"/>
      <c r="I21" s="17"/>
      <c r="J21" s="17"/>
      <c r="K21" s="17"/>
      <c r="L21" s="17"/>
      <c r="N21" s="17"/>
      <c r="O21" s="17"/>
      <c r="P21" s="17"/>
      <c r="Q21" s="17"/>
      <c r="AR21" s="18"/>
      <c r="AS21" s="19"/>
      <c r="BE21" s="10"/>
      <c r="BF21" s="10"/>
      <c r="BG21" s="10"/>
      <c r="BH21" s="10"/>
      <c r="BI21" s="10"/>
      <c r="BJ21" s="10"/>
      <c r="BK21" s="10"/>
    </row>
    <row r="22" spans="5:63" ht="14.25" customHeight="1" x14ac:dyDescent="0.2">
      <c r="E22" s="16"/>
      <c r="F22" s="16"/>
      <c r="G22" s="16"/>
      <c r="H22" s="16"/>
      <c r="I22" s="17"/>
      <c r="J22" s="17"/>
      <c r="K22" s="17"/>
      <c r="L22" s="17"/>
      <c r="N22" s="17"/>
      <c r="O22" s="17"/>
      <c r="P22" s="17"/>
      <c r="Q22" s="17"/>
      <c r="AR22" s="18"/>
      <c r="AS22" s="19"/>
      <c r="BE22" s="10"/>
      <c r="BF22" s="10"/>
      <c r="BG22" s="10"/>
      <c r="BH22" s="10"/>
      <c r="BI22" s="10"/>
      <c r="BJ22" s="10"/>
      <c r="BK22" s="10"/>
    </row>
    <row r="23" spans="5:63" ht="14.25" customHeight="1" x14ac:dyDescent="0.2">
      <c r="E23" s="16"/>
      <c r="F23" s="16"/>
      <c r="G23" s="16"/>
      <c r="H23" s="16"/>
      <c r="I23" s="17"/>
      <c r="J23" s="17"/>
      <c r="K23" s="17"/>
      <c r="L23" s="17"/>
      <c r="N23" s="17"/>
      <c r="O23" s="17"/>
      <c r="P23" s="17"/>
      <c r="Q23" s="17"/>
      <c r="AR23" s="18"/>
      <c r="AS23" s="19"/>
      <c r="BE23" s="10"/>
      <c r="BF23" s="10"/>
      <c r="BG23" s="10"/>
      <c r="BH23" s="10"/>
      <c r="BI23" s="10"/>
      <c r="BJ23" s="10"/>
      <c r="BK23" s="10"/>
    </row>
    <row r="24" spans="5:63" ht="14.25" customHeight="1" x14ac:dyDescent="0.2">
      <c r="E24" s="16"/>
      <c r="F24" s="16"/>
      <c r="G24" s="16"/>
      <c r="H24" s="16"/>
      <c r="I24" s="17"/>
      <c r="J24" s="17"/>
      <c r="K24" s="17"/>
      <c r="L24" s="17"/>
      <c r="N24" s="17"/>
      <c r="O24" s="17"/>
      <c r="P24" s="17"/>
      <c r="Q24" s="17"/>
      <c r="AR24" s="18"/>
      <c r="AS24" s="19"/>
      <c r="BE24" s="10"/>
      <c r="BF24" s="10"/>
      <c r="BG24" s="10"/>
      <c r="BH24" s="10"/>
      <c r="BI24" s="10"/>
      <c r="BJ24" s="10"/>
      <c r="BK24" s="10"/>
    </row>
    <row r="25" spans="5:63" ht="14.25" customHeight="1" x14ac:dyDescent="0.2">
      <c r="E25" s="16"/>
      <c r="F25" s="16"/>
      <c r="G25" s="16"/>
      <c r="H25" s="16"/>
      <c r="I25" s="17"/>
      <c r="J25" s="17"/>
      <c r="K25" s="17"/>
      <c r="L25" s="17"/>
      <c r="N25" s="17"/>
      <c r="O25" s="17"/>
      <c r="P25" s="17"/>
      <c r="Q25" s="17"/>
      <c r="AR25" s="18"/>
      <c r="AS25" s="19"/>
      <c r="BE25" s="10"/>
      <c r="BF25" s="10"/>
      <c r="BG25" s="10"/>
      <c r="BH25" s="10"/>
      <c r="BI25" s="10"/>
      <c r="BJ25" s="10"/>
      <c r="BK25" s="10"/>
    </row>
    <row r="26" spans="5:63" ht="14.25" customHeight="1" x14ac:dyDescent="0.2">
      <c r="E26" s="16"/>
      <c r="F26" s="16"/>
      <c r="G26" s="16"/>
      <c r="H26" s="16"/>
      <c r="I26" s="17"/>
      <c r="J26" s="17"/>
      <c r="K26" s="17"/>
      <c r="L26" s="17"/>
      <c r="N26" s="17"/>
      <c r="O26" s="17"/>
      <c r="P26" s="17"/>
      <c r="Q26" s="17"/>
      <c r="AR26" s="18"/>
      <c r="AS26" s="19"/>
      <c r="BE26" s="10"/>
      <c r="BF26" s="10"/>
      <c r="BG26" s="10"/>
      <c r="BH26" s="10"/>
      <c r="BI26" s="10"/>
      <c r="BJ26" s="10"/>
      <c r="BK26" s="10"/>
    </row>
    <row r="27" spans="5:63" ht="14.25" customHeight="1" x14ac:dyDescent="0.2">
      <c r="E27" s="16"/>
      <c r="F27" s="16"/>
      <c r="G27" s="16"/>
      <c r="H27" s="16"/>
      <c r="I27" s="17"/>
      <c r="J27" s="17"/>
      <c r="K27" s="17"/>
      <c r="L27" s="17"/>
      <c r="N27" s="17"/>
      <c r="O27" s="17"/>
      <c r="P27" s="17"/>
      <c r="Q27" s="17"/>
      <c r="AR27" s="18"/>
      <c r="AS27" s="19"/>
      <c r="BE27" s="10"/>
      <c r="BF27" s="10"/>
      <c r="BG27" s="10"/>
      <c r="BH27" s="10"/>
      <c r="BI27" s="10"/>
      <c r="BJ27" s="10"/>
      <c r="BK27" s="10"/>
    </row>
    <row r="28" spans="5:63" ht="14.25" customHeight="1" x14ac:dyDescent="0.2">
      <c r="E28" s="16"/>
      <c r="F28" s="16"/>
      <c r="G28" s="16"/>
      <c r="H28" s="16"/>
      <c r="I28" s="17"/>
      <c r="J28" s="17"/>
      <c r="K28" s="17"/>
      <c r="L28" s="17"/>
      <c r="N28" s="17"/>
      <c r="O28" s="17"/>
      <c r="P28" s="17"/>
      <c r="Q28" s="17"/>
      <c r="AR28" s="18"/>
      <c r="AS28" s="19"/>
      <c r="BE28" s="10"/>
      <c r="BF28" s="10"/>
      <c r="BG28" s="10"/>
      <c r="BH28" s="10"/>
      <c r="BI28" s="10"/>
      <c r="BJ28" s="10"/>
      <c r="BK28" s="10"/>
    </row>
    <row r="29" spans="5:63" ht="14.25" customHeight="1" x14ac:dyDescent="0.2">
      <c r="E29" s="16"/>
      <c r="F29" s="16"/>
      <c r="G29" s="16"/>
      <c r="H29" s="16"/>
      <c r="I29" s="17"/>
      <c r="J29" s="17"/>
      <c r="K29" s="17"/>
      <c r="L29" s="17"/>
      <c r="N29" s="17"/>
      <c r="O29" s="17"/>
      <c r="P29" s="17"/>
      <c r="Q29" s="17"/>
      <c r="AR29" s="18"/>
      <c r="AS29" s="19"/>
      <c r="BE29" s="10"/>
      <c r="BF29" s="10"/>
      <c r="BG29" s="10"/>
      <c r="BH29" s="10"/>
      <c r="BI29" s="10"/>
      <c r="BJ29" s="10"/>
      <c r="BK29" s="10"/>
    </row>
    <row r="30" spans="5:63" ht="14.25" customHeight="1" x14ac:dyDescent="0.2">
      <c r="E30" s="16"/>
      <c r="F30" s="16"/>
      <c r="G30" s="16"/>
      <c r="H30" s="16"/>
      <c r="I30" s="17"/>
      <c r="J30" s="17"/>
      <c r="K30" s="17"/>
      <c r="L30" s="17"/>
      <c r="N30" s="17"/>
      <c r="O30" s="17"/>
      <c r="P30" s="17"/>
      <c r="Q30" s="17"/>
      <c r="AR30" s="18"/>
      <c r="AS30" s="19"/>
      <c r="BE30" s="10"/>
      <c r="BF30" s="10"/>
      <c r="BG30" s="10"/>
      <c r="BH30" s="10"/>
      <c r="BI30" s="10"/>
      <c r="BJ30" s="10"/>
      <c r="BK30" s="10"/>
    </row>
    <row r="31" spans="5:63" ht="14.25" customHeight="1" x14ac:dyDescent="0.2">
      <c r="E31" s="16"/>
      <c r="F31" s="16"/>
      <c r="G31" s="16"/>
      <c r="H31" s="16"/>
      <c r="I31" s="17"/>
      <c r="J31" s="17"/>
      <c r="K31" s="17"/>
      <c r="L31" s="17"/>
      <c r="N31" s="17"/>
      <c r="O31" s="17"/>
      <c r="P31" s="17"/>
      <c r="Q31" s="17"/>
      <c r="AR31" s="18"/>
      <c r="AS31" s="19"/>
      <c r="BE31" s="10"/>
      <c r="BF31" s="10"/>
      <c r="BG31" s="10"/>
      <c r="BH31" s="10"/>
      <c r="BI31" s="10"/>
      <c r="BJ31" s="10"/>
      <c r="BK31" s="10"/>
    </row>
    <row r="32" spans="5:63" ht="14.25" customHeight="1" x14ac:dyDescent="0.2">
      <c r="E32" s="16"/>
      <c r="F32" s="16"/>
      <c r="G32" s="16"/>
      <c r="H32" s="16"/>
      <c r="I32" s="17"/>
      <c r="J32" s="17"/>
      <c r="K32" s="17"/>
      <c r="L32" s="17"/>
      <c r="N32" s="17"/>
      <c r="O32" s="17"/>
      <c r="P32" s="17"/>
      <c r="Q32" s="17"/>
      <c r="AR32" s="18"/>
      <c r="AS32" s="19"/>
      <c r="BE32" s="10"/>
      <c r="BF32" s="10"/>
      <c r="BG32" s="10"/>
      <c r="BH32" s="10"/>
      <c r="BI32" s="10"/>
      <c r="BJ32" s="10"/>
      <c r="BK32" s="10"/>
    </row>
    <row r="33" spans="5:63" ht="14.25" customHeight="1" x14ac:dyDescent="0.2">
      <c r="E33" s="16"/>
      <c r="F33" s="16"/>
      <c r="G33" s="16"/>
      <c r="H33" s="16"/>
      <c r="I33" s="17"/>
      <c r="J33" s="17"/>
      <c r="K33" s="17"/>
      <c r="L33" s="17"/>
      <c r="N33" s="17"/>
      <c r="O33" s="17"/>
      <c r="P33" s="17"/>
      <c r="Q33" s="17"/>
      <c r="AR33" s="18"/>
      <c r="AS33" s="19"/>
      <c r="BE33" s="10"/>
      <c r="BF33" s="10"/>
      <c r="BG33" s="10"/>
      <c r="BH33" s="10"/>
      <c r="BI33" s="10"/>
      <c r="BJ33" s="10"/>
      <c r="BK33" s="10"/>
    </row>
    <row r="34" spans="5:63" ht="14.25" customHeight="1" x14ac:dyDescent="0.2">
      <c r="E34" s="16"/>
      <c r="F34" s="16"/>
      <c r="G34" s="16"/>
      <c r="H34" s="16"/>
      <c r="I34" s="17"/>
      <c r="J34" s="17"/>
      <c r="K34" s="17"/>
      <c r="L34" s="17"/>
      <c r="N34" s="17"/>
      <c r="O34" s="17"/>
      <c r="P34" s="17"/>
      <c r="Q34" s="17"/>
      <c r="AR34" s="18"/>
      <c r="AS34" s="19"/>
      <c r="BE34" s="10"/>
      <c r="BF34" s="10"/>
      <c r="BG34" s="10"/>
      <c r="BH34" s="10"/>
      <c r="BI34" s="10"/>
      <c r="BJ34" s="10"/>
      <c r="BK34" s="10"/>
    </row>
    <row r="35" spans="5:63" ht="14.25" customHeight="1" x14ac:dyDescent="0.2">
      <c r="E35" s="16"/>
      <c r="F35" s="16"/>
      <c r="G35" s="16"/>
      <c r="H35" s="16"/>
      <c r="I35" s="17"/>
      <c r="J35" s="17"/>
      <c r="K35" s="17"/>
      <c r="L35" s="17"/>
      <c r="N35" s="17"/>
      <c r="O35" s="17"/>
      <c r="P35" s="17"/>
      <c r="Q35" s="17"/>
      <c r="AR35" s="18"/>
      <c r="AS35" s="19"/>
      <c r="BE35" s="10"/>
      <c r="BF35" s="10"/>
      <c r="BG35" s="10"/>
      <c r="BH35" s="10"/>
      <c r="BI35" s="10"/>
      <c r="BJ35" s="10"/>
      <c r="BK35" s="10"/>
    </row>
    <row r="36" spans="5:63" ht="14.25" customHeight="1" x14ac:dyDescent="0.2">
      <c r="E36" s="16"/>
      <c r="F36" s="16"/>
      <c r="G36" s="16"/>
      <c r="H36" s="16"/>
      <c r="I36" s="17"/>
      <c r="J36" s="17"/>
      <c r="K36" s="17"/>
      <c r="L36" s="17"/>
      <c r="N36" s="17"/>
      <c r="O36" s="17"/>
      <c r="P36" s="17"/>
      <c r="Q36" s="17"/>
      <c r="AR36" s="18"/>
      <c r="AS36" s="19"/>
      <c r="BE36" s="10"/>
      <c r="BF36" s="10"/>
      <c r="BG36" s="10"/>
      <c r="BH36" s="10"/>
      <c r="BI36" s="10"/>
      <c r="BJ36" s="10"/>
      <c r="BK36" s="10"/>
    </row>
    <row r="37" spans="5:63" ht="14.25" customHeight="1" x14ac:dyDescent="0.2">
      <c r="E37" s="16"/>
      <c r="F37" s="16"/>
      <c r="G37" s="16"/>
      <c r="H37" s="16"/>
      <c r="I37" s="17"/>
      <c r="J37" s="17"/>
      <c r="K37" s="17"/>
      <c r="L37" s="17"/>
      <c r="N37" s="17"/>
      <c r="O37" s="17"/>
      <c r="P37" s="17"/>
      <c r="Q37" s="17"/>
      <c r="AR37" s="18"/>
      <c r="AS37" s="19"/>
      <c r="BE37" s="10"/>
      <c r="BF37" s="10"/>
      <c r="BG37" s="10"/>
      <c r="BH37" s="10"/>
      <c r="BI37" s="10"/>
      <c r="BJ37" s="10"/>
      <c r="BK37" s="10"/>
    </row>
    <row r="38" spans="5:63" ht="14.25" customHeight="1" x14ac:dyDescent="0.2">
      <c r="E38" s="16"/>
      <c r="F38" s="16"/>
      <c r="G38" s="16"/>
      <c r="H38" s="16"/>
      <c r="I38" s="17"/>
      <c r="J38" s="17"/>
      <c r="K38" s="17"/>
      <c r="L38" s="17"/>
      <c r="N38" s="17"/>
      <c r="O38" s="17"/>
      <c r="P38" s="17"/>
      <c r="Q38" s="17"/>
      <c r="AR38" s="18"/>
      <c r="AS38" s="19"/>
      <c r="BE38" s="10"/>
      <c r="BF38" s="10"/>
      <c r="BG38" s="10"/>
      <c r="BH38" s="10"/>
      <c r="BI38" s="10"/>
      <c r="BJ38" s="10"/>
      <c r="BK38" s="10"/>
    </row>
    <row r="39" spans="5:63" ht="14.25" customHeight="1" x14ac:dyDescent="0.2">
      <c r="E39" s="16"/>
      <c r="F39" s="16"/>
      <c r="G39" s="16"/>
      <c r="H39" s="16"/>
      <c r="I39" s="17"/>
      <c r="J39" s="17"/>
      <c r="K39" s="17"/>
      <c r="L39" s="17"/>
      <c r="N39" s="17"/>
      <c r="O39" s="17"/>
      <c r="P39" s="17"/>
      <c r="Q39" s="17"/>
      <c r="AR39" s="18"/>
      <c r="AS39" s="19"/>
      <c r="BE39" s="10"/>
      <c r="BF39" s="10"/>
      <c r="BG39" s="10"/>
      <c r="BH39" s="10"/>
      <c r="BI39" s="10"/>
      <c r="BJ39" s="10"/>
      <c r="BK39" s="10"/>
    </row>
    <row r="40" spans="5:63" ht="14.25" customHeight="1" x14ac:dyDescent="0.2">
      <c r="E40" s="16"/>
      <c r="F40" s="16"/>
      <c r="G40" s="16"/>
      <c r="H40" s="16"/>
      <c r="I40" s="17"/>
      <c r="J40" s="17"/>
      <c r="K40" s="17"/>
      <c r="L40" s="17"/>
      <c r="N40" s="17"/>
      <c r="O40" s="17"/>
      <c r="P40" s="17"/>
      <c r="Q40" s="17"/>
      <c r="AR40" s="18"/>
      <c r="AS40" s="19"/>
      <c r="BE40" s="10"/>
      <c r="BF40" s="10"/>
      <c r="BG40" s="10"/>
      <c r="BH40" s="10"/>
      <c r="BI40" s="10"/>
      <c r="BJ40" s="10"/>
      <c r="BK40" s="10"/>
    </row>
    <row r="41" spans="5:63" ht="14.25" customHeight="1" x14ac:dyDescent="0.2">
      <c r="E41" s="16"/>
      <c r="F41" s="16"/>
      <c r="G41" s="16"/>
      <c r="H41" s="16"/>
      <c r="I41" s="17"/>
      <c r="J41" s="17"/>
      <c r="K41" s="17"/>
      <c r="L41" s="17"/>
      <c r="N41" s="17"/>
      <c r="O41" s="17"/>
      <c r="P41" s="17"/>
      <c r="Q41" s="17"/>
      <c r="AR41" s="18"/>
      <c r="AS41" s="19"/>
      <c r="BE41" s="10"/>
      <c r="BF41" s="10"/>
      <c r="BG41" s="10"/>
      <c r="BH41" s="10"/>
      <c r="BI41" s="10"/>
      <c r="BJ41" s="10"/>
      <c r="BK41" s="10"/>
    </row>
    <row r="42" spans="5:63" ht="14.25" customHeight="1" x14ac:dyDescent="0.2">
      <c r="E42" s="16"/>
      <c r="F42" s="16"/>
      <c r="G42" s="16"/>
      <c r="H42" s="16"/>
      <c r="I42" s="17"/>
      <c r="J42" s="17"/>
      <c r="K42" s="17"/>
      <c r="L42" s="17"/>
      <c r="N42" s="17"/>
      <c r="O42" s="17"/>
      <c r="P42" s="17"/>
      <c r="Q42" s="17"/>
      <c r="AR42" s="18"/>
      <c r="AS42" s="19"/>
      <c r="BE42" s="10"/>
      <c r="BF42" s="10"/>
      <c r="BG42" s="10"/>
      <c r="BH42" s="10"/>
      <c r="BI42" s="10"/>
      <c r="BJ42" s="10"/>
      <c r="BK42" s="10"/>
    </row>
    <row r="43" spans="5:63" ht="14.25" customHeight="1" x14ac:dyDescent="0.2">
      <c r="E43" s="16"/>
      <c r="F43" s="16"/>
      <c r="G43" s="16"/>
      <c r="H43" s="16"/>
      <c r="I43" s="17"/>
      <c r="J43" s="17"/>
      <c r="K43" s="17"/>
      <c r="L43" s="17"/>
      <c r="N43" s="17"/>
      <c r="O43" s="17"/>
      <c r="P43" s="17"/>
      <c r="Q43" s="17"/>
      <c r="AR43" s="18"/>
      <c r="AS43" s="19"/>
      <c r="BE43" s="10"/>
      <c r="BF43" s="10"/>
      <c r="BG43" s="10"/>
      <c r="BH43" s="10"/>
      <c r="BI43" s="10"/>
      <c r="BJ43" s="10"/>
      <c r="BK43" s="10"/>
    </row>
    <row r="44" spans="5:63" ht="14.25" customHeight="1" x14ac:dyDescent="0.2">
      <c r="E44" s="16"/>
      <c r="F44" s="16"/>
      <c r="G44" s="16"/>
      <c r="H44" s="16"/>
      <c r="I44" s="17"/>
      <c r="J44" s="17"/>
      <c r="K44" s="17"/>
      <c r="L44" s="17"/>
      <c r="N44" s="17"/>
      <c r="O44" s="17"/>
      <c r="P44" s="17"/>
      <c r="Q44" s="17"/>
      <c r="AR44" s="18"/>
      <c r="AS44" s="19"/>
      <c r="BE44" s="10"/>
      <c r="BF44" s="10"/>
      <c r="BG44" s="10"/>
      <c r="BH44" s="10"/>
      <c r="BI44" s="10"/>
      <c r="BJ44" s="10"/>
      <c r="BK44" s="10"/>
    </row>
    <row r="45" spans="5:63" ht="14.25" customHeight="1" x14ac:dyDescent="0.2">
      <c r="E45" s="16"/>
      <c r="F45" s="16"/>
      <c r="G45" s="16"/>
      <c r="H45" s="16"/>
      <c r="I45" s="17"/>
      <c r="J45" s="17"/>
      <c r="K45" s="17"/>
      <c r="L45" s="17"/>
      <c r="N45" s="17"/>
      <c r="O45" s="17"/>
      <c r="P45" s="17"/>
      <c r="Q45" s="17"/>
      <c r="AR45" s="18"/>
      <c r="AS45" s="19"/>
      <c r="BE45" s="10"/>
      <c r="BF45" s="10"/>
      <c r="BG45" s="10"/>
      <c r="BH45" s="10"/>
      <c r="BI45" s="10"/>
      <c r="BJ45" s="10"/>
      <c r="BK45" s="10"/>
    </row>
    <row r="46" spans="5:63" ht="14.25" customHeight="1" x14ac:dyDescent="0.2">
      <c r="E46" s="16"/>
      <c r="F46" s="16"/>
      <c r="G46" s="16"/>
      <c r="H46" s="16"/>
      <c r="I46" s="17"/>
      <c r="J46" s="17"/>
      <c r="K46" s="17"/>
      <c r="L46" s="17"/>
      <c r="N46" s="17"/>
      <c r="O46" s="17"/>
      <c r="P46" s="17"/>
      <c r="Q46" s="17"/>
      <c r="AR46" s="18"/>
      <c r="AS46" s="19"/>
      <c r="BE46" s="10"/>
      <c r="BF46" s="10"/>
      <c r="BG46" s="10"/>
      <c r="BH46" s="10"/>
      <c r="BI46" s="10"/>
      <c r="BJ46" s="10"/>
      <c r="BK46" s="10"/>
    </row>
    <row r="47" spans="5:63" ht="14.25" customHeight="1" x14ac:dyDescent="0.2">
      <c r="E47" s="16"/>
      <c r="F47" s="16"/>
      <c r="G47" s="16"/>
      <c r="H47" s="16"/>
      <c r="I47" s="17"/>
      <c r="J47" s="17"/>
      <c r="K47" s="17"/>
      <c r="L47" s="17"/>
      <c r="N47" s="17"/>
      <c r="O47" s="17"/>
      <c r="P47" s="17"/>
      <c r="Q47" s="17"/>
      <c r="AR47" s="18"/>
      <c r="AS47" s="19"/>
      <c r="BE47" s="10"/>
      <c r="BF47" s="10"/>
      <c r="BG47" s="10"/>
      <c r="BH47" s="10"/>
      <c r="BI47" s="10"/>
      <c r="BJ47" s="10"/>
      <c r="BK47" s="10"/>
    </row>
    <row r="48" spans="5:63" ht="14.25" customHeight="1" x14ac:dyDescent="0.2">
      <c r="E48" s="16"/>
      <c r="F48" s="16"/>
      <c r="G48" s="16"/>
      <c r="H48" s="16"/>
      <c r="I48" s="17"/>
      <c r="J48" s="17"/>
      <c r="K48" s="17"/>
      <c r="L48" s="17"/>
      <c r="N48" s="17"/>
      <c r="O48" s="17"/>
      <c r="P48" s="17"/>
      <c r="Q48" s="17"/>
      <c r="AR48" s="18"/>
      <c r="AS48" s="19"/>
      <c r="BE48" s="10"/>
      <c r="BF48" s="10"/>
      <c r="BG48" s="10"/>
      <c r="BH48" s="10"/>
      <c r="BI48" s="10"/>
      <c r="BJ48" s="10"/>
      <c r="BK48" s="10"/>
    </row>
    <row r="49" spans="5:63" ht="14.25" customHeight="1" x14ac:dyDescent="0.2">
      <c r="E49" s="16"/>
      <c r="F49" s="16"/>
      <c r="G49" s="16"/>
      <c r="H49" s="16"/>
      <c r="I49" s="17"/>
      <c r="J49" s="17"/>
      <c r="K49" s="17"/>
      <c r="L49" s="17"/>
      <c r="N49" s="17"/>
      <c r="O49" s="17"/>
      <c r="P49" s="17"/>
      <c r="Q49" s="17"/>
      <c r="AR49" s="18"/>
      <c r="AS49" s="19"/>
      <c r="BE49" s="10"/>
      <c r="BF49" s="10"/>
      <c r="BG49" s="10"/>
      <c r="BH49" s="10"/>
      <c r="BI49" s="10"/>
      <c r="BJ49" s="10"/>
      <c r="BK49" s="10"/>
    </row>
    <row r="50" spans="5:63" ht="14.25" customHeight="1" x14ac:dyDescent="0.2">
      <c r="E50" s="16"/>
      <c r="F50" s="16"/>
      <c r="G50" s="16"/>
      <c r="H50" s="16"/>
      <c r="I50" s="17"/>
      <c r="J50" s="17"/>
      <c r="K50" s="17"/>
      <c r="L50" s="17"/>
      <c r="N50" s="17"/>
      <c r="O50" s="17"/>
      <c r="P50" s="17"/>
      <c r="Q50" s="17"/>
      <c r="AR50" s="18"/>
      <c r="AS50" s="19"/>
      <c r="BE50" s="10"/>
      <c r="BF50" s="10"/>
      <c r="BG50" s="10"/>
      <c r="BH50" s="10"/>
      <c r="BI50" s="10"/>
      <c r="BJ50" s="10"/>
      <c r="BK50" s="10"/>
    </row>
    <row r="51" spans="5:63" ht="14.25" customHeight="1" x14ac:dyDescent="0.2">
      <c r="E51" s="16"/>
      <c r="F51" s="16"/>
      <c r="G51" s="16"/>
      <c r="H51" s="16"/>
      <c r="I51" s="17"/>
      <c r="J51" s="17"/>
      <c r="K51" s="17"/>
      <c r="L51" s="17"/>
      <c r="N51" s="17"/>
      <c r="O51" s="17"/>
      <c r="P51" s="17"/>
      <c r="Q51" s="17"/>
      <c r="AR51" s="18"/>
      <c r="AS51" s="19"/>
      <c r="BE51" s="10"/>
      <c r="BF51" s="10"/>
      <c r="BG51" s="10"/>
      <c r="BH51" s="10"/>
      <c r="BI51" s="10"/>
      <c r="BJ51" s="10"/>
      <c r="BK51" s="10"/>
    </row>
    <row r="52" spans="5:63" ht="14.25" customHeight="1" x14ac:dyDescent="0.2">
      <c r="E52" s="16"/>
      <c r="F52" s="16"/>
      <c r="G52" s="16"/>
      <c r="H52" s="16"/>
      <c r="I52" s="17"/>
      <c r="J52" s="17"/>
      <c r="K52" s="17"/>
      <c r="L52" s="17"/>
      <c r="N52" s="17"/>
      <c r="O52" s="17"/>
      <c r="P52" s="17"/>
      <c r="Q52" s="17"/>
      <c r="AR52" s="18"/>
      <c r="AS52" s="19"/>
      <c r="BE52" s="10"/>
      <c r="BF52" s="10"/>
      <c r="BG52" s="10"/>
      <c r="BH52" s="10"/>
      <c r="BI52" s="10"/>
      <c r="BJ52" s="10"/>
      <c r="BK52" s="10"/>
    </row>
    <row r="53" spans="5:63" ht="14.25" customHeight="1" x14ac:dyDescent="0.2">
      <c r="E53" s="16"/>
      <c r="F53" s="16"/>
      <c r="G53" s="16"/>
      <c r="H53" s="16"/>
      <c r="I53" s="17"/>
      <c r="J53" s="17"/>
      <c r="K53" s="17"/>
      <c r="L53" s="17"/>
      <c r="N53" s="17"/>
      <c r="O53" s="17"/>
      <c r="P53" s="17"/>
      <c r="Q53" s="17"/>
      <c r="AR53" s="18"/>
      <c r="AS53" s="19"/>
      <c r="BE53" s="10"/>
      <c r="BF53" s="10"/>
      <c r="BG53" s="10"/>
      <c r="BH53" s="10"/>
      <c r="BI53" s="10"/>
      <c r="BJ53" s="10"/>
      <c r="BK53" s="10"/>
    </row>
    <row r="54" spans="5:63" ht="14.25" customHeight="1" x14ac:dyDescent="0.2">
      <c r="E54" s="16"/>
      <c r="F54" s="16"/>
      <c r="G54" s="16"/>
      <c r="H54" s="16"/>
      <c r="I54" s="17"/>
      <c r="J54" s="17"/>
      <c r="K54" s="17"/>
      <c r="L54" s="17"/>
      <c r="N54" s="17"/>
      <c r="O54" s="17"/>
      <c r="P54" s="17"/>
      <c r="Q54" s="17"/>
      <c r="AR54" s="18"/>
      <c r="AS54" s="19"/>
      <c r="BE54" s="10"/>
      <c r="BF54" s="10"/>
      <c r="BG54" s="10"/>
      <c r="BH54" s="10"/>
      <c r="BI54" s="10"/>
      <c r="BJ54" s="10"/>
      <c r="BK54" s="10"/>
    </row>
    <row r="55" spans="5:63" ht="14.25" customHeight="1" x14ac:dyDescent="0.2">
      <c r="E55" s="16"/>
      <c r="F55" s="16"/>
      <c r="G55" s="16"/>
      <c r="H55" s="16"/>
      <c r="I55" s="17"/>
      <c r="J55" s="17"/>
      <c r="K55" s="17"/>
      <c r="L55" s="17"/>
      <c r="N55" s="17"/>
      <c r="O55" s="17"/>
      <c r="P55" s="17"/>
      <c r="Q55" s="17"/>
      <c r="AR55" s="18"/>
      <c r="AS55" s="19"/>
      <c r="BE55" s="10"/>
      <c r="BF55" s="10"/>
      <c r="BG55" s="10"/>
      <c r="BH55" s="10"/>
      <c r="BI55" s="10"/>
      <c r="BJ55" s="10"/>
      <c r="BK55" s="10"/>
    </row>
    <row r="56" spans="5:63" ht="14.25" customHeight="1" x14ac:dyDescent="0.2">
      <c r="E56" s="16"/>
      <c r="F56" s="16"/>
      <c r="G56" s="16"/>
      <c r="H56" s="16"/>
      <c r="I56" s="17"/>
      <c r="J56" s="17"/>
      <c r="K56" s="17"/>
      <c r="L56" s="17"/>
      <c r="N56" s="17"/>
      <c r="O56" s="17"/>
      <c r="P56" s="17"/>
      <c r="Q56" s="17"/>
      <c r="AR56" s="18"/>
      <c r="AS56" s="19"/>
      <c r="BE56" s="10"/>
      <c r="BF56" s="10"/>
      <c r="BG56" s="10"/>
      <c r="BH56" s="10"/>
      <c r="BI56" s="10"/>
      <c r="BJ56" s="10"/>
      <c r="BK56" s="10"/>
    </row>
    <row r="57" spans="5:63" ht="14.25" customHeight="1" x14ac:dyDescent="0.2">
      <c r="E57" s="16"/>
      <c r="F57" s="16"/>
      <c r="G57" s="16"/>
      <c r="H57" s="16"/>
      <c r="I57" s="17"/>
      <c r="J57" s="17"/>
      <c r="K57" s="17"/>
      <c r="L57" s="17"/>
      <c r="N57" s="17"/>
      <c r="O57" s="17"/>
      <c r="P57" s="17"/>
      <c r="Q57" s="17"/>
      <c r="AR57" s="18"/>
      <c r="AS57" s="19"/>
      <c r="BE57" s="10"/>
      <c r="BF57" s="10"/>
      <c r="BG57" s="10"/>
      <c r="BH57" s="10"/>
      <c r="BI57" s="10"/>
      <c r="BJ57" s="10"/>
      <c r="BK57" s="10"/>
    </row>
    <row r="58" spans="5:63" ht="14.25" customHeight="1" x14ac:dyDescent="0.2">
      <c r="E58" s="16"/>
      <c r="F58" s="16"/>
      <c r="G58" s="16"/>
      <c r="H58" s="16"/>
      <c r="I58" s="17"/>
      <c r="J58" s="17"/>
      <c r="K58" s="17"/>
      <c r="L58" s="17"/>
      <c r="N58" s="17"/>
      <c r="O58" s="17"/>
      <c r="P58" s="17"/>
      <c r="Q58" s="17"/>
      <c r="AR58" s="18"/>
      <c r="AS58" s="19"/>
      <c r="BE58" s="10"/>
      <c r="BF58" s="10"/>
      <c r="BG58" s="10"/>
      <c r="BH58" s="10"/>
      <c r="BI58" s="10"/>
      <c r="BJ58" s="10"/>
      <c r="BK58" s="10"/>
    </row>
    <row r="59" spans="5:63" ht="14.25" customHeight="1" x14ac:dyDescent="0.2">
      <c r="E59" s="16"/>
      <c r="F59" s="16"/>
      <c r="G59" s="16"/>
      <c r="H59" s="16"/>
      <c r="I59" s="17"/>
      <c r="J59" s="17"/>
      <c r="K59" s="17"/>
      <c r="L59" s="17"/>
      <c r="N59" s="17"/>
      <c r="O59" s="17"/>
      <c r="P59" s="17"/>
      <c r="Q59" s="17"/>
      <c r="AR59" s="18"/>
      <c r="AS59" s="19"/>
      <c r="BE59" s="10"/>
      <c r="BF59" s="10"/>
      <c r="BG59" s="10"/>
      <c r="BH59" s="10"/>
      <c r="BI59" s="10"/>
      <c r="BJ59" s="10"/>
      <c r="BK59" s="10"/>
    </row>
    <row r="60" spans="5:63" ht="14.25" customHeight="1" x14ac:dyDescent="0.2">
      <c r="E60" s="16"/>
      <c r="F60" s="16"/>
      <c r="G60" s="16"/>
      <c r="H60" s="16"/>
      <c r="I60" s="17"/>
      <c r="J60" s="17"/>
      <c r="K60" s="17"/>
      <c r="L60" s="17"/>
      <c r="N60" s="17"/>
      <c r="O60" s="17"/>
      <c r="P60" s="17"/>
      <c r="Q60" s="17"/>
      <c r="AR60" s="18"/>
      <c r="AS60" s="19"/>
      <c r="BE60" s="10"/>
      <c r="BF60" s="10"/>
      <c r="BG60" s="10"/>
      <c r="BH60" s="10"/>
      <c r="BI60" s="10"/>
      <c r="BJ60" s="10"/>
      <c r="BK60" s="10"/>
    </row>
    <row r="61" spans="5:63" ht="14.25" customHeight="1" x14ac:dyDescent="0.2">
      <c r="E61" s="16"/>
      <c r="F61" s="16"/>
      <c r="G61" s="16"/>
      <c r="H61" s="16"/>
      <c r="I61" s="17"/>
      <c r="J61" s="17"/>
      <c r="K61" s="17"/>
      <c r="L61" s="17"/>
      <c r="N61" s="17"/>
      <c r="O61" s="17"/>
      <c r="P61" s="17"/>
      <c r="Q61" s="17"/>
      <c r="AR61" s="18"/>
      <c r="AS61" s="19"/>
      <c r="BE61" s="10"/>
      <c r="BF61" s="10"/>
      <c r="BG61" s="10"/>
      <c r="BH61" s="10"/>
      <c r="BI61" s="10"/>
      <c r="BJ61" s="10"/>
      <c r="BK61" s="10"/>
    </row>
    <row r="62" spans="5:63" ht="14.25" customHeight="1" x14ac:dyDescent="0.2">
      <c r="E62" s="16"/>
      <c r="F62" s="16"/>
      <c r="G62" s="16"/>
      <c r="H62" s="16"/>
      <c r="I62" s="17"/>
      <c r="J62" s="17"/>
      <c r="K62" s="17"/>
      <c r="L62" s="17"/>
      <c r="N62" s="17"/>
      <c r="O62" s="17"/>
      <c r="P62" s="17"/>
      <c r="Q62" s="17"/>
      <c r="AR62" s="18"/>
      <c r="AS62" s="19"/>
      <c r="BE62" s="10"/>
      <c r="BF62" s="10"/>
      <c r="BG62" s="10"/>
      <c r="BH62" s="10"/>
      <c r="BI62" s="10"/>
      <c r="BJ62" s="10"/>
      <c r="BK62" s="10"/>
    </row>
    <row r="63" spans="5:63" ht="14.25" customHeight="1" x14ac:dyDescent="0.2">
      <c r="E63" s="16"/>
      <c r="F63" s="16"/>
      <c r="G63" s="16"/>
      <c r="H63" s="16"/>
      <c r="I63" s="17"/>
      <c r="J63" s="17"/>
      <c r="K63" s="17"/>
      <c r="L63" s="17"/>
      <c r="N63" s="17"/>
      <c r="O63" s="17"/>
      <c r="P63" s="17"/>
      <c r="Q63" s="17"/>
      <c r="AR63" s="18"/>
      <c r="AS63" s="19"/>
      <c r="BE63" s="10"/>
      <c r="BF63" s="10"/>
      <c r="BG63" s="10"/>
      <c r="BH63" s="10"/>
      <c r="BI63" s="10"/>
      <c r="BJ63" s="10"/>
      <c r="BK63" s="10"/>
    </row>
    <row r="64" spans="5:63" ht="14.25" customHeight="1" x14ac:dyDescent="0.2">
      <c r="E64" s="16"/>
      <c r="F64" s="16"/>
      <c r="G64" s="16"/>
      <c r="H64" s="16"/>
      <c r="I64" s="17"/>
      <c r="J64" s="17"/>
      <c r="K64" s="17"/>
      <c r="L64" s="17"/>
      <c r="N64" s="17"/>
      <c r="O64" s="17"/>
      <c r="P64" s="17"/>
      <c r="Q64" s="17"/>
      <c r="AR64" s="18"/>
      <c r="AS64" s="19"/>
      <c r="BE64" s="10"/>
      <c r="BF64" s="10"/>
      <c r="BG64" s="10"/>
      <c r="BH64" s="10"/>
      <c r="BI64" s="10"/>
      <c r="BJ64" s="10"/>
      <c r="BK64" s="10"/>
    </row>
    <row r="65" spans="5:63" ht="14.25" customHeight="1" x14ac:dyDescent="0.2">
      <c r="E65" s="16"/>
      <c r="F65" s="16"/>
      <c r="G65" s="16"/>
      <c r="H65" s="16"/>
      <c r="I65" s="17"/>
      <c r="J65" s="17"/>
      <c r="K65" s="17"/>
      <c r="L65" s="17"/>
      <c r="N65" s="17"/>
      <c r="O65" s="17"/>
      <c r="P65" s="17"/>
      <c r="Q65" s="17"/>
      <c r="AR65" s="18"/>
      <c r="AS65" s="19"/>
      <c r="BE65" s="10"/>
      <c r="BF65" s="10"/>
      <c r="BG65" s="10"/>
      <c r="BH65" s="10"/>
      <c r="BI65" s="10"/>
      <c r="BJ65" s="10"/>
      <c r="BK65" s="10"/>
    </row>
    <row r="66" spans="5:63" ht="14.25" customHeight="1" x14ac:dyDescent="0.2">
      <c r="E66" s="16"/>
      <c r="F66" s="16"/>
      <c r="G66" s="16"/>
      <c r="H66" s="16"/>
      <c r="I66" s="17"/>
      <c r="J66" s="17"/>
      <c r="K66" s="17"/>
      <c r="L66" s="17"/>
      <c r="N66" s="17"/>
      <c r="O66" s="17"/>
      <c r="P66" s="17"/>
      <c r="Q66" s="17"/>
      <c r="AR66" s="18"/>
      <c r="AS66" s="19"/>
      <c r="BE66" s="10"/>
      <c r="BF66" s="10"/>
      <c r="BG66" s="10"/>
      <c r="BH66" s="10"/>
      <c r="BI66" s="10"/>
      <c r="BJ66" s="10"/>
      <c r="BK66" s="10"/>
    </row>
    <row r="67" spans="5:63" ht="14.25" customHeight="1" x14ac:dyDescent="0.2">
      <c r="E67" s="16"/>
      <c r="F67" s="16"/>
      <c r="G67" s="16"/>
      <c r="H67" s="16"/>
      <c r="I67" s="17"/>
      <c r="J67" s="17"/>
      <c r="K67" s="17"/>
      <c r="L67" s="17"/>
      <c r="N67" s="17"/>
      <c r="O67" s="17"/>
      <c r="P67" s="17"/>
      <c r="Q67" s="17"/>
      <c r="AR67" s="18"/>
      <c r="AS67" s="19"/>
      <c r="BE67" s="10"/>
      <c r="BF67" s="10"/>
      <c r="BG67" s="10"/>
      <c r="BH67" s="10"/>
      <c r="BI67" s="10"/>
      <c r="BJ67" s="10"/>
      <c r="BK67" s="10"/>
    </row>
    <row r="68" spans="5:63" ht="14.25" customHeight="1" x14ac:dyDescent="0.2">
      <c r="E68" s="16"/>
      <c r="F68" s="16"/>
      <c r="G68" s="16"/>
      <c r="H68" s="16"/>
      <c r="I68" s="17"/>
      <c r="J68" s="17"/>
      <c r="K68" s="17"/>
      <c r="L68" s="17"/>
      <c r="N68" s="17"/>
      <c r="O68" s="17"/>
      <c r="P68" s="17"/>
      <c r="Q68" s="17"/>
      <c r="AR68" s="18"/>
      <c r="AS68" s="19"/>
      <c r="BE68" s="10"/>
      <c r="BF68" s="10"/>
      <c r="BG68" s="10"/>
      <c r="BH68" s="10"/>
      <c r="BI68" s="10"/>
      <c r="BJ68" s="10"/>
      <c r="BK68" s="10"/>
    </row>
    <row r="69" spans="5:63" ht="14.25" customHeight="1" x14ac:dyDescent="0.2">
      <c r="E69" s="16"/>
      <c r="F69" s="16"/>
      <c r="G69" s="16"/>
      <c r="H69" s="16"/>
      <c r="I69" s="17"/>
      <c r="J69" s="17"/>
      <c r="K69" s="17"/>
      <c r="L69" s="17"/>
      <c r="N69" s="17"/>
      <c r="O69" s="17"/>
      <c r="P69" s="17"/>
      <c r="Q69" s="17"/>
      <c r="AR69" s="18"/>
      <c r="AS69" s="19"/>
      <c r="BE69" s="10"/>
      <c r="BF69" s="10"/>
      <c r="BG69" s="10"/>
      <c r="BH69" s="10"/>
      <c r="BI69" s="10"/>
      <c r="BJ69" s="10"/>
      <c r="BK69" s="10"/>
    </row>
    <row r="70" spans="5:63" ht="14.25" customHeight="1" x14ac:dyDescent="0.2">
      <c r="E70" s="16"/>
      <c r="F70" s="16"/>
      <c r="G70" s="16"/>
      <c r="H70" s="16"/>
      <c r="I70" s="17"/>
      <c r="J70" s="17"/>
      <c r="K70" s="17"/>
      <c r="L70" s="17"/>
      <c r="N70" s="17"/>
      <c r="O70" s="17"/>
      <c r="P70" s="17"/>
      <c r="Q70" s="17"/>
      <c r="AR70" s="18"/>
      <c r="AS70" s="19"/>
      <c r="BE70" s="10"/>
      <c r="BF70" s="10"/>
      <c r="BG70" s="10"/>
      <c r="BH70" s="10"/>
      <c r="BI70" s="10"/>
      <c r="BJ70" s="10"/>
      <c r="BK70" s="10"/>
    </row>
    <row r="71" spans="5:63" ht="14.25" customHeight="1" x14ac:dyDescent="0.2">
      <c r="E71" s="16"/>
      <c r="F71" s="16"/>
      <c r="G71" s="16"/>
      <c r="H71" s="16"/>
      <c r="I71" s="17"/>
      <c r="J71" s="17"/>
      <c r="K71" s="17"/>
      <c r="L71" s="17"/>
      <c r="N71" s="17"/>
      <c r="O71" s="17"/>
      <c r="P71" s="17"/>
      <c r="Q71" s="17"/>
      <c r="AR71" s="18"/>
      <c r="AS71" s="19"/>
      <c r="BE71" s="10"/>
      <c r="BF71" s="10"/>
      <c r="BG71" s="10"/>
      <c r="BH71" s="10"/>
      <c r="BI71" s="10"/>
      <c r="BJ71" s="10"/>
      <c r="BK71" s="10"/>
    </row>
    <row r="72" spans="5:63" ht="14.25" customHeight="1" x14ac:dyDescent="0.2">
      <c r="E72" s="16"/>
      <c r="F72" s="16"/>
      <c r="G72" s="16"/>
      <c r="H72" s="16"/>
      <c r="I72" s="17"/>
      <c r="J72" s="17"/>
      <c r="K72" s="17"/>
      <c r="L72" s="17"/>
      <c r="N72" s="17"/>
      <c r="O72" s="17"/>
      <c r="P72" s="17"/>
      <c r="Q72" s="17"/>
      <c r="AR72" s="18"/>
      <c r="AS72" s="19"/>
      <c r="BE72" s="10"/>
      <c r="BF72" s="10"/>
      <c r="BG72" s="10"/>
      <c r="BH72" s="10"/>
      <c r="BI72" s="10"/>
      <c r="BJ72" s="10"/>
      <c r="BK72" s="10"/>
    </row>
    <row r="73" spans="5:63" ht="14.25" customHeight="1" x14ac:dyDescent="0.2">
      <c r="E73" s="16"/>
      <c r="F73" s="16"/>
      <c r="G73" s="16"/>
      <c r="H73" s="16"/>
      <c r="I73" s="17"/>
      <c r="J73" s="17"/>
      <c r="K73" s="17"/>
      <c r="L73" s="17"/>
      <c r="N73" s="17"/>
      <c r="O73" s="17"/>
      <c r="P73" s="17"/>
      <c r="Q73" s="17"/>
      <c r="AR73" s="18"/>
      <c r="AS73" s="19"/>
      <c r="BE73" s="10"/>
      <c r="BF73" s="10"/>
      <c r="BG73" s="10"/>
      <c r="BH73" s="10"/>
      <c r="BI73" s="10"/>
      <c r="BJ73" s="10"/>
      <c r="BK73" s="10"/>
    </row>
    <row r="74" spans="5:63" ht="14.25" customHeight="1" x14ac:dyDescent="0.2">
      <c r="E74" s="16"/>
      <c r="F74" s="16"/>
      <c r="G74" s="16"/>
      <c r="H74" s="16"/>
      <c r="I74" s="17"/>
      <c r="J74" s="17"/>
      <c r="K74" s="17"/>
      <c r="L74" s="17"/>
      <c r="N74" s="17"/>
      <c r="O74" s="17"/>
      <c r="P74" s="17"/>
      <c r="Q74" s="17"/>
      <c r="AR74" s="18"/>
      <c r="AS74" s="19"/>
      <c r="BE74" s="10"/>
      <c r="BF74" s="10"/>
      <c r="BG74" s="10"/>
      <c r="BH74" s="10"/>
      <c r="BI74" s="10"/>
      <c r="BJ74" s="10"/>
      <c r="BK74" s="10"/>
    </row>
    <row r="75" spans="5:63" ht="14.25" customHeight="1" x14ac:dyDescent="0.2">
      <c r="E75" s="16"/>
      <c r="F75" s="16"/>
      <c r="G75" s="16"/>
      <c r="H75" s="16"/>
      <c r="I75" s="17"/>
      <c r="J75" s="17"/>
      <c r="K75" s="17"/>
      <c r="L75" s="17"/>
      <c r="N75" s="17"/>
      <c r="O75" s="17"/>
      <c r="P75" s="17"/>
      <c r="Q75" s="17"/>
      <c r="AR75" s="18"/>
      <c r="AS75" s="19"/>
      <c r="BE75" s="10"/>
      <c r="BF75" s="10"/>
      <c r="BG75" s="10"/>
      <c r="BH75" s="10"/>
      <c r="BI75" s="10"/>
      <c r="BJ75" s="10"/>
      <c r="BK75" s="10"/>
    </row>
    <row r="76" spans="5:63" ht="14.25" customHeight="1" x14ac:dyDescent="0.2">
      <c r="E76" s="16"/>
      <c r="F76" s="16"/>
      <c r="G76" s="16"/>
      <c r="H76" s="16"/>
      <c r="I76" s="17"/>
      <c r="J76" s="17"/>
      <c r="K76" s="17"/>
      <c r="L76" s="17"/>
      <c r="N76" s="17"/>
      <c r="O76" s="17"/>
      <c r="P76" s="17"/>
      <c r="Q76" s="17"/>
      <c r="AR76" s="18"/>
      <c r="AS76" s="19"/>
      <c r="BE76" s="10"/>
      <c r="BF76" s="10"/>
      <c r="BG76" s="10"/>
      <c r="BH76" s="10"/>
      <c r="BI76" s="10"/>
      <c r="BJ76" s="10"/>
      <c r="BK76" s="10"/>
    </row>
    <row r="77" spans="5:63" ht="14.25" customHeight="1" x14ac:dyDescent="0.2">
      <c r="E77" s="16"/>
      <c r="F77" s="16"/>
      <c r="G77" s="16"/>
      <c r="H77" s="16"/>
      <c r="I77" s="17"/>
      <c r="J77" s="17"/>
      <c r="K77" s="17"/>
      <c r="L77" s="17"/>
      <c r="N77" s="17"/>
      <c r="O77" s="17"/>
      <c r="P77" s="17"/>
      <c r="Q77" s="17"/>
      <c r="AR77" s="18"/>
      <c r="AS77" s="19"/>
      <c r="BE77" s="10"/>
      <c r="BF77" s="10"/>
      <c r="BG77" s="10"/>
      <c r="BH77" s="10"/>
      <c r="BI77" s="10"/>
      <c r="BJ77" s="10"/>
      <c r="BK77" s="10"/>
    </row>
    <row r="78" spans="5:63" ht="14.25" customHeight="1" x14ac:dyDescent="0.2">
      <c r="E78" s="16"/>
      <c r="F78" s="16"/>
      <c r="G78" s="16"/>
      <c r="H78" s="16"/>
      <c r="I78" s="17"/>
      <c r="J78" s="17"/>
      <c r="K78" s="17"/>
      <c r="L78" s="17"/>
      <c r="N78" s="17"/>
      <c r="O78" s="17"/>
      <c r="P78" s="17"/>
      <c r="Q78" s="17"/>
      <c r="AR78" s="18"/>
      <c r="AS78" s="19"/>
      <c r="BE78" s="10"/>
      <c r="BF78" s="10"/>
      <c r="BG78" s="10"/>
      <c r="BH78" s="10"/>
      <c r="BI78" s="10"/>
      <c r="BJ78" s="10"/>
      <c r="BK78" s="10"/>
    </row>
    <row r="79" spans="5:63" ht="14.25" customHeight="1" x14ac:dyDescent="0.2">
      <c r="E79" s="16"/>
      <c r="F79" s="16"/>
      <c r="G79" s="16"/>
      <c r="H79" s="16"/>
      <c r="I79" s="17"/>
      <c r="J79" s="17"/>
      <c r="K79" s="17"/>
      <c r="L79" s="17"/>
      <c r="N79" s="17"/>
      <c r="O79" s="17"/>
      <c r="P79" s="17"/>
      <c r="Q79" s="17"/>
      <c r="AR79" s="18"/>
      <c r="AS79" s="19"/>
      <c r="BE79" s="10"/>
      <c r="BF79" s="10"/>
      <c r="BG79" s="10"/>
      <c r="BH79" s="10"/>
      <c r="BI79" s="10"/>
      <c r="BJ79" s="10"/>
      <c r="BK79" s="10"/>
    </row>
    <row r="80" spans="5:63" ht="14.25" customHeight="1" x14ac:dyDescent="0.2">
      <c r="E80" s="16"/>
      <c r="F80" s="16"/>
      <c r="G80" s="16"/>
      <c r="H80" s="16"/>
      <c r="I80" s="17"/>
      <c r="J80" s="17"/>
      <c r="K80" s="17"/>
      <c r="L80" s="17"/>
      <c r="N80" s="17"/>
      <c r="O80" s="17"/>
      <c r="P80" s="17"/>
      <c r="Q80" s="17"/>
      <c r="AR80" s="18"/>
      <c r="AS80" s="19"/>
      <c r="BE80" s="10"/>
      <c r="BF80" s="10"/>
      <c r="BG80" s="10"/>
      <c r="BH80" s="10"/>
      <c r="BI80" s="10"/>
      <c r="BJ80" s="10"/>
      <c r="BK80" s="10"/>
    </row>
    <row r="81" spans="5:63" ht="14.25" customHeight="1" x14ac:dyDescent="0.2">
      <c r="E81" s="16"/>
      <c r="F81" s="16"/>
      <c r="G81" s="16"/>
      <c r="H81" s="16"/>
      <c r="I81" s="17"/>
      <c r="J81" s="17"/>
      <c r="K81" s="17"/>
      <c r="L81" s="17"/>
      <c r="N81" s="17"/>
      <c r="O81" s="17"/>
      <c r="P81" s="17"/>
      <c r="Q81" s="17"/>
      <c r="AR81" s="18"/>
      <c r="AS81" s="19"/>
      <c r="BE81" s="10"/>
      <c r="BF81" s="10"/>
      <c r="BG81" s="10"/>
      <c r="BH81" s="10"/>
      <c r="BI81" s="10"/>
      <c r="BJ81" s="10"/>
      <c r="BK81" s="10"/>
    </row>
    <row r="82" spans="5:63" ht="14.25" customHeight="1" x14ac:dyDescent="0.2">
      <c r="E82" s="16"/>
      <c r="F82" s="16"/>
      <c r="G82" s="16"/>
      <c r="H82" s="16"/>
      <c r="I82" s="17"/>
      <c r="J82" s="17"/>
      <c r="K82" s="17"/>
      <c r="L82" s="17"/>
      <c r="N82" s="17"/>
      <c r="O82" s="17"/>
      <c r="P82" s="17"/>
      <c r="Q82" s="17"/>
      <c r="AR82" s="18"/>
      <c r="AS82" s="19"/>
      <c r="BE82" s="10"/>
      <c r="BF82" s="10"/>
      <c r="BG82" s="10"/>
      <c r="BH82" s="10"/>
      <c r="BI82" s="10"/>
      <c r="BJ82" s="10"/>
      <c r="BK82" s="10"/>
    </row>
    <row r="83" spans="5:63" ht="14.25" customHeight="1" x14ac:dyDescent="0.2">
      <c r="E83" s="16"/>
      <c r="F83" s="16"/>
      <c r="G83" s="16"/>
      <c r="H83" s="16"/>
      <c r="I83" s="17"/>
      <c r="J83" s="17"/>
      <c r="K83" s="17"/>
      <c r="L83" s="17"/>
      <c r="N83" s="17"/>
      <c r="O83" s="17"/>
      <c r="P83" s="17"/>
      <c r="Q83" s="17"/>
      <c r="AR83" s="18"/>
      <c r="AS83" s="19"/>
      <c r="BE83" s="10"/>
      <c r="BF83" s="10"/>
      <c r="BG83" s="10"/>
      <c r="BH83" s="10"/>
      <c r="BI83" s="10"/>
      <c r="BJ83" s="10"/>
      <c r="BK83" s="10"/>
    </row>
    <row r="84" spans="5:63" ht="14.25" customHeight="1" x14ac:dyDescent="0.2">
      <c r="E84" s="16"/>
      <c r="F84" s="16"/>
      <c r="G84" s="16"/>
      <c r="H84" s="16"/>
      <c r="I84" s="17"/>
      <c r="J84" s="17"/>
      <c r="K84" s="17"/>
      <c r="L84" s="17"/>
      <c r="N84" s="17"/>
      <c r="O84" s="17"/>
      <c r="P84" s="17"/>
      <c r="Q84" s="17"/>
      <c r="AR84" s="18"/>
      <c r="AS84" s="19"/>
      <c r="BE84" s="10"/>
      <c r="BF84" s="10"/>
      <c r="BG84" s="10"/>
      <c r="BH84" s="10"/>
      <c r="BI84" s="10"/>
      <c r="BJ84" s="10"/>
      <c r="BK84" s="10"/>
    </row>
    <row r="85" spans="5:63" ht="14.25" customHeight="1" x14ac:dyDescent="0.2">
      <c r="E85" s="16"/>
      <c r="F85" s="16"/>
      <c r="G85" s="16"/>
      <c r="H85" s="16"/>
      <c r="I85" s="17"/>
      <c r="J85" s="17"/>
      <c r="K85" s="17"/>
      <c r="L85" s="17"/>
      <c r="N85" s="17"/>
      <c r="O85" s="17"/>
      <c r="P85" s="17"/>
      <c r="Q85" s="17"/>
      <c r="AR85" s="18"/>
      <c r="AS85" s="19"/>
      <c r="BE85" s="10"/>
      <c r="BF85" s="10"/>
      <c r="BG85" s="10"/>
      <c r="BH85" s="10"/>
      <c r="BI85" s="10"/>
      <c r="BJ85" s="10"/>
      <c r="BK85" s="10"/>
    </row>
    <row r="86" spans="5:63" ht="14.25" customHeight="1" x14ac:dyDescent="0.2">
      <c r="E86" s="16"/>
      <c r="F86" s="16"/>
      <c r="G86" s="16"/>
      <c r="H86" s="16"/>
      <c r="I86" s="17"/>
      <c r="J86" s="17"/>
      <c r="K86" s="17"/>
      <c r="L86" s="17"/>
      <c r="N86" s="17"/>
      <c r="O86" s="17"/>
      <c r="P86" s="17"/>
      <c r="Q86" s="17"/>
      <c r="AR86" s="18"/>
      <c r="AS86" s="19"/>
      <c r="BE86" s="10"/>
      <c r="BF86" s="10"/>
      <c r="BG86" s="10"/>
      <c r="BH86" s="10"/>
      <c r="BI86" s="10"/>
      <c r="BJ86" s="10"/>
      <c r="BK86" s="10"/>
    </row>
    <row r="87" spans="5:63" ht="14.25" customHeight="1" x14ac:dyDescent="0.2">
      <c r="E87" s="16"/>
      <c r="F87" s="16"/>
      <c r="G87" s="16"/>
      <c r="H87" s="16"/>
      <c r="I87" s="17"/>
      <c r="J87" s="17"/>
      <c r="K87" s="17"/>
      <c r="L87" s="17"/>
      <c r="N87" s="17"/>
      <c r="O87" s="17"/>
      <c r="P87" s="17"/>
      <c r="Q87" s="17"/>
      <c r="AR87" s="18"/>
      <c r="AS87" s="19"/>
      <c r="BE87" s="10"/>
      <c r="BF87" s="10"/>
      <c r="BG87" s="10"/>
      <c r="BH87" s="10"/>
      <c r="BI87" s="10"/>
      <c r="BJ87" s="10"/>
      <c r="BK87" s="10"/>
    </row>
    <row r="88" spans="5:63" ht="14.25" customHeight="1" x14ac:dyDescent="0.2">
      <c r="E88" s="16"/>
      <c r="F88" s="16"/>
      <c r="G88" s="16"/>
      <c r="H88" s="16"/>
      <c r="I88" s="17"/>
      <c r="J88" s="17"/>
      <c r="K88" s="17"/>
      <c r="L88" s="17"/>
      <c r="N88" s="17"/>
      <c r="O88" s="17"/>
      <c r="P88" s="17"/>
      <c r="Q88" s="17"/>
      <c r="AR88" s="18"/>
      <c r="AS88" s="19"/>
      <c r="BE88" s="10"/>
      <c r="BF88" s="10"/>
      <c r="BG88" s="10"/>
      <c r="BH88" s="10"/>
      <c r="BI88" s="10"/>
      <c r="BJ88" s="10"/>
      <c r="BK88" s="10"/>
    </row>
    <row r="89" spans="5:63" ht="14.25" customHeight="1" x14ac:dyDescent="0.2">
      <c r="E89" s="16"/>
      <c r="F89" s="16"/>
      <c r="G89" s="16"/>
      <c r="H89" s="16"/>
      <c r="I89" s="17"/>
      <c r="J89" s="17"/>
      <c r="K89" s="17"/>
      <c r="L89" s="17"/>
      <c r="N89" s="17"/>
      <c r="O89" s="17"/>
      <c r="P89" s="17"/>
      <c r="Q89" s="17"/>
      <c r="AR89" s="18"/>
      <c r="AS89" s="19"/>
      <c r="BE89" s="10"/>
      <c r="BF89" s="10"/>
      <c r="BG89" s="10"/>
      <c r="BH89" s="10"/>
      <c r="BI89" s="10"/>
      <c r="BJ89" s="10"/>
      <c r="BK89" s="10"/>
    </row>
    <row r="90" spans="5:63" ht="14.25" customHeight="1" x14ac:dyDescent="0.2">
      <c r="E90" s="16"/>
      <c r="F90" s="16"/>
      <c r="G90" s="16"/>
      <c r="H90" s="16"/>
      <c r="I90" s="17"/>
      <c r="J90" s="17"/>
      <c r="K90" s="17"/>
      <c r="L90" s="17"/>
      <c r="N90" s="17"/>
      <c r="O90" s="17"/>
      <c r="P90" s="17"/>
      <c r="Q90" s="17"/>
      <c r="AR90" s="18"/>
      <c r="AS90" s="19"/>
      <c r="BE90" s="10"/>
      <c r="BF90" s="10"/>
      <c r="BG90" s="10"/>
      <c r="BH90" s="10"/>
      <c r="BI90" s="10"/>
      <c r="BJ90" s="10"/>
      <c r="BK90" s="10"/>
    </row>
    <row r="91" spans="5:63" ht="14.25" customHeight="1" x14ac:dyDescent="0.2">
      <c r="E91" s="16"/>
      <c r="F91" s="16"/>
      <c r="G91" s="16"/>
      <c r="H91" s="16"/>
      <c r="I91" s="17"/>
      <c r="J91" s="17"/>
      <c r="K91" s="17"/>
      <c r="L91" s="17"/>
      <c r="N91" s="17"/>
      <c r="O91" s="17"/>
      <c r="P91" s="17"/>
      <c r="Q91" s="17"/>
      <c r="AR91" s="18"/>
      <c r="AS91" s="19"/>
      <c r="BE91" s="10"/>
      <c r="BF91" s="10"/>
      <c r="BG91" s="10"/>
      <c r="BH91" s="10"/>
      <c r="BI91" s="10"/>
      <c r="BJ91" s="10"/>
      <c r="BK91" s="10"/>
    </row>
    <row r="92" spans="5:63" ht="14.25" customHeight="1" x14ac:dyDescent="0.2">
      <c r="E92" s="16"/>
      <c r="F92" s="16"/>
      <c r="G92" s="16"/>
      <c r="H92" s="16"/>
      <c r="I92" s="17"/>
      <c r="J92" s="17"/>
      <c r="K92" s="17"/>
      <c r="L92" s="17"/>
      <c r="N92" s="17"/>
      <c r="O92" s="17"/>
      <c r="P92" s="17"/>
      <c r="Q92" s="17"/>
      <c r="AR92" s="18"/>
      <c r="AS92" s="19"/>
      <c r="BE92" s="10"/>
      <c r="BF92" s="10"/>
      <c r="BG92" s="10"/>
      <c r="BH92" s="10"/>
      <c r="BI92" s="10"/>
      <c r="BJ92" s="10"/>
      <c r="BK92" s="10"/>
    </row>
    <row r="93" spans="5:63" ht="14.25" customHeight="1" x14ac:dyDescent="0.2">
      <c r="E93" s="16"/>
      <c r="F93" s="16"/>
      <c r="G93" s="16"/>
      <c r="H93" s="16"/>
      <c r="I93" s="17"/>
      <c r="J93" s="17"/>
      <c r="K93" s="17"/>
      <c r="L93" s="17"/>
      <c r="N93" s="17"/>
      <c r="O93" s="17"/>
      <c r="P93" s="17"/>
      <c r="Q93" s="17"/>
      <c r="AR93" s="18"/>
      <c r="AS93" s="19"/>
      <c r="BE93" s="10"/>
      <c r="BF93" s="10"/>
      <c r="BG93" s="10"/>
      <c r="BH93" s="10"/>
      <c r="BI93" s="10"/>
      <c r="BJ93" s="10"/>
      <c r="BK93" s="10"/>
    </row>
    <row r="94" spans="5:63" ht="14.25" customHeight="1" x14ac:dyDescent="0.2">
      <c r="E94" s="16"/>
      <c r="F94" s="16"/>
      <c r="G94" s="16"/>
      <c r="H94" s="16"/>
      <c r="I94" s="17"/>
      <c r="J94" s="17"/>
      <c r="K94" s="17"/>
      <c r="L94" s="17"/>
      <c r="N94" s="17"/>
      <c r="O94" s="17"/>
      <c r="P94" s="17"/>
      <c r="Q94" s="17"/>
      <c r="AR94" s="18"/>
      <c r="AS94" s="19"/>
      <c r="BE94" s="10"/>
      <c r="BF94" s="10"/>
      <c r="BG94" s="10"/>
      <c r="BH94" s="10"/>
      <c r="BI94" s="10"/>
      <c r="BJ94" s="10"/>
      <c r="BK94" s="10"/>
    </row>
    <row r="95" spans="5:63" ht="14.25" customHeight="1" x14ac:dyDescent="0.2">
      <c r="E95" s="16"/>
      <c r="F95" s="16"/>
      <c r="G95" s="16"/>
      <c r="H95" s="16"/>
      <c r="I95" s="17"/>
      <c r="J95" s="17"/>
      <c r="K95" s="17"/>
      <c r="L95" s="17"/>
      <c r="N95" s="17"/>
      <c r="O95" s="17"/>
      <c r="P95" s="17"/>
      <c r="Q95" s="17"/>
      <c r="AR95" s="18"/>
      <c r="AS95" s="19"/>
      <c r="BE95" s="10"/>
      <c r="BF95" s="10"/>
      <c r="BG95" s="10"/>
      <c r="BH95" s="10"/>
      <c r="BI95" s="10"/>
      <c r="BJ95" s="10"/>
      <c r="BK95" s="10"/>
    </row>
    <row r="96" spans="5:63" ht="14.25" customHeight="1" x14ac:dyDescent="0.2">
      <c r="E96" s="16"/>
      <c r="F96" s="16"/>
      <c r="G96" s="16"/>
      <c r="H96" s="16"/>
      <c r="I96" s="17"/>
      <c r="J96" s="17"/>
      <c r="K96" s="17"/>
      <c r="L96" s="17"/>
      <c r="N96" s="17"/>
      <c r="O96" s="17"/>
      <c r="P96" s="17"/>
      <c r="Q96" s="17"/>
      <c r="AR96" s="18"/>
      <c r="AS96" s="19"/>
      <c r="BE96" s="10"/>
      <c r="BF96" s="10"/>
      <c r="BG96" s="10"/>
      <c r="BH96" s="10"/>
      <c r="BI96" s="10"/>
      <c r="BJ96" s="10"/>
      <c r="BK96" s="10"/>
    </row>
    <row r="97" spans="5:63" ht="14.25" customHeight="1" x14ac:dyDescent="0.2">
      <c r="E97" s="16"/>
      <c r="F97" s="16"/>
      <c r="G97" s="16"/>
      <c r="H97" s="16"/>
      <c r="I97" s="17"/>
      <c r="J97" s="17"/>
      <c r="K97" s="17"/>
      <c r="L97" s="17"/>
      <c r="N97" s="17"/>
      <c r="O97" s="17"/>
      <c r="P97" s="17"/>
      <c r="Q97" s="17"/>
      <c r="AR97" s="18"/>
      <c r="AS97" s="19"/>
      <c r="BE97" s="10"/>
      <c r="BF97" s="10"/>
      <c r="BG97" s="10"/>
      <c r="BH97" s="10"/>
      <c r="BI97" s="10"/>
      <c r="BJ97" s="10"/>
      <c r="BK97" s="10"/>
    </row>
    <row r="98" spans="5:63" ht="14.25" customHeight="1" x14ac:dyDescent="0.2">
      <c r="E98" s="16"/>
      <c r="F98" s="16"/>
      <c r="G98" s="16"/>
      <c r="H98" s="16"/>
      <c r="I98" s="17"/>
      <c r="J98" s="17"/>
      <c r="K98" s="17"/>
      <c r="L98" s="17"/>
      <c r="N98" s="17"/>
      <c r="O98" s="17"/>
      <c r="P98" s="17"/>
      <c r="Q98" s="17"/>
      <c r="AR98" s="18"/>
      <c r="AS98" s="19"/>
      <c r="BE98" s="10"/>
      <c r="BF98" s="10"/>
      <c r="BG98" s="10"/>
      <c r="BH98" s="10"/>
      <c r="BI98" s="10"/>
      <c r="BJ98" s="10"/>
      <c r="BK98" s="10"/>
    </row>
    <row r="99" spans="5:63" ht="14.25" customHeight="1" x14ac:dyDescent="0.2">
      <c r="E99" s="16"/>
      <c r="F99" s="16"/>
      <c r="G99" s="16"/>
      <c r="H99" s="16"/>
      <c r="I99" s="17"/>
      <c r="J99" s="17"/>
      <c r="K99" s="17"/>
      <c r="L99" s="17"/>
      <c r="N99" s="17"/>
      <c r="O99" s="17"/>
      <c r="P99" s="17"/>
      <c r="Q99" s="17"/>
      <c r="AR99" s="18"/>
      <c r="AS99" s="19"/>
      <c r="BE99" s="10"/>
      <c r="BF99" s="10"/>
      <c r="BG99" s="10"/>
      <c r="BH99" s="10"/>
      <c r="BI99" s="10"/>
      <c r="BJ99" s="10"/>
      <c r="BK99" s="10"/>
    </row>
    <row r="100" spans="5:63" ht="14.25" customHeight="1" x14ac:dyDescent="0.2">
      <c r="E100" s="16"/>
      <c r="F100" s="16"/>
      <c r="G100" s="16"/>
      <c r="H100" s="16"/>
      <c r="I100" s="17"/>
      <c r="J100" s="17"/>
      <c r="K100" s="17"/>
      <c r="L100" s="17"/>
      <c r="N100" s="17"/>
      <c r="O100" s="17"/>
      <c r="P100" s="17"/>
      <c r="Q100" s="17"/>
      <c r="AR100" s="18"/>
      <c r="AS100" s="19"/>
      <c r="BE100" s="10"/>
      <c r="BF100" s="10"/>
      <c r="BG100" s="10"/>
      <c r="BH100" s="10"/>
      <c r="BI100" s="10"/>
      <c r="BJ100" s="10"/>
      <c r="BK100" s="10"/>
    </row>
    <row r="101" spans="5:63" ht="14.25" customHeight="1" x14ac:dyDescent="0.2">
      <c r="E101" s="16"/>
      <c r="F101" s="16"/>
      <c r="G101" s="16"/>
      <c r="H101" s="16"/>
      <c r="I101" s="17"/>
      <c r="J101" s="17"/>
      <c r="K101" s="17"/>
      <c r="L101" s="17"/>
      <c r="N101" s="17"/>
      <c r="O101" s="17"/>
      <c r="P101" s="17"/>
      <c r="Q101" s="17"/>
      <c r="AR101" s="18"/>
      <c r="AS101" s="19"/>
      <c r="BE101" s="10"/>
      <c r="BF101" s="10"/>
      <c r="BG101" s="10"/>
      <c r="BH101" s="10"/>
      <c r="BI101" s="10"/>
      <c r="BJ101" s="10"/>
      <c r="BK101" s="10"/>
    </row>
    <row r="102" spans="5:63" ht="14.25" customHeight="1" x14ac:dyDescent="0.2">
      <c r="E102" s="16"/>
      <c r="F102" s="16"/>
      <c r="G102" s="16"/>
      <c r="H102" s="16"/>
      <c r="I102" s="17"/>
      <c r="J102" s="17"/>
      <c r="K102" s="17"/>
      <c r="L102" s="17"/>
      <c r="N102" s="17"/>
      <c r="O102" s="17"/>
      <c r="P102" s="17"/>
      <c r="Q102" s="17"/>
      <c r="AR102" s="18"/>
      <c r="AS102" s="19"/>
      <c r="BE102" s="10"/>
      <c r="BF102" s="10"/>
      <c r="BG102" s="10"/>
      <c r="BH102" s="10"/>
      <c r="BI102" s="10"/>
      <c r="BJ102" s="10"/>
      <c r="BK102" s="10"/>
    </row>
    <row r="103" spans="5:63" ht="14.25" customHeight="1" x14ac:dyDescent="0.2">
      <c r="E103" s="16"/>
      <c r="F103" s="16"/>
      <c r="G103" s="16"/>
      <c r="H103" s="16"/>
      <c r="I103" s="17"/>
      <c r="J103" s="17"/>
      <c r="K103" s="17"/>
      <c r="L103" s="17"/>
      <c r="N103" s="17"/>
      <c r="O103" s="17"/>
      <c r="P103" s="17"/>
      <c r="Q103" s="17"/>
      <c r="AR103" s="18"/>
      <c r="AS103" s="19"/>
      <c r="BE103" s="10"/>
      <c r="BF103" s="10"/>
      <c r="BG103" s="10"/>
      <c r="BH103" s="10"/>
      <c r="BI103" s="10"/>
      <c r="BJ103" s="10"/>
      <c r="BK103" s="10"/>
    </row>
    <row r="104" spans="5:63" ht="14.25" customHeight="1" x14ac:dyDescent="0.2">
      <c r="E104" s="16"/>
      <c r="F104" s="16"/>
      <c r="G104" s="16"/>
      <c r="H104" s="16"/>
      <c r="I104" s="17"/>
      <c r="J104" s="17"/>
      <c r="K104" s="17"/>
      <c r="L104" s="17"/>
      <c r="N104" s="17"/>
      <c r="O104" s="17"/>
      <c r="P104" s="17"/>
      <c r="Q104" s="17"/>
      <c r="AR104" s="18"/>
      <c r="AS104" s="19"/>
      <c r="BE104" s="10"/>
      <c r="BF104" s="10"/>
      <c r="BG104" s="10"/>
      <c r="BH104" s="10"/>
      <c r="BI104" s="10"/>
      <c r="BJ104" s="10"/>
      <c r="BK104" s="10"/>
    </row>
    <row r="105" spans="5:63" ht="14.25" customHeight="1" x14ac:dyDescent="0.2">
      <c r="E105" s="16"/>
      <c r="F105" s="16"/>
      <c r="G105" s="16"/>
      <c r="H105" s="16"/>
      <c r="I105" s="17"/>
      <c r="J105" s="17"/>
      <c r="K105" s="17"/>
      <c r="L105" s="17"/>
      <c r="N105" s="17"/>
      <c r="O105" s="17"/>
      <c r="P105" s="17"/>
      <c r="Q105" s="17"/>
      <c r="AR105" s="18"/>
      <c r="AS105" s="19"/>
      <c r="BE105" s="10"/>
      <c r="BF105" s="10"/>
      <c r="BG105" s="10"/>
      <c r="BH105" s="10"/>
      <c r="BI105" s="10"/>
      <c r="BJ105" s="10"/>
      <c r="BK105" s="10"/>
    </row>
    <row r="106" spans="5:63" ht="14.25" customHeight="1" x14ac:dyDescent="0.2">
      <c r="E106" s="16"/>
      <c r="F106" s="16"/>
      <c r="G106" s="16"/>
      <c r="H106" s="16"/>
      <c r="I106" s="17"/>
      <c r="J106" s="17"/>
      <c r="K106" s="17"/>
      <c r="L106" s="17"/>
      <c r="N106" s="17"/>
      <c r="O106" s="17"/>
      <c r="P106" s="17"/>
      <c r="Q106" s="17"/>
      <c r="AR106" s="18"/>
      <c r="AS106" s="19"/>
      <c r="BE106" s="10"/>
      <c r="BF106" s="10"/>
      <c r="BG106" s="10"/>
      <c r="BH106" s="10"/>
      <c r="BI106" s="10"/>
      <c r="BJ106" s="10"/>
      <c r="BK106" s="10"/>
    </row>
    <row r="107" spans="5:63" ht="14.25" customHeight="1" x14ac:dyDescent="0.2">
      <c r="E107" s="16"/>
      <c r="F107" s="16"/>
      <c r="G107" s="16"/>
      <c r="H107" s="16"/>
      <c r="I107" s="17"/>
      <c r="J107" s="17"/>
      <c r="K107" s="17"/>
      <c r="L107" s="17"/>
      <c r="N107" s="17"/>
      <c r="O107" s="17"/>
      <c r="P107" s="17"/>
      <c r="Q107" s="17"/>
      <c r="AR107" s="18"/>
      <c r="AS107" s="19"/>
      <c r="BE107" s="10"/>
      <c r="BF107" s="10"/>
      <c r="BG107" s="10"/>
      <c r="BH107" s="10"/>
      <c r="BI107" s="10"/>
      <c r="BJ107" s="10"/>
      <c r="BK107" s="10"/>
    </row>
    <row r="108" spans="5:63" ht="14.25" customHeight="1" x14ac:dyDescent="0.2">
      <c r="E108" s="16"/>
      <c r="F108" s="16"/>
      <c r="G108" s="16"/>
      <c r="H108" s="16"/>
      <c r="I108" s="17"/>
      <c r="J108" s="17"/>
      <c r="K108" s="17"/>
      <c r="L108" s="17"/>
      <c r="N108" s="17"/>
      <c r="O108" s="17"/>
      <c r="P108" s="17"/>
      <c r="Q108" s="17"/>
      <c r="AR108" s="18"/>
      <c r="AS108" s="19"/>
      <c r="BE108" s="10"/>
      <c r="BF108" s="10"/>
      <c r="BG108" s="10"/>
      <c r="BH108" s="10"/>
      <c r="BI108" s="10"/>
      <c r="BJ108" s="10"/>
      <c r="BK108" s="10"/>
    </row>
    <row r="109" spans="5:63" ht="14.25" customHeight="1" x14ac:dyDescent="0.2">
      <c r="E109" s="16"/>
      <c r="F109" s="16"/>
      <c r="G109" s="16"/>
      <c r="H109" s="16"/>
      <c r="I109" s="17"/>
      <c r="J109" s="17"/>
      <c r="K109" s="17"/>
      <c r="L109" s="17"/>
      <c r="N109" s="17"/>
      <c r="O109" s="17"/>
      <c r="P109" s="17"/>
      <c r="Q109" s="17"/>
      <c r="AR109" s="18"/>
      <c r="AS109" s="19"/>
      <c r="BE109" s="10"/>
      <c r="BF109" s="10"/>
      <c r="BG109" s="10"/>
      <c r="BH109" s="10"/>
      <c r="BI109" s="10"/>
      <c r="BJ109" s="10"/>
      <c r="BK109" s="10"/>
    </row>
    <row r="110" spans="5:63" ht="14.25" customHeight="1" x14ac:dyDescent="0.2">
      <c r="E110" s="16"/>
      <c r="F110" s="16"/>
      <c r="G110" s="16"/>
      <c r="H110" s="16"/>
      <c r="I110" s="17"/>
      <c r="J110" s="17"/>
      <c r="K110" s="17"/>
      <c r="L110" s="17"/>
      <c r="N110" s="17"/>
      <c r="O110" s="17"/>
      <c r="P110" s="17"/>
      <c r="Q110" s="17"/>
      <c r="AR110" s="18"/>
      <c r="AS110" s="19"/>
      <c r="BE110" s="10"/>
      <c r="BF110" s="10"/>
      <c r="BG110" s="10"/>
      <c r="BH110" s="10"/>
      <c r="BI110" s="10"/>
      <c r="BJ110" s="10"/>
      <c r="BK110" s="10"/>
    </row>
    <row r="111" spans="5:63" ht="14.25" customHeight="1" x14ac:dyDescent="0.2">
      <c r="E111" s="16"/>
      <c r="F111" s="16"/>
      <c r="G111" s="16"/>
      <c r="H111" s="16"/>
      <c r="I111" s="17"/>
      <c r="J111" s="17"/>
      <c r="K111" s="17"/>
      <c r="L111" s="17"/>
      <c r="N111" s="17"/>
      <c r="O111" s="17"/>
      <c r="P111" s="17"/>
      <c r="Q111" s="17"/>
      <c r="AR111" s="18"/>
      <c r="AS111" s="19"/>
      <c r="BE111" s="10"/>
      <c r="BF111" s="10"/>
      <c r="BG111" s="10"/>
      <c r="BH111" s="10"/>
      <c r="BI111" s="10"/>
      <c r="BJ111" s="10"/>
      <c r="BK111" s="10"/>
    </row>
    <row r="112" spans="5:63" ht="14.25" customHeight="1" x14ac:dyDescent="0.2">
      <c r="E112" s="16"/>
      <c r="F112" s="16"/>
      <c r="G112" s="16"/>
      <c r="H112" s="16"/>
      <c r="I112" s="17"/>
      <c r="J112" s="17"/>
      <c r="K112" s="17"/>
      <c r="L112" s="17"/>
      <c r="N112" s="17"/>
      <c r="O112" s="17"/>
      <c r="P112" s="17"/>
      <c r="Q112" s="17"/>
      <c r="AR112" s="18"/>
      <c r="AS112" s="19"/>
      <c r="BE112" s="10"/>
      <c r="BF112" s="10"/>
      <c r="BG112" s="10"/>
      <c r="BH112" s="10"/>
      <c r="BI112" s="10"/>
      <c r="BJ112" s="10"/>
      <c r="BK112" s="10"/>
    </row>
    <row r="113" spans="5:63" ht="14.25" customHeight="1" x14ac:dyDescent="0.2">
      <c r="E113" s="16"/>
      <c r="F113" s="16"/>
      <c r="G113" s="16"/>
      <c r="H113" s="16"/>
      <c r="I113" s="17"/>
      <c r="J113" s="17"/>
      <c r="K113" s="17"/>
      <c r="L113" s="17"/>
      <c r="N113" s="17"/>
      <c r="O113" s="17"/>
      <c r="P113" s="17"/>
      <c r="Q113" s="17"/>
      <c r="AR113" s="18"/>
      <c r="AS113" s="19"/>
      <c r="BE113" s="10"/>
      <c r="BF113" s="10"/>
      <c r="BG113" s="10"/>
      <c r="BH113" s="10"/>
      <c r="BI113" s="10"/>
      <c r="BJ113" s="10"/>
      <c r="BK113" s="10"/>
    </row>
    <row r="114" spans="5:63" ht="14.25" customHeight="1" x14ac:dyDescent="0.2">
      <c r="E114" s="16"/>
      <c r="F114" s="16"/>
      <c r="G114" s="16"/>
      <c r="H114" s="16"/>
      <c r="I114" s="17"/>
      <c r="J114" s="17"/>
      <c r="K114" s="17"/>
      <c r="L114" s="17"/>
      <c r="N114" s="17"/>
      <c r="O114" s="17"/>
      <c r="P114" s="17"/>
      <c r="Q114" s="17"/>
      <c r="AR114" s="18"/>
      <c r="AS114" s="19"/>
      <c r="BE114" s="10"/>
      <c r="BF114" s="10"/>
      <c r="BG114" s="10"/>
      <c r="BH114" s="10"/>
      <c r="BI114" s="10"/>
      <c r="BJ114" s="10"/>
      <c r="BK114" s="10"/>
    </row>
    <row r="115" spans="5:63" ht="14.25" customHeight="1" x14ac:dyDescent="0.2">
      <c r="E115" s="16"/>
      <c r="F115" s="16"/>
      <c r="G115" s="16"/>
      <c r="H115" s="16"/>
      <c r="I115" s="17"/>
      <c r="J115" s="17"/>
      <c r="K115" s="17"/>
      <c r="L115" s="17"/>
      <c r="N115" s="17"/>
      <c r="O115" s="17"/>
      <c r="P115" s="17"/>
      <c r="Q115" s="17"/>
      <c r="AR115" s="18"/>
      <c r="AS115" s="19"/>
      <c r="BE115" s="10"/>
      <c r="BF115" s="10"/>
      <c r="BG115" s="10"/>
      <c r="BH115" s="10"/>
      <c r="BI115" s="10"/>
      <c r="BJ115" s="10"/>
      <c r="BK115" s="10"/>
    </row>
    <row r="116" spans="5:63" ht="14.25" customHeight="1" x14ac:dyDescent="0.2">
      <c r="E116" s="16"/>
      <c r="F116" s="16"/>
      <c r="G116" s="16"/>
      <c r="H116" s="16"/>
      <c r="I116" s="17"/>
      <c r="J116" s="17"/>
      <c r="K116" s="17"/>
      <c r="L116" s="17"/>
      <c r="N116" s="17"/>
      <c r="O116" s="17"/>
      <c r="P116" s="17"/>
      <c r="Q116" s="17"/>
      <c r="AR116" s="18"/>
      <c r="AS116" s="19"/>
      <c r="BE116" s="10"/>
      <c r="BF116" s="10"/>
      <c r="BG116" s="10"/>
      <c r="BH116" s="10"/>
      <c r="BI116" s="10"/>
      <c r="BJ116" s="10"/>
      <c r="BK116" s="10"/>
    </row>
    <row r="117" spans="5:63" ht="14.25" customHeight="1" x14ac:dyDescent="0.2">
      <c r="E117" s="16"/>
      <c r="F117" s="16"/>
      <c r="G117" s="16"/>
      <c r="H117" s="16"/>
      <c r="I117" s="17"/>
      <c r="J117" s="17"/>
      <c r="K117" s="17"/>
      <c r="L117" s="17"/>
      <c r="N117" s="17"/>
      <c r="O117" s="17"/>
      <c r="P117" s="17"/>
      <c r="Q117" s="17"/>
      <c r="AR117" s="18"/>
      <c r="AS117" s="19"/>
      <c r="BE117" s="10"/>
      <c r="BF117" s="10"/>
      <c r="BG117" s="10"/>
      <c r="BH117" s="10"/>
      <c r="BI117" s="10"/>
      <c r="BJ117" s="10"/>
      <c r="BK117" s="10"/>
    </row>
    <row r="118" spans="5:63" ht="14.25" customHeight="1" x14ac:dyDescent="0.2">
      <c r="E118" s="16"/>
      <c r="F118" s="16"/>
      <c r="G118" s="16"/>
      <c r="H118" s="16"/>
      <c r="I118" s="17"/>
      <c r="J118" s="17"/>
      <c r="K118" s="17"/>
      <c r="L118" s="17"/>
      <c r="N118" s="17"/>
      <c r="O118" s="17"/>
      <c r="P118" s="17"/>
      <c r="Q118" s="17"/>
      <c r="AR118" s="18"/>
      <c r="AS118" s="19"/>
      <c r="BE118" s="10"/>
      <c r="BF118" s="10"/>
      <c r="BG118" s="10"/>
      <c r="BH118" s="10"/>
      <c r="BI118" s="10"/>
      <c r="BJ118" s="10"/>
      <c r="BK118" s="10"/>
    </row>
    <row r="119" spans="5:63" ht="14.25" customHeight="1" x14ac:dyDescent="0.2">
      <c r="E119" s="16"/>
      <c r="F119" s="16"/>
      <c r="G119" s="16"/>
      <c r="H119" s="16"/>
      <c r="I119" s="17"/>
      <c r="J119" s="17"/>
      <c r="K119" s="17"/>
      <c r="L119" s="17"/>
      <c r="N119" s="17"/>
      <c r="O119" s="17"/>
      <c r="P119" s="17"/>
      <c r="Q119" s="17"/>
      <c r="AR119" s="18"/>
      <c r="AS119" s="19"/>
      <c r="BE119" s="10"/>
      <c r="BF119" s="10"/>
      <c r="BG119" s="10"/>
      <c r="BH119" s="10"/>
      <c r="BI119" s="10"/>
      <c r="BJ119" s="10"/>
      <c r="BK119" s="10"/>
    </row>
    <row r="120" spans="5:63" ht="14.25" customHeight="1" x14ac:dyDescent="0.2">
      <c r="E120" s="16"/>
      <c r="F120" s="16"/>
      <c r="G120" s="16"/>
      <c r="H120" s="16"/>
      <c r="I120" s="17"/>
      <c r="J120" s="17"/>
      <c r="K120" s="17"/>
      <c r="L120" s="17"/>
      <c r="N120" s="17"/>
      <c r="O120" s="17"/>
      <c r="P120" s="17"/>
      <c r="Q120" s="17"/>
      <c r="AR120" s="18"/>
      <c r="AS120" s="19"/>
      <c r="BE120" s="10"/>
      <c r="BF120" s="10"/>
      <c r="BG120" s="10"/>
      <c r="BH120" s="10"/>
      <c r="BI120" s="10"/>
      <c r="BJ120" s="10"/>
      <c r="BK120" s="10"/>
    </row>
    <row r="121" spans="5:63" ht="14.25" customHeight="1" x14ac:dyDescent="0.2">
      <c r="E121" s="16"/>
      <c r="F121" s="16"/>
      <c r="G121" s="16"/>
      <c r="H121" s="16"/>
      <c r="I121" s="17"/>
      <c r="J121" s="17"/>
      <c r="K121" s="17"/>
      <c r="L121" s="17"/>
      <c r="N121" s="17"/>
      <c r="O121" s="17"/>
      <c r="P121" s="17"/>
      <c r="Q121" s="17"/>
      <c r="AR121" s="18"/>
      <c r="AS121" s="19"/>
      <c r="BE121" s="10"/>
      <c r="BF121" s="10"/>
      <c r="BG121" s="10"/>
      <c r="BH121" s="10"/>
      <c r="BI121" s="10"/>
      <c r="BJ121" s="10"/>
      <c r="BK121" s="10"/>
    </row>
    <row r="122" spans="5:63" ht="14.25" customHeight="1" x14ac:dyDescent="0.2">
      <c r="E122" s="16"/>
      <c r="F122" s="16"/>
      <c r="G122" s="16"/>
      <c r="H122" s="16"/>
      <c r="I122" s="17"/>
      <c r="J122" s="17"/>
      <c r="K122" s="17"/>
      <c r="L122" s="17"/>
      <c r="N122" s="17"/>
      <c r="O122" s="17"/>
      <c r="P122" s="17"/>
      <c r="Q122" s="17"/>
      <c r="AR122" s="18"/>
      <c r="AS122" s="19"/>
      <c r="BE122" s="10"/>
      <c r="BF122" s="10"/>
      <c r="BG122" s="10"/>
      <c r="BH122" s="10"/>
      <c r="BI122" s="10"/>
      <c r="BJ122" s="10"/>
      <c r="BK122" s="10"/>
    </row>
    <row r="123" spans="5:63" ht="14.25" customHeight="1" x14ac:dyDescent="0.2">
      <c r="E123" s="16"/>
      <c r="F123" s="16"/>
      <c r="G123" s="16"/>
      <c r="H123" s="16"/>
      <c r="I123" s="17"/>
      <c r="J123" s="17"/>
      <c r="K123" s="17"/>
      <c r="L123" s="17"/>
      <c r="N123" s="17"/>
      <c r="O123" s="17"/>
      <c r="P123" s="17"/>
      <c r="Q123" s="17"/>
      <c r="AR123" s="18"/>
      <c r="AS123" s="19"/>
      <c r="BE123" s="10"/>
      <c r="BF123" s="10"/>
      <c r="BG123" s="10"/>
      <c r="BH123" s="10"/>
      <c r="BI123" s="10"/>
      <c r="BJ123" s="10"/>
      <c r="BK123" s="10"/>
    </row>
    <row r="124" spans="5:63" ht="14.25" customHeight="1" x14ac:dyDescent="0.2">
      <c r="E124" s="16"/>
      <c r="F124" s="16"/>
      <c r="G124" s="16"/>
      <c r="H124" s="16"/>
      <c r="I124" s="17"/>
      <c r="J124" s="17"/>
      <c r="K124" s="17"/>
      <c r="L124" s="17"/>
      <c r="N124" s="17"/>
      <c r="O124" s="17"/>
      <c r="P124" s="17"/>
      <c r="Q124" s="17"/>
      <c r="AR124" s="18"/>
      <c r="AS124" s="19"/>
      <c r="BE124" s="10"/>
      <c r="BF124" s="10"/>
      <c r="BG124" s="10"/>
      <c r="BH124" s="10"/>
      <c r="BI124" s="10"/>
      <c r="BJ124" s="10"/>
      <c r="BK124" s="10"/>
    </row>
    <row r="125" spans="5:63" ht="14.25" customHeight="1" x14ac:dyDescent="0.2">
      <c r="E125" s="16"/>
      <c r="F125" s="16"/>
      <c r="G125" s="16"/>
      <c r="H125" s="16"/>
      <c r="I125" s="17"/>
      <c r="J125" s="17"/>
      <c r="K125" s="17"/>
      <c r="L125" s="17"/>
      <c r="N125" s="17"/>
      <c r="O125" s="17"/>
      <c r="P125" s="17"/>
      <c r="Q125" s="17"/>
      <c r="AR125" s="18"/>
      <c r="AS125" s="19"/>
      <c r="BE125" s="10"/>
      <c r="BF125" s="10"/>
      <c r="BG125" s="10"/>
      <c r="BH125" s="10"/>
      <c r="BI125" s="10"/>
      <c r="BJ125" s="10"/>
      <c r="BK125" s="10"/>
    </row>
    <row r="126" spans="5:63" ht="14.25" customHeight="1" x14ac:dyDescent="0.2">
      <c r="E126" s="16"/>
      <c r="F126" s="16"/>
      <c r="G126" s="16"/>
      <c r="H126" s="16"/>
      <c r="I126" s="17"/>
      <c r="J126" s="17"/>
      <c r="K126" s="17"/>
      <c r="L126" s="17"/>
      <c r="N126" s="17"/>
      <c r="O126" s="17"/>
      <c r="P126" s="17"/>
      <c r="Q126" s="17"/>
      <c r="AR126" s="18"/>
      <c r="AS126" s="19"/>
      <c r="BE126" s="10"/>
      <c r="BF126" s="10"/>
      <c r="BG126" s="10"/>
      <c r="BH126" s="10"/>
      <c r="BI126" s="10"/>
      <c r="BJ126" s="10"/>
      <c r="BK126" s="10"/>
    </row>
    <row r="127" spans="5:63" ht="14.25" customHeight="1" x14ac:dyDescent="0.2">
      <c r="E127" s="16"/>
      <c r="F127" s="16"/>
      <c r="G127" s="16"/>
      <c r="H127" s="16"/>
      <c r="I127" s="17"/>
      <c r="J127" s="17"/>
      <c r="K127" s="17"/>
      <c r="L127" s="17"/>
      <c r="N127" s="17"/>
      <c r="O127" s="17"/>
      <c r="P127" s="17"/>
      <c r="Q127" s="17"/>
      <c r="AR127" s="18"/>
      <c r="AS127" s="19"/>
      <c r="BE127" s="10"/>
      <c r="BF127" s="10"/>
      <c r="BG127" s="10"/>
      <c r="BH127" s="10"/>
      <c r="BI127" s="10"/>
      <c r="BJ127" s="10"/>
      <c r="BK127" s="10"/>
    </row>
    <row r="128" spans="5:63" ht="14.25" customHeight="1" x14ac:dyDescent="0.2">
      <c r="E128" s="16"/>
      <c r="F128" s="16"/>
      <c r="G128" s="16"/>
      <c r="H128" s="16"/>
      <c r="I128" s="17"/>
      <c r="J128" s="17"/>
      <c r="K128" s="17"/>
      <c r="L128" s="17"/>
      <c r="N128" s="17"/>
      <c r="O128" s="17"/>
      <c r="P128" s="17"/>
      <c r="Q128" s="17"/>
      <c r="AR128" s="18"/>
      <c r="AS128" s="19"/>
      <c r="BE128" s="10"/>
      <c r="BF128" s="10"/>
      <c r="BG128" s="10"/>
      <c r="BH128" s="10"/>
      <c r="BI128" s="10"/>
      <c r="BJ128" s="10"/>
      <c r="BK128" s="10"/>
    </row>
    <row r="129" spans="5:63" ht="14.25" customHeight="1" x14ac:dyDescent="0.2">
      <c r="E129" s="16"/>
      <c r="F129" s="16"/>
      <c r="G129" s="16"/>
      <c r="H129" s="16"/>
      <c r="I129" s="17"/>
      <c r="J129" s="17"/>
      <c r="K129" s="17"/>
      <c r="L129" s="17"/>
      <c r="N129" s="17"/>
      <c r="O129" s="17"/>
      <c r="P129" s="17"/>
      <c r="Q129" s="17"/>
      <c r="AR129" s="18"/>
      <c r="AS129" s="19"/>
      <c r="BE129" s="10"/>
      <c r="BF129" s="10"/>
      <c r="BG129" s="10"/>
      <c r="BH129" s="10"/>
      <c r="BI129" s="10"/>
      <c r="BJ129" s="10"/>
      <c r="BK129" s="10"/>
    </row>
    <row r="130" spans="5:63" ht="14.25" customHeight="1" x14ac:dyDescent="0.2">
      <c r="E130" s="16"/>
      <c r="F130" s="16"/>
      <c r="G130" s="16"/>
      <c r="H130" s="16"/>
      <c r="I130" s="17"/>
      <c r="J130" s="17"/>
      <c r="K130" s="17"/>
      <c r="L130" s="17"/>
      <c r="N130" s="17"/>
      <c r="O130" s="17"/>
      <c r="P130" s="17"/>
      <c r="Q130" s="17"/>
      <c r="AR130" s="18"/>
      <c r="AS130" s="19"/>
      <c r="BE130" s="10"/>
      <c r="BF130" s="10"/>
      <c r="BG130" s="10"/>
      <c r="BH130" s="10"/>
      <c r="BI130" s="10"/>
      <c r="BJ130" s="10"/>
      <c r="BK130" s="10"/>
    </row>
    <row r="131" spans="5:63" ht="14.25" customHeight="1" x14ac:dyDescent="0.2">
      <c r="E131" s="16"/>
      <c r="F131" s="16"/>
      <c r="G131" s="16"/>
      <c r="H131" s="16"/>
      <c r="I131" s="17"/>
      <c r="J131" s="17"/>
      <c r="K131" s="17"/>
      <c r="L131" s="17"/>
      <c r="N131" s="17"/>
      <c r="O131" s="17"/>
      <c r="P131" s="17"/>
      <c r="Q131" s="17"/>
      <c r="AR131" s="18"/>
      <c r="AS131" s="19"/>
      <c r="BE131" s="10"/>
      <c r="BF131" s="10"/>
      <c r="BG131" s="10"/>
      <c r="BH131" s="10"/>
      <c r="BI131" s="10"/>
      <c r="BJ131" s="10"/>
      <c r="BK131" s="10"/>
    </row>
    <row r="132" spans="5:63" ht="14.25" customHeight="1" x14ac:dyDescent="0.2">
      <c r="E132" s="16"/>
      <c r="F132" s="16"/>
      <c r="G132" s="16"/>
      <c r="H132" s="16"/>
      <c r="I132" s="17"/>
      <c r="J132" s="17"/>
      <c r="K132" s="17"/>
      <c r="L132" s="17"/>
      <c r="N132" s="17"/>
      <c r="O132" s="17"/>
      <c r="P132" s="17"/>
      <c r="Q132" s="17"/>
      <c r="AR132" s="18"/>
      <c r="AS132" s="19"/>
      <c r="BE132" s="10"/>
      <c r="BF132" s="10"/>
      <c r="BG132" s="10"/>
      <c r="BH132" s="10"/>
      <c r="BI132" s="10"/>
      <c r="BJ132" s="10"/>
      <c r="BK132" s="10"/>
    </row>
    <row r="133" spans="5:63" ht="14.25" customHeight="1" x14ac:dyDescent="0.2">
      <c r="E133" s="16"/>
      <c r="F133" s="16"/>
      <c r="G133" s="16"/>
      <c r="H133" s="16"/>
      <c r="I133" s="17"/>
      <c r="J133" s="17"/>
      <c r="K133" s="17"/>
      <c r="L133" s="17"/>
      <c r="N133" s="17"/>
      <c r="O133" s="17"/>
      <c r="P133" s="17"/>
      <c r="Q133" s="17"/>
      <c r="AR133" s="18"/>
      <c r="AS133" s="19"/>
      <c r="BE133" s="10"/>
      <c r="BF133" s="10"/>
      <c r="BG133" s="10"/>
      <c r="BH133" s="10"/>
      <c r="BI133" s="10"/>
      <c r="BJ133" s="10"/>
      <c r="BK133" s="10"/>
    </row>
    <row r="134" spans="5:63" ht="14.25" customHeight="1" x14ac:dyDescent="0.2">
      <c r="E134" s="16"/>
      <c r="F134" s="16"/>
      <c r="G134" s="16"/>
      <c r="H134" s="16"/>
      <c r="I134" s="17"/>
      <c r="J134" s="17"/>
      <c r="K134" s="17"/>
      <c r="L134" s="17"/>
      <c r="N134" s="17"/>
      <c r="O134" s="17"/>
      <c r="P134" s="17"/>
      <c r="Q134" s="17"/>
      <c r="AR134" s="18"/>
      <c r="AS134" s="19"/>
      <c r="BE134" s="10"/>
      <c r="BF134" s="10"/>
      <c r="BG134" s="10"/>
      <c r="BH134" s="10"/>
      <c r="BI134" s="10"/>
      <c r="BJ134" s="10"/>
      <c r="BK134" s="10"/>
    </row>
    <row r="135" spans="5:63" ht="14.25" customHeight="1" x14ac:dyDescent="0.2">
      <c r="E135" s="16"/>
      <c r="F135" s="16"/>
      <c r="G135" s="16"/>
      <c r="H135" s="16"/>
      <c r="I135" s="17"/>
      <c r="J135" s="17"/>
      <c r="K135" s="17"/>
      <c r="L135" s="17"/>
      <c r="N135" s="17"/>
      <c r="O135" s="17"/>
      <c r="P135" s="17"/>
      <c r="Q135" s="17"/>
      <c r="AR135" s="18"/>
      <c r="AS135" s="19"/>
      <c r="BE135" s="10"/>
      <c r="BF135" s="10"/>
      <c r="BG135" s="10"/>
      <c r="BH135" s="10"/>
      <c r="BI135" s="10"/>
      <c r="BJ135" s="10"/>
      <c r="BK135" s="10"/>
    </row>
    <row r="136" spans="5:63" ht="14.25" customHeight="1" x14ac:dyDescent="0.2">
      <c r="E136" s="16"/>
      <c r="F136" s="16"/>
      <c r="G136" s="16"/>
      <c r="H136" s="16"/>
      <c r="I136" s="17"/>
      <c r="J136" s="17"/>
      <c r="K136" s="17"/>
      <c r="L136" s="17"/>
      <c r="N136" s="17"/>
      <c r="O136" s="17"/>
      <c r="P136" s="17"/>
      <c r="Q136" s="17"/>
      <c r="AR136" s="18"/>
      <c r="AS136" s="19"/>
      <c r="BE136" s="10"/>
      <c r="BF136" s="10"/>
      <c r="BG136" s="10"/>
      <c r="BH136" s="10"/>
      <c r="BI136" s="10"/>
      <c r="BJ136" s="10"/>
      <c r="BK136" s="10"/>
    </row>
    <row r="137" spans="5:63" ht="14.25" customHeight="1" x14ac:dyDescent="0.2">
      <c r="E137" s="16"/>
      <c r="F137" s="16"/>
      <c r="G137" s="16"/>
      <c r="H137" s="16"/>
      <c r="I137" s="17"/>
      <c r="J137" s="17"/>
      <c r="K137" s="17"/>
      <c r="L137" s="17"/>
      <c r="N137" s="17"/>
      <c r="O137" s="17"/>
      <c r="P137" s="17"/>
      <c r="Q137" s="17"/>
      <c r="AR137" s="18"/>
      <c r="AS137" s="19"/>
      <c r="BE137" s="10"/>
      <c r="BF137" s="10"/>
      <c r="BG137" s="10"/>
      <c r="BH137" s="10"/>
      <c r="BI137" s="10"/>
      <c r="BJ137" s="10"/>
      <c r="BK137" s="10"/>
    </row>
    <row r="138" spans="5:63" ht="14.25" customHeight="1" x14ac:dyDescent="0.2">
      <c r="E138" s="16"/>
      <c r="F138" s="16"/>
      <c r="G138" s="16"/>
      <c r="H138" s="16"/>
      <c r="I138" s="17"/>
      <c r="J138" s="17"/>
      <c r="K138" s="17"/>
      <c r="L138" s="17"/>
      <c r="N138" s="17"/>
      <c r="O138" s="17"/>
      <c r="P138" s="17"/>
      <c r="Q138" s="17"/>
      <c r="AR138" s="18"/>
      <c r="AS138" s="19"/>
      <c r="BE138" s="10"/>
      <c r="BF138" s="10"/>
      <c r="BG138" s="10"/>
      <c r="BH138" s="10"/>
      <c r="BI138" s="10"/>
      <c r="BJ138" s="10"/>
      <c r="BK138" s="10"/>
    </row>
    <row r="139" spans="5:63" ht="14.25" customHeight="1" x14ac:dyDescent="0.2">
      <c r="E139" s="16"/>
      <c r="F139" s="16"/>
      <c r="G139" s="16"/>
      <c r="H139" s="16"/>
      <c r="I139" s="17"/>
      <c r="J139" s="17"/>
      <c r="K139" s="17"/>
      <c r="L139" s="17"/>
      <c r="N139" s="17"/>
      <c r="O139" s="17"/>
      <c r="P139" s="17"/>
      <c r="Q139" s="17"/>
      <c r="AR139" s="18"/>
      <c r="AS139" s="19"/>
      <c r="BE139" s="10"/>
      <c r="BF139" s="10"/>
      <c r="BG139" s="10"/>
      <c r="BH139" s="10"/>
      <c r="BI139" s="10"/>
      <c r="BJ139" s="10"/>
      <c r="BK139" s="10"/>
    </row>
    <row r="140" spans="5:63" ht="14.25" customHeight="1" x14ac:dyDescent="0.2">
      <c r="E140" s="16"/>
      <c r="F140" s="16"/>
      <c r="G140" s="16"/>
      <c r="H140" s="16"/>
      <c r="I140" s="17"/>
      <c r="J140" s="17"/>
      <c r="K140" s="17"/>
      <c r="L140" s="17"/>
      <c r="N140" s="17"/>
      <c r="O140" s="17"/>
      <c r="P140" s="17"/>
      <c r="Q140" s="17"/>
      <c r="AR140" s="18"/>
      <c r="AS140" s="19"/>
      <c r="BE140" s="10"/>
      <c r="BF140" s="10"/>
      <c r="BG140" s="10"/>
      <c r="BH140" s="10"/>
      <c r="BI140" s="10"/>
      <c r="BJ140" s="10"/>
      <c r="BK140" s="10"/>
    </row>
    <row r="141" spans="5:63" ht="14.25" customHeight="1" x14ac:dyDescent="0.2">
      <c r="E141" s="16"/>
      <c r="F141" s="16"/>
      <c r="G141" s="16"/>
      <c r="H141" s="16"/>
      <c r="I141" s="17"/>
      <c r="J141" s="17"/>
      <c r="K141" s="17"/>
      <c r="L141" s="17"/>
      <c r="N141" s="17"/>
      <c r="O141" s="17"/>
      <c r="P141" s="17"/>
      <c r="Q141" s="17"/>
      <c r="AR141" s="18"/>
      <c r="AS141" s="19"/>
      <c r="BE141" s="10"/>
      <c r="BF141" s="10"/>
      <c r="BG141" s="10"/>
      <c r="BH141" s="10"/>
      <c r="BI141" s="10"/>
      <c r="BJ141" s="10"/>
      <c r="BK141" s="10"/>
    </row>
    <row r="142" spans="5:63" ht="14.25" customHeight="1" x14ac:dyDescent="0.2">
      <c r="E142" s="16"/>
      <c r="F142" s="16"/>
      <c r="G142" s="16"/>
      <c r="H142" s="16"/>
      <c r="I142" s="17"/>
      <c r="J142" s="17"/>
      <c r="K142" s="17"/>
      <c r="L142" s="17"/>
      <c r="N142" s="17"/>
      <c r="O142" s="17"/>
      <c r="P142" s="17"/>
      <c r="Q142" s="17"/>
      <c r="AR142" s="18"/>
      <c r="AS142" s="19"/>
      <c r="BE142" s="10"/>
      <c r="BF142" s="10"/>
      <c r="BG142" s="10"/>
      <c r="BH142" s="10"/>
      <c r="BI142" s="10"/>
      <c r="BJ142" s="10"/>
      <c r="BK142" s="10"/>
    </row>
    <row r="143" spans="5:63" ht="14.25" customHeight="1" x14ac:dyDescent="0.2">
      <c r="E143" s="16"/>
      <c r="F143" s="16"/>
      <c r="G143" s="16"/>
      <c r="H143" s="16"/>
      <c r="I143" s="17"/>
      <c r="J143" s="17"/>
      <c r="K143" s="17"/>
      <c r="L143" s="17"/>
      <c r="N143" s="17"/>
      <c r="O143" s="17"/>
      <c r="P143" s="17"/>
      <c r="Q143" s="17"/>
      <c r="AR143" s="18"/>
      <c r="AS143" s="19"/>
      <c r="BE143" s="10"/>
      <c r="BF143" s="10"/>
      <c r="BG143" s="10"/>
      <c r="BH143" s="10"/>
      <c r="BI143" s="10"/>
      <c r="BJ143" s="10"/>
      <c r="BK143" s="10"/>
    </row>
    <row r="144" spans="5:63" ht="14.25" customHeight="1" x14ac:dyDescent="0.2">
      <c r="E144" s="16"/>
      <c r="F144" s="16"/>
      <c r="G144" s="16"/>
      <c r="H144" s="16"/>
      <c r="I144" s="17"/>
      <c r="J144" s="17"/>
      <c r="K144" s="17"/>
      <c r="L144" s="17"/>
      <c r="N144" s="17"/>
      <c r="O144" s="17"/>
      <c r="P144" s="17"/>
      <c r="Q144" s="17"/>
      <c r="AR144" s="18"/>
      <c r="AS144" s="19"/>
      <c r="BE144" s="10"/>
      <c r="BF144" s="10"/>
      <c r="BG144" s="10"/>
      <c r="BH144" s="10"/>
      <c r="BI144" s="10"/>
      <c r="BJ144" s="10"/>
      <c r="BK144" s="10"/>
    </row>
    <row r="145" spans="5:63" ht="14.25" customHeight="1" x14ac:dyDescent="0.2">
      <c r="E145" s="16"/>
      <c r="F145" s="16"/>
      <c r="G145" s="16"/>
      <c r="H145" s="16"/>
      <c r="I145" s="17"/>
      <c r="J145" s="17"/>
      <c r="K145" s="17"/>
      <c r="L145" s="17"/>
      <c r="N145" s="17"/>
      <c r="O145" s="17"/>
      <c r="P145" s="17"/>
      <c r="Q145" s="17"/>
      <c r="AR145" s="18"/>
      <c r="AS145" s="19"/>
      <c r="BE145" s="10"/>
      <c r="BF145" s="10"/>
      <c r="BG145" s="10"/>
      <c r="BH145" s="10"/>
      <c r="BI145" s="10"/>
      <c r="BJ145" s="10"/>
      <c r="BK145" s="10"/>
    </row>
    <row r="146" spans="5:63" ht="14.25" customHeight="1" x14ac:dyDescent="0.2">
      <c r="E146" s="16"/>
      <c r="F146" s="16"/>
      <c r="G146" s="16"/>
      <c r="H146" s="16"/>
      <c r="I146" s="17"/>
      <c r="J146" s="17"/>
      <c r="K146" s="17"/>
      <c r="L146" s="17"/>
      <c r="N146" s="17"/>
      <c r="O146" s="17"/>
      <c r="P146" s="17"/>
      <c r="Q146" s="17"/>
      <c r="AR146" s="18"/>
      <c r="AS146" s="19"/>
      <c r="BE146" s="10"/>
      <c r="BF146" s="10"/>
      <c r="BG146" s="10"/>
      <c r="BH146" s="10"/>
      <c r="BI146" s="10"/>
      <c r="BJ146" s="10"/>
      <c r="BK146" s="10"/>
    </row>
    <row r="147" spans="5:63" ht="14.25" customHeight="1" x14ac:dyDescent="0.2">
      <c r="E147" s="16"/>
      <c r="F147" s="16"/>
      <c r="G147" s="16"/>
      <c r="H147" s="16"/>
      <c r="I147" s="17"/>
      <c r="J147" s="17"/>
      <c r="K147" s="17"/>
      <c r="L147" s="17"/>
      <c r="N147" s="17"/>
      <c r="O147" s="17"/>
      <c r="P147" s="17"/>
      <c r="Q147" s="17"/>
      <c r="AR147" s="18"/>
      <c r="AS147" s="19"/>
      <c r="BE147" s="10"/>
      <c r="BF147" s="10"/>
      <c r="BG147" s="10"/>
      <c r="BH147" s="10"/>
      <c r="BI147" s="10"/>
      <c r="BJ147" s="10"/>
      <c r="BK147" s="10"/>
    </row>
    <row r="148" spans="5:63" ht="14.25" customHeight="1" x14ac:dyDescent="0.2">
      <c r="E148" s="16"/>
      <c r="F148" s="16"/>
      <c r="G148" s="16"/>
      <c r="H148" s="16"/>
      <c r="I148" s="17"/>
      <c r="J148" s="17"/>
      <c r="K148" s="17"/>
      <c r="L148" s="17"/>
      <c r="N148" s="17"/>
      <c r="O148" s="17"/>
      <c r="P148" s="17"/>
      <c r="Q148" s="17"/>
      <c r="AR148" s="18"/>
      <c r="AS148" s="19"/>
      <c r="BE148" s="10"/>
      <c r="BF148" s="10"/>
      <c r="BG148" s="10"/>
      <c r="BH148" s="10"/>
      <c r="BI148" s="10"/>
      <c r="BJ148" s="10"/>
      <c r="BK148" s="10"/>
    </row>
    <row r="149" spans="5:63" ht="14.25" customHeight="1" x14ac:dyDescent="0.2">
      <c r="E149" s="16"/>
      <c r="F149" s="16"/>
      <c r="G149" s="16"/>
      <c r="H149" s="16"/>
      <c r="I149" s="17"/>
      <c r="J149" s="17"/>
      <c r="K149" s="17"/>
      <c r="L149" s="17"/>
      <c r="N149" s="17"/>
      <c r="O149" s="17"/>
      <c r="P149" s="17"/>
      <c r="Q149" s="17"/>
      <c r="AR149" s="18"/>
      <c r="AS149" s="19"/>
      <c r="BE149" s="10"/>
      <c r="BF149" s="10"/>
      <c r="BG149" s="10"/>
      <c r="BH149" s="10"/>
      <c r="BI149" s="10"/>
      <c r="BJ149" s="10"/>
      <c r="BK149" s="10"/>
    </row>
    <row r="150" spans="5:63" ht="14.25" customHeight="1" x14ac:dyDescent="0.2">
      <c r="E150" s="16"/>
      <c r="F150" s="16"/>
      <c r="G150" s="16"/>
      <c r="H150" s="16"/>
      <c r="I150" s="17"/>
      <c r="J150" s="17"/>
      <c r="K150" s="17"/>
      <c r="L150" s="17"/>
      <c r="N150" s="17"/>
      <c r="O150" s="17"/>
      <c r="P150" s="17"/>
      <c r="Q150" s="17"/>
      <c r="AR150" s="18"/>
      <c r="AS150" s="19"/>
      <c r="BE150" s="10"/>
      <c r="BF150" s="10"/>
      <c r="BG150" s="10"/>
      <c r="BH150" s="10"/>
      <c r="BI150" s="10"/>
      <c r="BJ150" s="10"/>
      <c r="BK150" s="10"/>
    </row>
    <row r="151" spans="5:63" ht="14.25" customHeight="1" x14ac:dyDescent="0.2">
      <c r="E151" s="16"/>
      <c r="F151" s="16"/>
      <c r="G151" s="16"/>
      <c r="H151" s="16"/>
      <c r="I151" s="17"/>
      <c r="J151" s="17"/>
      <c r="K151" s="17"/>
      <c r="L151" s="17"/>
      <c r="N151" s="17"/>
      <c r="O151" s="17"/>
      <c r="P151" s="17"/>
      <c r="Q151" s="17"/>
      <c r="AR151" s="18"/>
      <c r="AS151" s="19"/>
      <c r="BE151" s="10"/>
      <c r="BF151" s="10"/>
      <c r="BG151" s="10"/>
      <c r="BH151" s="10"/>
      <c r="BI151" s="10"/>
      <c r="BJ151" s="10"/>
      <c r="BK151" s="10"/>
    </row>
    <row r="152" spans="5:63" ht="14.25" customHeight="1" x14ac:dyDescent="0.2">
      <c r="E152" s="16"/>
      <c r="F152" s="16"/>
      <c r="G152" s="16"/>
      <c r="H152" s="16"/>
      <c r="I152" s="17"/>
      <c r="J152" s="17"/>
      <c r="K152" s="17"/>
      <c r="L152" s="17"/>
      <c r="N152" s="17"/>
      <c r="O152" s="17"/>
      <c r="P152" s="17"/>
      <c r="Q152" s="17"/>
      <c r="AR152" s="18"/>
      <c r="AS152" s="19"/>
      <c r="BE152" s="10"/>
      <c r="BF152" s="10"/>
      <c r="BG152" s="10"/>
      <c r="BH152" s="10"/>
      <c r="BI152" s="10"/>
      <c r="BJ152" s="10"/>
      <c r="BK152" s="10"/>
    </row>
    <row r="153" spans="5:63" ht="14.25" customHeight="1" x14ac:dyDescent="0.2">
      <c r="E153" s="16"/>
      <c r="F153" s="16"/>
      <c r="G153" s="16"/>
      <c r="H153" s="16"/>
      <c r="I153" s="17"/>
      <c r="J153" s="17"/>
      <c r="K153" s="17"/>
      <c r="L153" s="17"/>
      <c r="N153" s="17"/>
      <c r="O153" s="17"/>
      <c r="P153" s="17"/>
      <c r="Q153" s="17"/>
      <c r="AR153" s="18"/>
      <c r="AS153" s="19"/>
      <c r="BE153" s="10"/>
      <c r="BF153" s="10"/>
      <c r="BG153" s="10"/>
      <c r="BH153" s="10"/>
      <c r="BI153" s="10"/>
      <c r="BJ153" s="10"/>
      <c r="BK153" s="10"/>
    </row>
    <row r="154" spans="5:63" ht="14.25" customHeight="1" x14ac:dyDescent="0.2">
      <c r="E154" s="16"/>
      <c r="F154" s="16"/>
      <c r="G154" s="16"/>
      <c r="H154" s="16"/>
      <c r="I154" s="17"/>
      <c r="J154" s="17"/>
      <c r="K154" s="17"/>
      <c r="L154" s="17"/>
      <c r="N154" s="17"/>
      <c r="O154" s="17"/>
      <c r="P154" s="17"/>
      <c r="Q154" s="17"/>
      <c r="AR154" s="18"/>
      <c r="AS154" s="19"/>
      <c r="BE154" s="10"/>
      <c r="BF154" s="10"/>
      <c r="BG154" s="10"/>
      <c r="BH154" s="10"/>
      <c r="BI154" s="10"/>
      <c r="BJ154" s="10"/>
      <c r="BK154" s="10"/>
    </row>
    <row r="155" spans="5:63" ht="14.25" customHeight="1" x14ac:dyDescent="0.2">
      <c r="E155" s="16"/>
      <c r="F155" s="16"/>
      <c r="G155" s="16"/>
      <c r="H155" s="16"/>
      <c r="I155" s="17"/>
      <c r="J155" s="17"/>
      <c r="K155" s="17"/>
      <c r="L155" s="17"/>
      <c r="N155" s="17"/>
      <c r="O155" s="17"/>
      <c r="P155" s="17"/>
      <c r="Q155" s="17"/>
      <c r="AR155" s="18"/>
      <c r="AS155" s="19"/>
      <c r="BE155" s="10"/>
      <c r="BF155" s="10"/>
      <c r="BG155" s="10"/>
      <c r="BH155" s="10"/>
      <c r="BI155" s="10"/>
      <c r="BJ155" s="10"/>
      <c r="BK155" s="10"/>
    </row>
    <row r="156" spans="5:63" ht="14.25" customHeight="1" x14ac:dyDescent="0.2">
      <c r="E156" s="16"/>
      <c r="F156" s="16"/>
      <c r="G156" s="16"/>
      <c r="H156" s="16"/>
      <c r="I156" s="17"/>
      <c r="J156" s="17"/>
      <c r="K156" s="17"/>
      <c r="L156" s="17"/>
      <c r="N156" s="17"/>
      <c r="O156" s="17"/>
      <c r="P156" s="17"/>
      <c r="Q156" s="17"/>
      <c r="AR156" s="18"/>
      <c r="AS156" s="19"/>
      <c r="BE156" s="10"/>
      <c r="BF156" s="10"/>
      <c r="BG156" s="10"/>
      <c r="BH156" s="10"/>
      <c r="BI156" s="10"/>
      <c r="BJ156" s="10"/>
      <c r="BK156" s="10"/>
    </row>
    <row r="157" spans="5:63" ht="14.25" customHeight="1" x14ac:dyDescent="0.2">
      <c r="E157" s="16"/>
      <c r="F157" s="16"/>
      <c r="G157" s="16"/>
      <c r="H157" s="16"/>
      <c r="I157" s="17"/>
      <c r="J157" s="17"/>
      <c r="K157" s="17"/>
      <c r="L157" s="17"/>
      <c r="N157" s="17"/>
      <c r="O157" s="17"/>
      <c r="P157" s="17"/>
      <c r="Q157" s="17"/>
      <c r="AR157" s="18"/>
      <c r="AS157" s="19"/>
      <c r="BE157" s="10"/>
      <c r="BF157" s="10"/>
      <c r="BG157" s="10"/>
      <c r="BH157" s="10"/>
      <c r="BI157" s="10"/>
      <c r="BJ157" s="10"/>
      <c r="BK157" s="10"/>
    </row>
    <row r="158" spans="5:63" ht="14.25" customHeight="1" x14ac:dyDescent="0.2">
      <c r="E158" s="16"/>
      <c r="F158" s="16"/>
      <c r="G158" s="16"/>
      <c r="H158" s="16"/>
      <c r="I158" s="17"/>
      <c r="J158" s="17"/>
      <c r="K158" s="17"/>
      <c r="L158" s="17"/>
      <c r="N158" s="17"/>
      <c r="O158" s="17"/>
      <c r="P158" s="17"/>
      <c r="Q158" s="17"/>
      <c r="AR158" s="18"/>
      <c r="AS158" s="19"/>
      <c r="BE158" s="10"/>
      <c r="BF158" s="10"/>
      <c r="BG158" s="10"/>
      <c r="BH158" s="10"/>
      <c r="BI158" s="10"/>
      <c r="BJ158" s="10"/>
      <c r="BK158" s="10"/>
    </row>
    <row r="159" spans="5:63" ht="14.25" customHeight="1" x14ac:dyDescent="0.2">
      <c r="E159" s="16"/>
      <c r="F159" s="16"/>
      <c r="G159" s="16"/>
      <c r="H159" s="16"/>
      <c r="I159" s="17"/>
      <c r="J159" s="17"/>
      <c r="K159" s="17"/>
      <c r="L159" s="17"/>
      <c r="N159" s="17"/>
      <c r="O159" s="17"/>
      <c r="P159" s="17"/>
      <c r="Q159" s="17"/>
      <c r="AR159" s="18"/>
      <c r="AS159" s="19"/>
      <c r="BE159" s="10"/>
      <c r="BF159" s="10"/>
      <c r="BG159" s="10"/>
      <c r="BH159" s="10"/>
      <c r="BI159" s="10"/>
      <c r="BJ159" s="10"/>
      <c r="BK159" s="10"/>
    </row>
    <row r="160" spans="5:63" ht="14.25" customHeight="1" x14ac:dyDescent="0.2">
      <c r="E160" s="16"/>
      <c r="F160" s="16"/>
      <c r="G160" s="16"/>
      <c r="H160" s="16"/>
      <c r="I160" s="17"/>
      <c r="J160" s="17"/>
      <c r="K160" s="17"/>
      <c r="L160" s="17"/>
      <c r="N160" s="17"/>
      <c r="O160" s="17"/>
      <c r="P160" s="17"/>
      <c r="Q160" s="17"/>
      <c r="AR160" s="18"/>
      <c r="AS160" s="19"/>
      <c r="BE160" s="10"/>
      <c r="BF160" s="10"/>
      <c r="BG160" s="10"/>
      <c r="BH160" s="10"/>
      <c r="BI160" s="10"/>
      <c r="BJ160" s="10"/>
      <c r="BK160" s="10"/>
    </row>
    <row r="161" spans="5:63" ht="14.25" customHeight="1" x14ac:dyDescent="0.2">
      <c r="E161" s="16"/>
      <c r="F161" s="16"/>
      <c r="G161" s="16"/>
      <c r="H161" s="16"/>
      <c r="I161" s="17"/>
      <c r="J161" s="17"/>
      <c r="K161" s="17"/>
      <c r="L161" s="17"/>
      <c r="N161" s="17"/>
      <c r="O161" s="17"/>
      <c r="P161" s="17"/>
      <c r="Q161" s="17"/>
      <c r="AR161" s="18"/>
      <c r="AS161" s="19"/>
      <c r="BE161" s="10"/>
      <c r="BF161" s="10"/>
      <c r="BG161" s="10"/>
      <c r="BH161" s="10"/>
      <c r="BI161" s="10"/>
      <c r="BJ161" s="10"/>
      <c r="BK161" s="10"/>
    </row>
    <row r="162" spans="5:63" ht="14.25" customHeight="1" x14ac:dyDescent="0.2">
      <c r="E162" s="16"/>
      <c r="F162" s="16"/>
      <c r="G162" s="16"/>
      <c r="H162" s="16"/>
      <c r="I162" s="17"/>
      <c r="J162" s="17"/>
      <c r="K162" s="17"/>
      <c r="L162" s="17"/>
      <c r="N162" s="17"/>
      <c r="O162" s="17"/>
      <c r="P162" s="17"/>
      <c r="Q162" s="17"/>
      <c r="AR162" s="18"/>
      <c r="AS162" s="19"/>
      <c r="BE162" s="10"/>
      <c r="BF162" s="10"/>
      <c r="BG162" s="10"/>
      <c r="BH162" s="10"/>
      <c r="BI162" s="10"/>
      <c r="BJ162" s="10"/>
      <c r="BK162" s="10"/>
    </row>
    <row r="163" spans="5:63" ht="14.25" customHeight="1" x14ac:dyDescent="0.2">
      <c r="E163" s="16"/>
      <c r="F163" s="16"/>
      <c r="G163" s="16"/>
      <c r="H163" s="16"/>
      <c r="I163" s="17"/>
      <c r="J163" s="17"/>
      <c r="K163" s="17"/>
      <c r="L163" s="17"/>
      <c r="N163" s="17"/>
      <c r="O163" s="17"/>
      <c r="P163" s="17"/>
      <c r="Q163" s="17"/>
      <c r="AR163" s="18"/>
      <c r="AS163" s="19"/>
      <c r="BE163" s="10"/>
      <c r="BF163" s="10"/>
      <c r="BG163" s="10"/>
      <c r="BH163" s="10"/>
      <c r="BI163" s="10"/>
      <c r="BJ163" s="10"/>
      <c r="BK163" s="10"/>
    </row>
    <row r="164" spans="5:63" ht="14.25" customHeight="1" x14ac:dyDescent="0.2">
      <c r="E164" s="16"/>
      <c r="F164" s="16"/>
      <c r="G164" s="16"/>
      <c r="H164" s="16"/>
      <c r="I164" s="17"/>
      <c r="J164" s="17"/>
      <c r="K164" s="17"/>
      <c r="L164" s="17"/>
      <c r="N164" s="17"/>
      <c r="O164" s="17"/>
      <c r="P164" s="17"/>
      <c r="Q164" s="17"/>
      <c r="AR164" s="18"/>
      <c r="AS164" s="19"/>
      <c r="BE164" s="10"/>
      <c r="BF164" s="10"/>
      <c r="BG164" s="10"/>
      <c r="BH164" s="10"/>
      <c r="BI164" s="10"/>
      <c r="BJ164" s="10"/>
      <c r="BK164" s="10"/>
    </row>
    <row r="165" spans="5:63" ht="14.25" customHeight="1" x14ac:dyDescent="0.2">
      <c r="E165" s="16"/>
      <c r="F165" s="16"/>
      <c r="G165" s="16"/>
      <c r="H165" s="16"/>
      <c r="I165" s="17"/>
      <c r="J165" s="17"/>
      <c r="K165" s="17"/>
      <c r="L165" s="17"/>
      <c r="N165" s="17"/>
      <c r="O165" s="17"/>
      <c r="P165" s="17"/>
      <c r="Q165" s="17"/>
      <c r="AR165" s="18"/>
      <c r="AS165" s="19"/>
      <c r="BE165" s="10"/>
      <c r="BF165" s="10"/>
      <c r="BG165" s="10"/>
      <c r="BH165" s="10"/>
      <c r="BI165" s="10"/>
      <c r="BJ165" s="10"/>
      <c r="BK165" s="10"/>
    </row>
    <row r="166" spans="5:63" ht="14.25" customHeight="1" x14ac:dyDescent="0.2">
      <c r="E166" s="16"/>
      <c r="F166" s="16"/>
      <c r="G166" s="16"/>
      <c r="H166" s="16"/>
      <c r="I166" s="17"/>
      <c r="J166" s="17"/>
      <c r="K166" s="17"/>
      <c r="L166" s="17"/>
      <c r="N166" s="17"/>
      <c r="O166" s="17"/>
      <c r="P166" s="17"/>
      <c r="Q166" s="17"/>
      <c r="AR166" s="18"/>
      <c r="AS166" s="19"/>
      <c r="BE166" s="10"/>
      <c r="BF166" s="10"/>
      <c r="BG166" s="10"/>
      <c r="BH166" s="10"/>
      <c r="BI166" s="10"/>
      <c r="BJ166" s="10"/>
      <c r="BK166" s="10"/>
    </row>
    <row r="167" spans="5:63" ht="14.25" customHeight="1" x14ac:dyDescent="0.2">
      <c r="E167" s="16"/>
      <c r="F167" s="16"/>
      <c r="G167" s="16"/>
      <c r="H167" s="16"/>
      <c r="I167" s="17"/>
      <c r="J167" s="17"/>
      <c r="K167" s="17"/>
      <c r="L167" s="17"/>
      <c r="N167" s="17"/>
      <c r="O167" s="17"/>
      <c r="P167" s="17"/>
      <c r="Q167" s="17"/>
      <c r="AR167" s="18"/>
      <c r="AS167" s="19"/>
      <c r="BE167" s="10"/>
      <c r="BF167" s="10"/>
      <c r="BG167" s="10"/>
      <c r="BH167" s="10"/>
      <c r="BI167" s="10"/>
      <c r="BJ167" s="10"/>
      <c r="BK167" s="10"/>
    </row>
    <row r="168" spans="5:63" ht="14.25" customHeight="1" x14ac:dyDescent="0.2">
      <c r="E168" s="16"/>
      <c r="F168" s="16"/>
      <c r="G168" s="16"/>
      <c r="H168" s="16"/>
      <c r="I168" s="17"/>
      <c r="J168" s="17"/>
      <c r="K168" s="17"/>
      <c r="L168" s="17"/>
      <c r="N168" s="17"/>
      <c r="O168" s="17"/>
      <c r="P168" s="17"/>
      <c r="Q168" s="17"/>
      <c r="AR168" s="18"/>
      <c r="AS168" s="19"/>
      <c r="BE168" s="10"/>
      <c r="BF168" s="10"/>
      <c r="BG168" s="10"/>
      <c r="BH168" s="10"/>
      <c r="BI168" s="10"/>
      <c r="BJ168" s="10"/>
      <c r="BK168" s="10"/>
    </row>
    <row r="169" spans="5:63" ht="14.25" customHeight="1" x14ac:dyDescent="0.2">
      <c r="E169" s="16"/>
      <c r="F169" s="16"/>
      <c r="G169" s="16"/>
      <c r="H169" s="16"/>
      <c r="I169" s="17"/>
      <c r="J169" s="17"/>
      <c r="K169" s="17"/>
      <c r="L169" s="17"/>
      <c r="N169" s="17"/>
      <c r="O169" s="17"/>
      <c r="P169" s="17"/>
      <c r="Q169" s="17"/>
      <c r="AR169" s="18"/>
      <c r="AS169" s="19"/>
      <c r="BE169" s="10"/>
      <c r="BF169" s="10"/>
      <c r="BG169" s="10"/>
      <c r="BH169" s="10"/>
      <c r="BI169" s="10"/>
      <c r="BJ169" s="10"/>
      <c r="BK169" s="10"/>
    </row>
    <row r="170" spans="5:63" ht="14.25" customHeight="1" x14ac:dyDescent="0.2">
      <c r="E170" s="16"/>
      <c r="F170" s="16"/>
      <c r="G170" s="16"/>
      <c r="H170" s="16"/>
      <c r="I170" s="17"/>
      <c r="J170" s="17"/>
      <c r="K170" s="17"/>
      <c r="L170" s="17"/>
      <c r="N170" s="17"/>
      <c r="O170" s="17"/>
      <c r="P170" s="17"/>
      <c r="Q170" s="17"/>
      <c r="AR170" s="18"/>
      <c r="AS170" s="19"/>
      <c r="BE170" s="10"/>
      <c r="BF170" s="10"/>
      <c r="BG170" s="10"/>
      <c r="BH170" s="10"/>
      <c r="BI170" s="10"/>
      <c r="BJ170" s="10"/>
      <c r="BK170" s="10"/>
    </row>
    <row r="171" spans="5:63" ht="14.25" customHeight="1" x14ac:dyDescent="0.2">
      <c r="E171" s="16"/>
      <c r="F171" s="16"/>
      <c r="G171" s="16"/>
      <c r="H171" s="16"/>
      <c r="I171" s="17"/>
      <c r="J171" s="17"/>
      <c r="K171" s="17"/>
      <c r="L171" s="17"/>
      <c r="N171" s="17"/>
      <c r="O171" s="17"/>
      <c r="P171" s="17"/>
      <c r="Q171" s="17"/>
      <c r="AR171" s="18"/>
      <c r="AS171" s="19"/>
      <c r="BE171" s="10"/>
      <c r="BF171" s="10"/>
      <c r="BG171" s="10"/>
      <c r="BH171" s="10"/>
      <c r="BI171" s="10"/>
      <c r="BJ171" s="10"/>
      <c r="BK171" s="10"/>
    </row>
    <row r="172" spans="5:63" ht="14.25" customHeight="1" x14ac:dyDescent="0.2">
      <c r="E172" s="16"/>
      <c r="F172" s="16"/>
      <c r="G172" s="16"/>
      <c r="H172" s="16"/>
      <c r="I172" s="17"/>
      <c r="J172" s="17"/>
      <c r="K172" s="17"/>
      <c r="L172" s="17"/>
      <c r="N172" s="17"/>
      <c r="O172" s="17"/>
      <c r="P172" s="17"/>
      <c r="Q172" s="17"/>
      <c r="AR172" s="18"/>
      <c r="AS172" s="19"/>
      <c r="BE172" s="10"/>
      <c r="BF172" s="10"/>
      <c r="BG172" s="10"/>
      <c r="BH172" s="10"/>
      <c r="BI172" s="10"/>
      <c r="BJ172" s="10"/>
      <c r="BK172" s="10"/>
    </row>
    <row r="173" spans="5:63" ht="14.25" customHeight="1" x14ac:dyDescent="0.2">
      <c r="E173" s="16"/>
      <c r="F173" s="16"/>
      <c r="G173" s="16"/>
      <c r="H173" s="16"/>
      <c r="I173" s="17"/>
      <c r="J173" s="17"/>
      <c r="K173" s="17"/>
      <c r="L173" s="17"/>
      <c r="N173" s="17"/>
      <c r="O173" s="17"/>
      <c r="P173" s="17"/>
      <c r="Q173" s="17"/>
      <c r="AR173" s="18"/>
      <c r="AS173" s="19"/>
      <c r="BE173" s="10"/>
      <c r="BF173" s="10"/>
      <c r="BG173" s="10"/>
      <c r="BH173" s="10"/>
      <c r="BI173" s="10"/>
      <c r="BJ173" s="10"/>
      <c r="BK173" s="10"/>
    </row>
    <row r="174" spans="5:63" ht="14.25" customHeight="1" x14ac:dyDescent="0.2">
      <c r="E174" s="16"/>
      <c r="F174" s="16"/>
      <c r="G174" s="16"/>
      <c r="H174" s="16"/>
      <c r="I174" s="17"/>
      <c r="J174" s="17"/>
      <c r="K174" s="17"/>
      <c r="L174" s="17"/>
      <c r="N174" s="17"/>
      <c r="O174" s="17"/>
      <c r="P174" s="17"/>
      <c r="Q174" s="17"/>
      <c r="AR174" s="18"/>
      <c r="AS174" s="19"/>
      <c r="BE174" s="10"/>
      <c r="BF174" s="10"/>
      <c r="BG174" s="10"/>
      <c r="BH174" s="10"/>
      <c r="BI174" s="10"/>
      <c r="BJ174" s="10"/>
      <c r="BK174" s="10"/>
    </row>
    <row r="175" spans="5:63" ht="14.25" customHeight="1" x14ac:dyDescent="0.2">
      <c r="E175" s="16"/>
      <c r="F175" s="16"/>
      <c r="G175" s="16"/>
      <c r="H175" s="16"/>
      <c r="I175" s="17"/>
      <c r="J175" s="17"/>
      <c r="K175" s="17"/>
      <c r="L175" s="17"/>
      <c r="N175" s="17"/>
      <c r="O175" s="17"/>
      <c r="P175" s="17"/>
      <c r="Q175" s="17"/>
      <c r="AR175" s="18"/>
      <c r="AS175" s="19"/>
      <c r="BE175" s="10"/>
      <c r="BF175" s="10"/>
      <c r="BG175" s="10"/>
      <c r="BH175" s="10"/>
      <c r="BI175" s="10"/>
      <c r="BJ175" s="10"/>
      <c r="BK175" s="10"/>
    </row>
    <row r="176" spans="5:63" ht="14.25" customHeight="1" x14ac:dyDescent="0.2">
      <c r="E176" s="16"/>
      <c r="F176" s="16"/>
      <c r="G176" s="16"/>
      <c r="H176" s="16"/>
      <c r="I176" s="17"/>
      <c r="J176" s="17"/>
      <c r="K176" s="17"/>
      <c r="L176" s="17"/>
      <c r="N176" s="17"/>
      <c r="O176" s="17"/>
      <c r="P176" s="17"/>
      <c r="Q176" s="17"/>
      <c r="AR176" s="18"/>
      <c r="AS176" s="19"/>
      <c r="BE176" s="10"/>
      <c r="BF176" s="10"/>
      <c r="BG176" s="10"/>
      <c r="BH176" s="10"/>
      <c r="BI176" s="10"/>
      <c r="BJ176" s="10"/>
      <c r="BK176" s="10"/>
    </row>
    <row r="177" spans="5:63" ht="14.25" customHeight="1" x14ac:dyDescent="0.2">
      <c r="E177" s="16"/>
      <c r="F177" s="16"/>
      <c r="G177" s="16"/>
      <c r="H177" s="16"/>
      <c r="I177" s="17"/>
      <c r="J177" s="17"/>
      <c r="K177" s="17"/>
      <c r="L177" s="17"/>
      <c r="N177" s="17"/>
      <c r="O177" s="17"/>
      <c r="P177" s="17"/>
      <c r="Q177" s="17"/>
      <c r="AR177" s="18"/>
      <c r="AS177" s="19"/>
      <c r="BE177" s="10"/>
      <c r="BF177" s="10"/>
      <c r="BG177" s="10"/>
      <c r="BH177" s="10"/>
      <c r="BI177" s="10"/>
      <c r="BJ177" s="10"/>
      <c r="BK177" s="10"/>
    </row>
    <row r="178" spans="5:63" ht="14.25" customHeight="1" x14ac:dyDescent="0.2">
      <c r="E178" s="16"/>
      <c r="F178" s="16"/>
      <c r="G178" s="16"/>
      <c r="H178" s="16"/>
      <c r="I178" s="17"/>
      <c r="J178" s="17"/>
      <c r="K178" s="17"/>
      <c r="L178" s="17"/>
      <c r="N178" s="17"/>
      <c r="O178" s="17"/>
      <c r="P178" s="17"/>
      <c r="Q178" s="17"/>
      <c r="AR178" s="18"/>
      <c r="AS178" s="19"/>
      <c r="BE178" s="10"/>
      <c r="BF178" s="10"/>
      <c r="BG178" s="10"/>
      <c r="BH178" s="10"/>
      <c r="BI178" s="10"/>
      <c r="BJ178" s="10"/>
      <c r="BK178" s="10"/>
    </row>
    <row r="179" spans="5:63" ht="14.25" customHeight="1" x14ac:dyDescent="0.2">
      <c r="E179" s="16"/>
      <c r="F179" s="16"/>
      <c r="G179" s="16"/>
      <c r="H179" s="16"/>
      <c r="I179" s="17"/>
      <c r="J179" s="17"/>
      <c r="K179" s="17"/>
      <c r="L179" s="17"/>
      <c r="N179" s="17"/>
      <c r="O179" s="17"/>
      <c r="P179" s="17"/>
      <c r="Q179" s="17"/>
      <c r="AR179" s="18"/>
      <c r="AS179" s="19"/>
      <c r="BE179" s="10"/>
      <c r="BF179" s="10"/>
      <c r="BG179" s="10"/>
      <c r="BH179" s="10"/>
      <c r="BI179" s="10"/>
      <c r="BJ179" s="10"/>
      <c r="BK179" s="10"/>
    </row>
    <row r="180" spans="5:63" ht="14.25" customHeight="1" x14ac:dyDescent="0.2">
      <c r="E180" s="16"/>
      <c r="F180" s="16"/>
      <c r="G180" s="16"/>
      <c r="H180" s="16"/>
      <c r="I180" s="17"/>
      <c r="J180" s="17"/>
      <c r="K180" s="17"/>
      <c r="L180" s="17"/>
      <c r="N180" s="17"/>
      <c r="O180" s="17"/>
      <c r="P180" s="17"/>
      <c r="Q180" s="17"/>
      <c r="AR180" s="18"/>
      <c r="AS180" s="19"/>
      <c r="BE180" s="10"/>
      <c r="BF180" s="10"/>
      <c r="BG180" s="10"/>
      <c r="BH180" s="10"/>
      <c r="BI180" s="10"/>
      <c r="BJ180" s="10"/>
      <c r="BK180" s="10"/>
    </row>
    <row r="181" spans="5:63" ht="14.25" customHeight="1" x14ac:dyDescent="0.2">
      <c r="E181" s="16"/>
      <c r="F181" s="16"/>
      <c r="G181" s="16"/>
      <c r="H181" s="16"/>
      <c r="I181" s="17"/>
      <c r="J181" s="17"/>
      <c r="K181" s="17"/>
      <c r="L181" s="17"/>
      <c r="N181" s="17"/>
      <c r="O181" s="17"/>
      <c r="P181" s="17"/>
      <c r="Q181" s="17"/>
      <c r="AR181" s="18"/>
      <c r="AS181" s="19"/>
      <c r="BE181" s="10"/>
      <c r="BF181" s="10"/>
      <c r="BG181" s="10"/>
      <c r="BH181" s="10"/>
      <c r="BI181" s="10"/>
      <c r="BJ181" s="10"/>
      <c r="BK181" s="10"/>
    </row>
    <row r="182" spans="5:63" ht="14.25" customHeight="1" x14ac:dyDescent="0.2">
      <c r="E182" s="16"/>
      <c r="F182" s="16"/>
      <c r="G182" s="16"/>
      <c r="H182" s="16"/>
      <c r="I182" s="17"/>
      <c r="J182" s="17"/>
      <c r="K182" s="17"/>
      <c r="L182" s="17"/>
      <c r="N182" s="17"/>
      <c r="O182" s="17"/>
      <c r="P182" s="17"/>
      <c r="Q182" s="17"/>
      <c r="AR182" s="18"/>
      <c r="AS182" s="19"/>
      <c r="BE182" s="10"/>
      <c r="BF182" s="10"/>
      <c r="BG182" s="10"/>
      <c r="BH182" s="10"/>
      <c r="BI182" s="10"/>
      <c r="BJ182" s="10"/>
      <c r="BK182" s="10"/>
    </row>
    <row r="183" spans="5:63" ht="14.25" customHeight="1" x14ac:dyDescent="0.2">
      <c r="E183" s="16"/>
      <c r="F183" s="16"/>
      <c r="G183" s="16"/>
      <c r="H183" s="16"/>
      <c r="I183" s="17"/>
      <c r="J183" s="17"/>
      <c r="K183" s="17"/>
      <c r="L183" s="17"/>
      <c r="N183" s="17"/>
      <c r="O183" s="17"/>
      <c r="P183" s="17"/>
      <c r="Q183" s="17"/>
      <c r="AR183" s="18"/>
      <c r="AS183" s="19"/>
      <c r="BE183" s="10"/>
      <c r="BF183" s="10"/>
      <c r="BG183" s="10"/>
      <c r="BH183" s="10"/>
      <c r="BI183" s="10"/>
      <c r="BJ183" s="10"/>
      <c r="BK183" s="10"/>
    </row>
    <row r="184" spans="5:63" ht="14.25" customHeight="1" x14ac:dyDescent="0.2">
      <c r="E184" s="16"/>
      <c r="F184" s="16"/>
      <c r="G184" s="16"/>
      <c r="H184" s="16"/>
      <c r="I184" s="17"/>
      <c r="J184" s="17"/>
      <c r="K184" s="17"/>
      <c r="L184" s="17"/>
      <c r="N184" s="17"/>
      <c r="O184" s="17"/>
      <c r="P184" s="17"/>
      <c r="Q184" s="17"/>
      <c r="AR184" s="18"/>
      <c r="AS184" s="19"/>
      <c r="BE184" s="10"/>
      <c r="BF184" s="10"/>
      <c r="BG184" s="10"/>
      <c r="BH184" s="10"/>
      <c r="BI184" s="10"/>
      <c r="BJ184" s="10"/>
      <c r="BK184" s="10"/>
    </row>
    <row r="185" spans="5:63" ht="14.25" customHeight="1" x14ac:dyDescent="0.2">
      <c r="E185" s="16"/>
      <c r="F185" s="16"/>
      <c r="G185" s="16"/>
      <c r="H185" s="16"/>
      <c r="I185" s="17"/>
      <c r="J185" s="17"/>
      <c r="K185" s="17"/>
      <c r="L185" s="17"/>
      <c r="N185" s="17"/>
      <c r="O185" s="17"/>
      <c r="P185" s="17"/>
      <c r="Q185" s="17"/>
      <c r="AR185" s="18"/>
      <c r="AS185" s="19"/>
      <c r="BE185" s="10"/>
      <c r="BF185" s="10"/>
      <c r="BG185" s="10"/>
      <c r="BH185" s="10"/>
      <c r="BI185" s="10"/>
      <c r="BJ185" s="10"/>
      <c r="BK185" s="10"/>
    </row>
    <row r="186" spans="5:63" ht="14.25" customHeight="1" x14ac:dyDescent="0.2">
      <c r="E186" s="16"/>
      <c r="F186" s="16"/>
      <c r="G186" s="16"/>
      <c r="H186" s="16"/>
      <c r="I186" s="17"/>
      <c r="J186" s="17"/>
      <c r="K186" s="17"/>
      <c r="L186" s="17"/>
      <c r="N186" s="17"/>
      <c r="O186" s="17"/>
      <c r="P186" s="17"/>
      <c r="Q186" s="17"/>
      <c r="AR186" s="18"/>
      <c r="AS186" s="19"/>
      <c r="BE186" s="10"/>
      <c r="BF186" s="10"/>
      <c r="BG186" s="10"/>
      <c r="BH186" s="10"/>
      <c r="BI186" s="10"/>
      <c r="BJ186" s="10"/>
      <c r="BK186" s="10"/>
    </row>
    <row r="187" spans="5:63" ht="14.25" customHeight="1" x14ac:dyDescent="0.2">
      <c r="E187" s="16"/>
      <c r="F187" s="16"/>
      <c r="G187" s="16"/>
      <c r="H187" s="16"/>
      <c r="I187" s="17"/>
      <c r="J187" s="17"/>
      <c r="K187" s="17"/>
      <c r="L187" s="17"/>
      <c r="N187" s="17"/>
      <c r="O187" s="17"/>
      <c r="P187" s="17"/>
      <c r="Q187" s="17"/>
      <c r="AR187" s="18"/>
      <c r="AS187" s="19"/>
      <c r="BE187" s="10"/>
      <c r="BF187" s="10"/>
      <c r="BG187" s="10"/>
      <c r="BH187" s="10"/>
      <c r="BI187" s="10"/>
      <c r="BJ187" s="10"/>
      <c r="BK187" s="10"/>
    </row>
    <row r="188" spans="5:63" ht="14.25" customHeight="1" x14ac:dyDescent="0.2">
      <c r="E188" s="16"/>
      <c r="F188" s="16"/>
      <c r="G188" s="16"/>
      <c r="H188" s="16"/>
      <c r="I188" s="17"/>
      <c r="J188" s="17"/>
      <c r="K188" s="17"/>
      <c r="L188" s="17"/>
      <c r="N188" s="17"/>
      <c r="O188" s="17"/>
      <c r="P188" s="17"/>
      <c r="Q188" s="17"/>
      <c r="AR188" s="18"/>
      <c r="AS188" s="19"/>
      <c r="BE188" s="10"/>
      <c r="BF188" s="10"/>
      <c r="BG188" s="10"/>
      <c r="BH188" s="10"/>
      <c r="BI188" s="10"/>
      <c r="BJ188" s="10"/>
      <c r="BK188" s="10"/>
    </row>
    <row r="189" spans="5:63" ht="14.25" customHeight="1" x14ac:dyDescent="0.2">
      <c r="E189" s="16"/>
      <c r="F189" s="16"/>
      <c r="G189" s="16"/>
      <c r="H189" s="16"/>
      <c r="I189" s="17"/>
      <c r="J189" s="17"/>
      <c r="K189" s="17"/>
      <c r="L189" s="17"/>
      <c r="N189" s="17"/>
      <c r="O189" s="17"/>
      <c r="P189" s="17"/>
      <c r="Q189" s="17"/>
      <c r="AR189" s="18"/>
      <c r="AS189" s="19"/>
      <c r="BE189" s="10"/>
      <c r="BF189" s="10"/>
      <c r="BG189" s="10"/>
      <c r="BH189" s="10"/>
      <c r="BI189" s="10"/>
      <c r="BJ189" s="10"/>
      <c r="BK189" s="10"/>
    </row>
    <row r="190" spans="5:63" ht="14.25" customHeight="1" x14ac:dyDescent="0.2">
      <c r="E190" s="16"/>
      <c r="F190" s="16"/>
      <c r="G190" s="16"/>
      <c r="H190" s="16"/>
      <c r="I190" s="17"/>
      <c r="J190" s="17"/>
      <c r="K190" s="17"/>
      <c r="L190" s="17"/>
      <c r="N190" s="17"/>
      <c r="O190" s="17"/>
      <c r="P190" s="17"/>
      <c r="Q190" s="17"/>
      <c r="AR190" s="18"/>
      <c r="AS190" s="19"/>
      <c r="BE190" s="10"/>
      <c r="BF190" s="10"/>
      <c r="BG190" s="10"/>
      <c r="BH190" s="10"/>
      <c r="BI190" s="10"/>
      <c r="BJ190" s="10"/>
      <c r="BK190" s="10"/>
    </row>
    <row r="191" spans="5:63" ht="14.25" customHeight="1" x14ac:dyDescent="0.2">
      <c r="E191" s="16"/>
      <c r="F191" s="16"/>
      <c r="G191" s="16"/>
      <c r="H191" s="16"/>
      <c r="I191" s="17"/>
      <c r="J191" s="17"/>
      <c r="K191" s="17"/>
      <c r="L191" s="17"/>
      <c r="N191" s="17"/>
      <c r="O191" s="17"/>
      <c r="P191" s="17"/>
      <c r="Q191" s="17"/>
      <c r="AR191" s="18"/>
      <c r="AS191" s="19"/>
      <c r="BE191" s="10"/>
      <c r="BF191" s="10"/>
      <c r="BG191" s="10"/>
      <c r="BH191" s="10"/>
      <c r="BI191" s="10"/>
      <c r="BJ191" s="10"/>
      <c r="BK191" s="10"/>
    </row>
    <row r="192" spans="5:63" ht="14.25" customHeight="1" x14ac:dyDescent="0.2">
      <c r="E192" s="16"/>
      <c r="F192" s="16"/>
      <c r="G192" s="16"/>
      <c r="H192" s="16"/>
      <c r="I192" s="17"/>
      <c r="J192" s="17"/>
      <c r="K192" s="17"/>
      <c r="L192" s="17"/>
      <c r="N192" s="17"/>
      <c r="O192" s="17"/>
      <c r="P192" s="17"/>
      <c r="Q192" s="17"/>
      <c r="AR192" s="18"/>
      <c r="AS192" s="19"/>
      <c r="BE192" s="10"/>
      <c r="BF192" s="10"/>
      <c r="BG192" s="10"/>
      <c r="BH192" s="10"/>
      <c r="BI192" s="10"/>
      <c r="BJ192" s="10"/>
      <c r="BK192" s="10"/>
    </row>
    <row r="193" spans="5:63" ht="14.25" customHeight="1" x14ac:dyDescent="0.2">
      <c r="E193" s="16"/>
      <c r="F193" s="16"/>
      <c r="G193" s="16"/>
      <c r="H193" s="16"/>
      <c r="I193" s="17"/>
      <c r="J193" s="17"/>
      <c r="K193" s="17"/>
      <c r="L193" s="17"/>
      <c r="N193" s="17"/>
      <c r="O193" s="17"/>
      <c r="P193" s="17"/>
      <c r="Q193" s="17"/>
      <c r="AR193" s="18"/>
      <c r="AS193" s="19"/>
      <c r="BE193" s="10"/>
      <c r="BF193" s="10"/>
      <c r="BG193" s="10"/>
      <c r="BH193" s="10"/>
      <c r="BI193" s="10"/>
      <c r="BJ193" s="10"/>
      <c r="BK193" s="10"/>
    </row>
    <row r="194" spans="5:63" ht="14.25" customHeight="1" x14ac:dyDescent="0.2">
      <c r="E194" s="16"/>
      <c r="F194" s="16"/>
      <c r="G194" s="16"/>
      <c r="H194" s="16"/>
      <c r="I194" s="17"/>
      <c r="J194" s="17"/>
      <c r="K194" s="17"/>
      <c r="L194" s="17"/>
      <c r="N194" s="17"/>
      <c r="O194" s="17"/>
      <c r="P194" s="17"/>
      <c r="Q194" s="17"/>
      <c r="AR194" s="18"/>
      <c r="AS194" s="19"/>
      <c r="BE194" s="10"/>
      <c r="BF194" s="10"/>
      <c r="BG194" s="10"/>
      <c r="BH194" s="10"/>
      <c r="BI194" s="10"/>
      <c r="BJ194" s="10"/>
      <c r="BK194" s="10"/>
    </row>
    <row r="195" spans="5:63" ht="14.25" customHeight="1" x14ac:dyDescent="0.2">
      <c r="E195" s="16"/>
      <c r="F195" s="16"/>
      <c r="G195" s="16"/>
      <c r="H195" s="16"/>
      <c r="I195" s="17"/>
      <c r="J195" s="17"/>
      <c r="K195" s="17"/>
      <c r="L195" s="17"/>
      <c r="N195" s="17"/>
      <c r="O195" s="17"/>
      <c r="P195" s="17"/>
      <c r="Q195" s="17"/>
      <c r="AR195" s="18"/>
      <c r="AS195" s="19"/>
      <c r="BE195" s="10"/>
      <c r="BF195" s="10"/>
      <c r="BG195" s="10"/>
      <c r="BH195" s="10"/>
      <c r="BI195" s="10"/>
      <c r="BJ195" s="10"/>
      <c r="BK195" s="10"/>
    </row>
    <row r="196" spans="5:63" ht="14.25" customHeight="1" x14ac:dyDescent="0.2">
      <c r="E196" s="16"/>
      <c r="F196" s="16"/>
      <c r="G196" s="16"/>
      <c r="H196" s="16"/>
      <c r="I196" s="17"/>
      <c r="J196" s="17"/>
      <c r="K196" s="17"/>
      <c r="L196" s="17"/>
      <c r="N196" s="17"/>
      <c r="O196" s="17"/>
      <c r="P196" s="17"/>
      <c r="Q196" s="17"/>
      <c r="AR196" s="18"/>
      <c r="AS196" s="19"/>
      <c r="BE196" s="10"/>
      <c r="BF196" s="10"/>
      <c r="BG196" s="10"/>
      <c r="BH196" s="10"/>
      <c r="BI196" s="10"/>
      <c r="BJ196" s="10"/>
      <c r="BK196" s="10"/>
    </row>
    <row r="197" spans="5:63" ht="14.25" customHeight="1" x14ac:dyDescent="0.2">
      <c r="E197" s="16"/>
      <c r="F197" s="16"/>
      <c r="G197" s="16"/>
      <c r="H197" s="16"/>
      <c r="I197" s="17"/>
      <c r="J197" s="17"/>
      <c r="K197" s="17"/>
      <c r="L197" s="17"/>
      <c r="N197" s="17"/>
      <c r="O197" s="17"/>
      <c r="P197" s="17"/>
      <c r="Q197" s="17"/>
      <c r="AR197" s="18"/>
      <c r="AS197" s="19"/>
      <c r="BE197" s="10"/>
      <c r="BF197" s="10"/>
      <c r="BG197" s="10"/>
      <c r="BH197" s="10"/>
      <c r="BI197" s="10"/>
      <c r="BJ197" s="10"/>
      <c r="BK197" s="10"/>
    </row>
    <row r="198" spans="5:63" ht="14.25" customHeight="1" x14ac:dyDescent="0.2">
      <c r="E198" s="16"/>
      <c r="F198" s="16"/>
      <c r="G198" s="16"/>
      <c r="H198" s="16"/>
      <c r="I198" s="17"/>
      <c r="J198" s="17"/>
      <c r="K198" s="17"/>
      <c r="L198" s="17"/>
      <c r="N198" s="17"/>
      <c r="O198" s="17"/>
      <c r="P198" s="17"/>
      <c r="Q198" s="17"/>
      <c r="AR198" s="18"/>
      <c r="AS198" s="19"/>
      <c r="BE198" s="10"/>
      <c r="BF198" s="10"/>
      <c r="BG198" s="10"/>
      <c r="BH198" s="10"/>
      <c r="BI198" s="10"/>
      <c r="BJ198" s="10"/>
      <c r="BK198" s="10"/>
    </row>
    <row r="199" spans="5:63" ht="14.25" customHeight="1" x14ac:dyDescent="0.2">
      <c r="E199" s="16"/>
      <c r="F199" s="16"/>
      <c r="G199" s="16"/>
      <c r="H199" s="16"/>
      <c r="I199" s="17"/>
      <c r="J199" s="17"/>
      <c r="K199" s="17"/>
      <c r="L199" s="17"/>
      <c r="N199" s="17"/>
      <c r="O199" s="17"/>
      <c r="P199" s="17"/>
      <c r="Q199" s="17"/>
      <c r="AR199" s="18"/>
      <c r="AS199" s="19"/>
      <c r="BE199" s="10"/>
      <c r="BF199" s="10"/>
      <c r="BG199" s="10"/>
      <c r="BH199" s="10"/>
      <c r="BI199" s="10"/>
      <c r="BJ199" s="10"/>
      <c r="BK199" s="10"/>
    </row>
    <row r="200" spans="5:63" ht="14.25" customHeight="1" x14ac:dyDescent="0.2">
      <c r="E200" s="16"/>
      <c r="F200" s="16"/>
      <c r="G200" s="16"/>
      <c r="H200" s="16"/>
      <c r="I200" s="17"/>
      <c r="J200" s="17"/>
      <c r="K200" s="17"/>
      <c r="L200" s="17"/>
      <c r="N200" s="17"/>
      <c r="O200" s="17"/>
      <c r="P200" s="17"/>
      <c r="Q200" s="17"/>
      <c r="AR200" s="18"/>
      <c r="AS200" s="19"/>
      <c r="BE200" s="10"/>
      <c r="BF200" s="10"/>
      <c r="BG200" s="10"/>
      <c r="BH200" s="10"/>
      <c r="BI200" s="10"/>
      <c r="BJ200" s="10"/>
      <c r="BK200" s="10"/>
    </row>
    <row r="201" spans="5:63" ht="14.25" customHeight="1" x14ac:dyDescent="0.2">
      <c r="E201" s="16"/>
      <c r="F201" s="16"/>
      <c r="G201" s="16"/>
      <c r="H201" s="16"/>
      <c r="I201" s="17"/>
      <c r="J201" s="17"/>
      <c r="K201" s="17"/>
      <c r="L201" s="17"/>
      <c r="N201" s="17"/>
      <c r="O201" s="17"/>
      <c r="P201" s="17"/>
      <c r="Q201" s="17"/>
      <c r="AR201" s="18"/>
      <c r="AS201" s="19"/>
      <c r="BE201" s="10"/>
      <c r="BF201" s="10"/>
      <c r="BG201" s="10"/>
      <c r="BH201" s="10"/>
      <c r="BI201" s="10"/>
      <c r="BJ201" s="10"/>
      <c r="BK201" s="10"/>
    </row>
    <row r="202" spans="5:63" ht="14.25" customHeight="1" x14ac:dyDescent="0.2">
      <c r="E202" s="16"/>
      <c r="F202" s="16"/>
      <c r="G202" s="16"/>
      <c r="H202" s="16"/>
      <c r="I202" s="17"/>
      <c r="J202" s="17"/>
      <c r="K202" s="17"/>
      <c r="L202" s="17"/>
      <c r="N202" s="17"/>
      <c r="O202" s="17"/>
      <c r="P202" s="17"/>
      <c r="Q202" s="17"/>
      <c r="AR202" s="18"/>
      <c r="AS202" s="19"/>
      <c r="BE202" s="10"/>
      <c r="BF202" s="10"/>
      <c r="BG202" s="10"/>
      <c r="BH202" s="10"/>
      <c r="BI202" s="10"/>
      <c r="BJ202" s="10"/>
      <c r="BK202" s="10"/>
    </row>
    <row r="203" spans="5:63" ht="14.25" customHeight="1" x14ac:dyDescent="0.2">
      <c r="E203" s="16"/>
      <c r="F203" s="16"/>
      <c r="G203" s="16"/>
      <c r="H203" s="16"/>
      <c r="I203" s="17"/>
      <c r="J203" s="17"/>
      <c r="K203" s="17"/>
      <c r="L203" s="17"/>
      <c r="N203" s="17"/>
      <c r="O203" s="17"/>
      <c r="P203" s="17"/>
      <c r="Q203" s="17"/>
      <c r="AR203" s="18"/>
      <c r="AS203" s="19"/>
      <c r="BE203" s="10"/>
      <c r="BF203" s="10"/>
      <c r="BG203" s="10"/>
      <c r="BH203" s="10"/>
      <c r="BI203" s="10"/>
      <c r="BJ203" s="10"/>
      <c r="BK203" s="10"/>
    </row>
    <row r="204" spans="5:63" ht="14.25" customHeight="1" x14ac:dyDescent="0.2">
      <c r="E204" s="16"/>
      <c r="F204" s="16"/>
      <c r="G204" s="16"/>
      <c r="H204" s="16"/>
      <c r="I204" s="17"/>
      <c r="J204" s="17"/>
      <c r="K204" s="17"/>
      <c r="L204" s="17"/>
      <c r="N204" s="17"/>
      <c r="O204" s="17"/>
      <c r="P204" s="17"/>
      <c r="Q204" s="17"/>
      <c r="AR204" s="18"/>
      <c r="AS204" s="19"/>
      <c r="BE204" s="10"/>
      <c r="BF204" s="10"/>
      <c r="BG204" s="10"/>
      <c r="BH204" s="10"/>
      <c r="BI204" s="10"/>
      <c r="BJ204" s="10"/>
      <c r="BK204" s="10"/>
    </row>
    <row r="205" spans="5:63" ht="14.25" customHeight="1" x14ac:dyDescent="0.2">
      <c r="E205" s="16"/>
      <c r="F205" s="16"/>
      <c r="G205" s="16"/>
      <c r="H205" s="16"/>
      <c r="I205" s="17"/>
      <c r="J205" s="17"/>
      <c r="K205" s="17"/>
      <c r="L205" s="17"/>
      <c r="N205" s="17"/>
      <c r="O205" s="17"/>
      <c r="P205" s="17"/>
      <c r="Q205" s="17"/>
      <c r="AR205" s="18"/>
      <c r="AS205" s="19"/>
      <c r="BE205" s="10"/>
      <c r="BF205" s="10"/>
      <c r="BG205" s="10"/>
      <c r="BH205" s="10"/>
      <c r="BI205" s="10"/>
      <c r="BJ205" s="10"/>
      <c r="BK205" s="10"/>
    </row>
    <row r="206" spans="5:63" ht="14.25" customHeight="1" x14ac:dyDescent="0.2">
      <c r="E206" s="16"/>
      <c r="F206" s="16"/>
      <c r="G206" s="16"/>
      <c r="H206" s="16"/>
      <c r="I206" s="17"/>
      <c r="J206" s="17"/>
      <c r="K206" s="17"/>
      <c r="L206" s="17"/>
      <c r="N206" s="17"/>
      <c r="O206" s="17"/>
      <c r="P206" s="17"/>
      <c r="Q206" s="17"/>
      <c r="AR206" s="18"/>
      <c r="AS206" s="19"/>
      <c r="BE206" s="10"/>
      <c r="BF206" s="10"/>
      <c r="BG206" s="10"/>
      <c r="BH206" s="10"/>
      <c r="BI206" s="10"/>
      <c r="BJ206" s="10"/>
      <c r="BK206" s="10"/>
    </row>
    <row r="207" spans="5:63" ht="14.25" customHeight="1" x14ac:dyDescent="0.2">
      <c r="E207" s="16"/>
      <c r="F207" s="16"/>
      <c r="G207" s="16"/>
      <c r="H207" s="16"/>
      <c r="I207" s="17"/>
      <c r="J207" s="17"/>
      <c r="K207" s="17"/>
      <c r="L207" s="17"/>
      <c r="N207" s="17"/>
      <c r="O207" s="17"/>
      <c r="P207" s="17"/>
      <c r="Q207" s="17"/>
      <c r="AR207" s="18"/>
      <c r="AS207" s="19"/>
      <c r="BE207" s="10"/>
      <c r="BF207" s="10"/>
      <c r="BG207" s="10"/>
      <c r="BH207" s="10"/>
      <c r="BI207" s="10"/>
      <c r="BJ207" s="10"/>
      <c r="BK207" s="10"/>
    </row>
    <row r="208" spans="5:63" ht="14.25" customHeight="1" x14ac:dyDescent="0.2">
      <c r="E208" s="16"/>
      <c r="F208" s="16"/>
      <c r="G208" s="16"/>
      <c r="H208" s="16"/>
      <c r="I208" s="17"/>
      <c r="J208" s="17"/>
      <c r="K208" s="17"/>
      <c r="L208" s="17"/>
      <c r="N208" s="17"/>
      <c r="O208" s="17"/>
      <c r="P208" s="17"/>
      <c r="Q208" s="17"/>
      <c r="AR208" s="18"/>
      <c r="AS208" s="19"/>
      <c r="BE208" s="10"/>
      <c r="BF208" s="10"/>
      <c r="BG208" s="10"/>
      <c r="BH208" s="10"/>
      <c r="BI208" s="10"/>
      <c r="BJ208" s="10"/>
      <c r="BK208" s="10"/>
    </row>
    <row r="209" spans="5:63" ht="14.25" customHeight="1" x14ac:dyDescent="0.2">
      <c r="E209" s="16"/>
      <c r="F209" s="16"/>
      <c r="G209" s="16"/>
      <c r="H209" s="16"/>
      <c r="I209" s="17"/>
      <c r="J209" s="17"/>
      <c r="K209" s="17"/>
      <c r="L209" s="17"/>
      <c r="N209" s="17"/>
      <c r="O209" s="17"/>
      <c r="P209" s="17"/>
      <c r="Q209" s="17"/>
      <c r="AR209" s="18"/>
      <c r="AS209" s="19"/>
      <c r="BE209" s="10"/>
      <c r="BF209" s="10"/>
      <c r="BG209" s="10"/>
      <c r="BH209" s="10"/>
      <c r="BI209" s="10"/>
      <c r="BJ209" s="10"/>
      <c r="BK209" s="10"/>
    </row>
    <row r="210" spans="5:63" ht="14.25" customHeight="1" x14ac:dyDescent="0.2">
      <c r="E210" s="16"/>
      <c r="F210" s="16"/>
      <c r="G210" s="16"/>
      <c r="H210" s="16"/>
      <c r="I210" s="17"/>
      <c r="J210" s="17"/>
      <c r="K210" s="17"/>
      <c r="L210" s="17"/>
      <c r="N210" s="17"/>
      <c r="O210" s="17"/>
      <c r="P210" s="17"/>
      <c r="Q210" s="17"/>
      <c r="AR210" s="18"/>
      <c r="AS210" s="19"/>
      <c r="BE210" s="10"/>
      <c r="BF210" s="10"/>
      <c r="BG210" s="10"/>
      <c r="BH210" s="10"/>
      <c r="BI210" s="10"/>
      <c r="BJ210" s="10"/>
      <c r="BK210" s="10"/>
    </row>
    <row r="211" spans="5:63" ht="14.25" customHeight="1" x14ac:dyDescent="0.2">
      <c r="E211" s="16"/>
      <c r="F211" s="16"/>
      <c r="G211" s="16"/>
      <c r="H211" s="16"/>
      <c r="I211" s="17"/>
      <c r="J211" s="17"/>
      <c r="K211" s="17"/>
      <c r="L211" s="17"/>
      <c r="N211" s="17"/>
      <c r="O211" s="17"/>
      <c r="P211" s="17"/>
      <c r="Q211" s="17"/>
      <c r="AR211" s="18"/>
      <c r="AS211" s="19"/>
      <c r="BE211" s="10"/>
      <c r="BF211" s="10"/>
      <c r="BG211" s="10"/>
      <c r="BH211" s="10"/>
      <c r="BI211" s="10"/>
      <c r="BJ211" s="10"/>
      <c r="BK211" s="10"/>
    </row>
    <row r="212" spans="5:63" ht="14.25" customHeight="1" x14ac:dyDescent="0.2">
      <c r="E212" s="16"/>
      <c r="F212" s="16"/>
      <c r="G212" s="16"/>
      <c r="H212" s="16"/>
      <c r="I212" s="17"/>
      <c r="J212" s="17"/>
      <c r="K212" s="17"/>
      <c r="L212" s="17"/>
      <c r="N212" s="17"/>
      <c r="O212" s="17"/>
      <c r="P212" s="17"/>
      <c r="Q212" s="17"/>
      <c r="AR212" s="18"/>
      <c r="AS212" s="19"/>
      <c r="BE212" s="10"/>
      <c r="BF212" s="10"/>
      <c r="BG212" s="10"/>
      <c r="BH212" s="10"/>
      <c r="BI212" s="10"/>
      <c r="BJ212" s="10"/>
      <c r="BK212" s="10"/>
    </row>
    <row r="213" spans="5:63" ht="14.25" customHeight="1" x14ac:dyDescent="0.2">
      <c r="E213" s="16"/>
      <c r="F213" s="16"/>
      <c r="G213" s="16"/>
      <c r="H213" s="16"/>
      <c r="I213" s="17"/>
      <c r="J213" s="17"/>
      <c r="K213" s="17"/>
      <c r="L213" s="17"/>
      <c r="N213" s="17"/>
      <c r="O213" s="17"/>
      <c r="P213" s="17"/>
      <c r="Q213" s="17"/>
      <c r="AR213" s="18"/>
      <c r="AS213" s="19"/>
      <c r="BE213" s="10"/>
      <c r="BF213" s="10"/>
      <c r="BG213" s="10"/>
      <c r="BH213" s="10"/>
      <c r="BI213" s="10"/>
      <c r="BJ213" s="10"/>
      <c r="BK213" s="10"/>
    </row>
    <row r="214" spans="5:63" ht="14.25" customHeight="1" x14ac:dyDescent="0.2">
      <c r="E214" s="16"/>
      <c r="F214" s="16"/>
      <c r="G214" s="16"/>
      <c r="H214" s="16"/>
      <c r="I214" s="17"/>
      <c r="J214" s="17"/>
      <c r="K214" s="17"/>
      <c r="L214" s="17"/>
      <c r="N214" s="17"/>
      <c r="O214" s="17"/>
      <c r="P214" s="17"/>
      <c r="Q214" s="17"/>
      <c r="AR214" s="18"/>
      <c r="AS214" s="19"/>
      <c r="BE214" s="10"/>
      <c r="BF214" s="10"/>
      <c r="BG214" s="10"/>
      <c r="BH214" s="10"/>
      <c r="BI214" s="10"/>
      <c r="BJ214" s="10"/>
      <c r="BK214" s="10"/>
    </row>
    <row r="215" spans="5:63" ht="14.25" customHeight="1" x14ac:dyDescent="0.2">
      <c r="E215" s="16"/>
      <c r="F215" s="16"/>
      <c r="G215" s="16"/>
      <c r="H215" s="16"/>
      <c r="I215" s="17"/>
      <c r="J215" s="17"/>
      <c r="K215" s="17"/>
      <c r="L215" s="17"/>
      <c r="N215" s="17"/>
      <c r="O215" s="17"/>
      <c r="P215" s="17"/>
      <c r="Q215" s="17"/>
      <c r="AR215" s="18"/>
      <c r="AS215" s="19"/>
      <c r="BE215" s="10"/>
      <c r="BF215" s="10"/>
      <c r="BG215" s="10"/>
      <c r="BH215" s="10"/>
      <c r="BI215" s="10"/>
      <c r="BJ215" s="10"/>
      <c r="BK215" s="10"/>
    </row>
    <row r="216" spans="5:63" ht="14.25" customHeight="1" x14ac:dyDescent="0.2">
      <c r="E216" s="16"/>
      <c r="F216" s="16"/>
      <c r="G216" s="16"/>
      <c r="H216" s="16"/>
      <c r="I216" s="17"/>
      <c r="J216" s="17"/>
      <c r="K216" s="17"/>
      <c r="L216" s="17"/>
      <c r="N216" s="17"/>
      <c r="O216" s="17"/>
      <c r="P216" s="17"/>
      <c r="Q216" s="17"/>
      <c r="AR216" s="18"/>
      <c r="AS216" s="19"/>
      <c r="BE216" s="10"/>
      <c r="BF216" s="10"/>
      <c r="BG216" s="10"/>
      <c r="BH216" s="10"/>
      <c r="BI216" s="10"/>
      <c r="BJ216" s="10"/>
      <c r="BK216" s="10"/>
    </row>
    <row r="217" spans="5:63" ht="14.25" customHeight="1" x14ac:dyDescent="0.2">
      <c r="E217" s="16"/>
      <c r="F217" s="16"/>
      <c r="G217" s="16"/>
      <c r="H217" s="16"/>
      <c r="I217" s="17"/>
      <c r="J217" s="17"/>
      <c r="K217" s="17"/>
      <c r="L217" s="17"/>
      <c r="N217" s="17"/>
      <c r="O217" s="17"/>
      <c r="P217" s="17"/>
      <c r="Q217" s="17"/>
      <c r="AR217" s="18"/>
      <c r="AS217" s="19"/>
      <c r="BE217" s="10"/>
      <c r="BF217" s="10"/>
      <c r="BG217" s="10"/>
      <c r="BH217" s="10"/>
      <c r="BI217" s="10"/>
      <c r="BJ217" s="10"/>
      <c r="BK217" s="10"/>
    </row>
    <row r="218" spans="5:63" ht="14.25" customHeight="1" x14ac:dyDescent="0.2">
      <c r="E218" s="16"/>
      <c r="F218" s="16"/>
      <c r="G218" s="16"/>
      <c r="H218" s="16"/>
      <c r="I218" s="17"/>
      <c r="J218" s="17"/>
      <c r="K218" s="17"/>
      <c r="L218" s="17"/>
      <c r="N218" s="17"/>
      <c r="O218" s="17"/>
      <c r="P218" s="17"/>
      <c r="Q218" s="17"/>
      <c r="AR218" s="18"/>
      <c r="AS218" s="19"/>
      <c r="BE218" s="10"/>
      <c r="BF218" s="10"/>
      <c r="BG218" s="10"/>
      <c r="BH218" s="10"/>
      <c r="BI218" s="10"/>
      <c r="BJ218" s="10"/>
      <c r="BK218" s="10"/>
    </row>
    <row r="219" spans="5:63" ht="14.25" customHeight="1" x14ac:dyDescent="0.2">
      <c r="E219" s="16"/>
      <c r="F219" s="16"/>
      <c r="G219" s="16"/>
      <c r="H219" s="16"/>
      <c r="I219" s="17"/>
      <c r="J219" s="17"/>
      <c r="K219" s="17"/>
      <c r="L219" s="17"/>
      <c r="N219" s="17"/>
      <c r="O219" s="17"/>
      <c r="P219" s="17"/>
      <c r="Q219" s="17"/>
      <c r="AR219" s="18"/>
      <c r="AS219" s="19"/>
      <c r="BE219" s="10"/>
      <c r="BF219" s="10"/>
      <c r="BG219" s="10"/>
      <c r="BH219" s="10"/>
      <c r="BI219" s="10"/>
      <c r="BJ219" s="10"/>
      <c r="BK219" s="10"/>
    </row>
    <row r="220" spans="5:63" ht="14.25" customHeight="1" x14ac:dyDescent="0.2">
      <c r="E220" s="16"/>
      <c r="F220" s="16"/>
      <c r="G220" s="16"/>
      <c r="H220" s="16"/>
      <c r="I220" s="17"/>
      <c r="J220" s="17"/>
      <c r="K220" s="17"/>
      <c r="L220" s="17"/>
      <c r="N220" s="17"/>
      <c r="O220" s="17"/>
      <c r="P220" s="17"/>
      <c r="Q220" s="17"/>
      <c r="AR220" s="18"/>
      <c r="AS220" s="19"/>
      <c r="BE220" s="10"/>
      <c r="BF220" s="10"/>
      <c r="BG220" s="10"/>
      <c r="BH220" s="10"/>
      <c r="BI220" s="10"/>
      <c r="BJ220" s="10"/>
      <c r="BK220" s="10"/>
    </row>
    <row r="221" spans="5:63" ht="14.25" customHeight="1" x14ac:dyDescent="0.2">
      <c r="E221" s="16"/>
      <c r="F221" s="16"/>
      <c r="G221" s="16"/>
      <c r="H221" s="16"/>
      <c r="I221" s="17"/>
      <c r="J221" s="17"/>
      <c r="K221" s="17"/>
      <c r="L221" s="17"/>
      <c r="N221" s="17"/>
      <c r="O221" s="17"/>
      <c r="P221" s="17"/>
      <c r="Q221" s="17"/>
      <c r="AR221" s="18"/>
      <c r="AS221" s="19"/>
      <c r="BE221" s="10"/>
      <c r="BF221" s="10"/>
      <c r="BG221" s="10"/>
      <c r="BH221" s="10"/>
      <c r="BI221" s="10"/>
      <c r="BJ221" s="10"/>
      <c r="BK221" s="10"/>
    </row>
    <row r="222" spans="5:63" ht="14.25" customHeight="1" x14ac:dyDescent="0.2">
      <c r="E222" s="16"/>
      <c r="F222" s="16"/>
      <c r="G222" s="16"/>
      <c r="H222" s="16"/>
      <c r="I222" s="17"/>
      <c r="J222" s="17"/>
      <c r="K222" s="17"/>
      <c r="L222" s="17"/>
      <c r="N222" s="17"/>
      <c r="O222" s="17"/>
      <c r="P222" s="17"/>
      <c r="Q222" s="17"/>
      <c r="AR222" s="18"/>
      <c r="AS222" s="19"/>
      <c r="BE222" s="10"/>
      <c r="BF222" s="10"/>
      <c r="BG222" s="10"/>
      <c r="BH222" s="10"/>
      <c r="BI222" s="10"/>
      <c r="BJ222" s="10"/>
      <c r="BK222" s="10"/>
    </row>
    <row r="223" spans="5:63" ht="14.25" customHeight="1" x14ac:dyDescent="0.2">
      <c r="E223" s="16"/>
      <c r="F223" s="16"/>
      <c r="G223" s="16"/>
      <c r="H223" s="16"/>
      <c r="I223" s="17"/>
      <c r="J223" s="17"/>
      <c r="K223" s="17"/>
      <c r="L223" s="17"/>
      <c r="N223" s="17"/>
      <c r="O223" s="17"/>
      <c r="P223" s="17"/>
      <c r="Q223" s="17"/>
      <c r="AR223" s="18"/>
      <c r="AS223" s="19"/>
      <c r="BE223" s="10"/>
      <c r="BF223" s="10"/>
      <c r="BG223" s="10"/>
      <c r="BH223" s="10"/>
      <c r="BI223" s="10"/>
      <c r="BJ223" s="10"/>
      <c r="BK223" s="10"/>
    </row>
    <row r="224" spans="5:63" ht="14.25" customHeight="1" x14ac:dyDescent="0.2">
      <c r="E224" s="16"/>
      <c r="F224" s="16"/>
      <c r="G224" s="16"/>
      <c r="H224" s="16"/>
      <c r="I224" s="17"/>
      <c r="J224" s="17"/>
      <c r="K224" s="17"/>
      <c r="L224" s="17"/>
      <c r="N224" s="17"/>
      <c r="O224" s="17"/>
      <c r="P224" s="17"/>
      <c r="Q224" s="17"/>
      <c r="AR224" s="18"/>
      <c r="AS224" s="19"/>
      <c r="BE224" s="10"/>
      <c r="BF224" s="10"/>
      <c r="BG224" s="10"/>
      <c r="BH224" s="10"/>
      <c r="BI224" s="10"/>
      <c r="BJ224" s="10"/>
      <c r="BK224" s="10"/>
    </row>
    <row r="225" spans="5:63" ht="14.25" customHeight="1" x14ac:dyDescent="0.2">
      <c r="E225" s="16"/>
      <c r="F225" s="16"/>
      <c r="G225" s="16"/>
      <c r="H225" s="16"/>
      <c r="I225" s="17"/>
      <c r="J225" s="17"/>
      <c r="K225" s="17"/>
      <c r="L225" s="17"/>
      <c r="N225" s="17"/>
      <c r="O225" s="17"/>
      <c r="P225" s="17"/>
      <c r="Q225" s="17"/>
      <c r="AR225" s="18"/>
      <c r="AS225" s="19"/>
      <c r="BE225" s="10"/>
      <c r="BF225" s="10"/>
      <c r="BG225" s="10"/>
      <c r="BH225" s="10"/>
      <c r="BI225" s="10"/>
      <c r="BJ225" s="10"/>
      <c r="BK225" s="10"/>
    </row>
    <row r="226" spans="5:63" ht="14.25" customHeight="1" x14ac:dyDescent="0.2">
      <c r="E226" s="16"/>
      <c r="F226" s="16"/>
      <c r="G226" s="16"/>
      <c r="H226" s="16"/>
      <c r="I226" s="17"/>
      <c r="J226" s="17"/>
      <c r="K226" s="17"/>
      <c r="L226" s="17"/>
      <c r="N226" s="17"/>
      <c r="O226" s="17"/>
      <c r="P226" s="17"/>
      <c r="Q226" s="17"/>
      <c r="AR226" s="18"/>
      <c r="AS226" s="19"/>
      <c r="BE226" s="10"/>
      <c r="BF226" s="10"/>
      <c r="BG226" s="10"/>
      <c r="BH226" s="10"/>
      <c r="BI226" s="10"/>
      <c r="BJ226" s="10"/>
      <c r="BK226" s="10"/>
    </row>
    <row r="227" spans="5:63" ht="14.25" customHeight="1" x14ac:dyDescent="0.2">
      <c r="E227" s="16"/>
      <c r="F227" s="16"/>
      <c r="G227" s="16"/>
      <c r="H227" s="16"/>
      <c r="I227" s="17"/>
      <c r="J227" s="17"/>
      <c r="K227" s="17"/>
      <c r="L227" s="17"/>
      <c r="N227" s="17"/>
      <c r="O227" s="17"/>
      <c r="P227" s="17"/>
      <c r="Q227" s="17"/>
      <c r="AR227" s="18"/>
      <c r="AS227" s="19"/>
      <c r="BE227" s="10"/>
      <c r="BF227" s="10"/>
      <c r="BG227" s="10"/>
      <c r="BH227" s="10"/>
      <c r="BI227" s="10"/>
      <c r="BJ227" s="10"/>
      <c r="BK227" s="10"/>
    </row>
    <row r="228" spans="5:63" ht="14.25" customHeight="1" x14ac:dyDescent="0.2">
      <c r="E228" s="16"/>
      <c r="F228" s="16"/>
      <c r="G228" s="16"/>
      <c r="H228" s="16"/>
      <c r="I228" s="17"/>
      <c r="J228" s="17"/>
      <c r="K228" s="17"/>
      <c r="L228" s="17"/>
      <c r="N228" s="17"/>
      <c r="O228" s="17"/>
      <c r="P228" s="17"/>
      <c r="Q228" s="17"/>
      <c r="AR228" s="18"/>
      <c r="AS228" s="19"/>
      <c r="BE228" s="10"/>
      <c r="BF228" s="10"/>
      <c r="BG228" s="10"/>
      <c r="BH228" s="10"/>
      <c r="BI228" s="10"/>
      <c r="BJ228" s="10"/>
      <c r="BK228" s="10"/>
    </row>
    <row r="229" spans="5:63" ht="14.25" customHeight="1" x14ac:dyDescent="0.2">
      <c r="E229" s="16"/>
      <c r="F229" s="16"/>
      <c r="G229" s="16"/>
      <c r="H229" s="16"/>
      <c r="I229" s="17"/>
      <c r="J229" s="17"/>
      <c r="K229" s="17"/>
      <c r="L229" s="17"/>
      <c r="N229" s="17"/>
      <c r="O229" s="17"/>
      <c r="P229" s="17"/>
      <c r="Q229" s="17"/>
      <c r="AR229" s="18"/>
      <c r="AS229" s="19"/>
      <c r="BE229" s="10"/>
      <c r="BF229" s="10"/>
      <c r="BG229" s="10"/>
      <c r="BH229" s="10"/>
      <c r="BI229" s="10"/>
      <c r="BJ229" s="10"/>
      <c r="BK229" s="10"/>
    </row>
    <row r="230" spans="5:63" ht="14.25" customHeight="1" x14ac:dyDescent="0.2">
      <c r="E230" s="16"/>
      <c r="F230" s="16"/>
      <c r="G230" s="16"/>
      <c r="H230" s="16"/>
      <c r="I230" s="17"/>
      <c r="J230" s="17"/>
      <c r="K230" s="17"/>
      <c r="L230" s="17"/>
      <c r="N230" s="17"/>
      <c r="O230" s="17"/>
      <c r="P230" s="17"/>
      <c r="Q230" s="17"/>
      <c r="AR230" s="18"/>
      <c r="AS230" s="19"/>
      <c r="BE230" s="10"/>
      <c r="BF230" s="10"/>
      <c r="BG230" s="10"/>
      <c r="BH230" s="10"/>
      <c r="BI230" s="10"/>
      <c r="BJ230" s="10"/>
      <c r="BK230" s="10"/>
    </row>
    <row r="231" spans="5:63" ht="14.25" customHeight="1" x14ac:dyDescent="0.2">
      <c r="E231" s="16"/>
      <c r="F231" s="16"/>
      <c r="G231" s="16"/>
      <c r="H231" s="16"/>
      <c r="I231" s="17"/>
      <c r="J231" s="17"/>
      <c r="K231" s="17"/>
      <c r="L231" s="17"/>
      <c r="N231" s="17"/>
      <c r="O231" s="17"/>
      <c r="P231" s="17"/>
      <c r="Q231" s="17"/>
      <c r="AR231" s="18"/>
      <c r="AS231" s="19"/>
      <c r="BE231" s="10"/>
      <c r="BF231" s="10"/>
      <c r="BG231" s="10"/>
      <c r="BH231" s="10"/>
      <c r="BI231" s="10"/>
      <c r="BJ231" s="10"/>
      <c r="BK231" s="10"/>
    </row>
    <row r="232" spans="5:63" ht="14.25" customHeight="1" x14ac:dyDescent="0.2">
      <c r="E232" s="16"/>
      <c r="F232" s="16"/>
      <c r="G232" s="16"/>
      <c r="H232" s="16"/>
      <c r="I232" s="17"/>
      <c r="J232" s="17"/>
      <c r="K232" s="17"/>
      <c r="L232" s="17"/>
      <c r="N232" s="17"/>
      <c r="O232" s="17"/>
      <c r="P232" s="17"/>
      <c r="Q232" s="17"/>
      <c r="AR232" s="18"/>
      <c r="AS232" s="19"/>
      <c r="BE232" s="10"/>
      <c r="BF232" s="10"/>
      <c r="BG232" s="10"/>
      <c r="BH232" s="10"/>
      <c r="BI232" s="10"/>
      <c r="BJ232" s="10"/>
      <c r="BK232" s="10"/>
    </row>
    <row r="233" spans="5:63" ht="14.25" customHeight="1" x14ac:dyDescent="0.2">
      <c r="E233" s="16"/>
      <c r="F233" s="16"/>
      <c r="G233" s="16"/>
      <c r="H233" s="16"/>
      <c r="I233" s="17"/>
      <c r="J233" s="17"/>
      <c r="K233" s="17"/>
      <c r="L233" s="17"/>
      <c r="N233" s="17"/>
      <c r="O233" s="17"/>
      <c r="P233" s="17"/>
      <c r="Q233" s="17"/>
      <c r="AR233" s="18"/>
      <c r="AS233" s="19"/>
      <c r="BE233" s="10"/>
      <c r="BF233" s="10"/>
      <c r="BG233" s="10"/>
      <c r="BH233" s="10"/>
      <c r="BI233" s="10"/>
      <c r="BJ233" s="10"/>
      <c r="BK233" s="10"/>
    </row>
    <row r="234" spans="5:63" ht="14.25" customHeight="1" x14ac:dyDescent="0.2">
      <c r="E234" s="16"/>
      <c r="F234" s="16"/>
      <c r="G234" s="16"/>
      <c r="H234" s="16"/>
      <c r="I234" s="17"/>
      <c r="J234" s="17"/>
      <c r="K234" s="17"/>
      <c r="L234" s="17"/>
      <c r="N234" s="17"/>
      <c r="O234" s="17"/>
      <c r="P234" s="17"/>
      <c r="Q234" s="17"/>
      <c r="AR234" s="18"/>
      <c r="AS234" s="19"/>
      <c r="BE234" s="10"/>
      <c r="BF234" s="10"/>
      <c r="BG234" s="10"/>
      <c r="BH234" s="10"/>
      <c r="BI234" s="10"/>
      <c r="BJ234" s="10"/>
      <c r="BK234" s="10"/>
    </row>
    <row r="235" spans="5:63" ht="14.25" customHeight="1" x14ac:dyDescent="0.2">
      <c r="E235" s="16"/>
      <c r="F235" s="16"/>
      <c r="G235" s="16"/>
      <c r="H235" s="16"/>
      <c r="I235" s="17"/>
      <c r="J235" s="17"/>
      <c r="K235" s="17"/>
      <c r="L235" s="17"/>
      <c r="N235" s="17"/>
      <c r="O235" s="17"/>
      <c r="P235" s="17"/>
      <c r="Q235" s="17"/>
      <c r="AR235" s="18"/>
      <c r="AS235" s="19"/>
      <c r="BE235" s="10"/>
      <c r="BF235" s="10"/>
      <c r="BG235" s="10"/>
      <c r="BH235" s="10"/>
      <c r="BI235" s="10"/>
      <c r="BJ235" s="10"/>
      <c r="BK235" s="10"/>
    </row>
    <row r="236" spans="5:63" ht="14.25" customHeight="1" x14ac:dyDescent="0.2">
      <c r="E236" s="16"/>
      <c r="F236" s="16"/>
      <c r="G236" s="16"/>
      <c r="H236" s="16"/>
      <c r="I236" s="17"/>
      <c r="J236" s="17"/>
      <c r="K236" s="17"/>
      <c r="L236" s="17"/>
      <c r="N236" s="17"/>
      <c r="O236" s="17"/>
      <c r="P236" s="17"/>
      <c r="Q236" s="17"/>
      <c r="AR236" s="18"/>
      <c r="AS236" s="19"/>
      <c r="BE236" s="10"/>
      <c r="BF236" s="10"/>
      <c r="BG236" s="10"/>
      <c r="BH236" s="10"/>
      <c r="BI236" s="10"/>
      <c r="BJ236" s="10"/>
      <c r="BK236" s="10"/>
    </row>
    <row r="237" spans="5:63" ht="14.25" customHeight="1" x14ac:dyDescent="0.2">
      <c r="E237" s="16"/>
      <c r="F237" s="16"/>
      <c r="G237" s="16"/>
      <c r="H237" s="16"/>
      <c r="I237" s="17"/>
      <c r="J237" s="17"/>
      <c r="K237" s="17"/>
      <c r="L237" s="17"/>
      <c r="N237" s="17"/>
      <c r="O237" s="17"/>
      <c r="P237" s="17"/>
      <c r="Q237" s="17"/>
      <c r="AR237" s="18"/>
      <c r="AS237" s="19"/>
      <c r="BE237" s="10"/>
      <c r="BF237" s="10"/>
      <c r="BG237" s="10"/>
      <c r="BH237" s="10"/>
      <c r="BI237" s="10"/>
      <c r="BJ237" s="10"/>
      <c r="BK237" s="10"/>
    </row>
    <row r="238" spans="5:63" ht="14.25" customHeight="1" x14ac:dyDescent="0.2">
      <c r="E238" s="16"/>
      <c r="F238" s="16"/>
      <c r="G238" s="16"/>
      <c r="H238" s="16"/>
      <c r="I238" s="17"/>
      <c r="J238" s="17"/>
      <c r="K238" s="17"/>
      <c r="L238" s="17"/>
      <c r="N238" s="17"/>
      <c r="O238" s="17"/>
      <c r="P238" s="17"/>
      <c r="Q238" s="17"/>
      <c r="AR238" s="18"/>
      <c r="AS238" s="19"/>
      <c r="BE238" s="10"/>
      <c r="BF238" s="10"/>
      <c r="BG238" s="10"/>
      <c r="BH238" s="10"/>
      <c r="BI238" s="10"/>
      <c r="BJ238" s="10"/>
      <c r="BK238" s="10"/>
    </row>
    <row r="239" spans="5:63" ht="14.25" customHeight="1" x14ac:dyDescent="0.2">
      <c r="E239" s="16"/>
      <c r="F239" s="16"/>
      <c r="G239" s="16"/>
      <c r="H239" s="16"/>
      <c r="I239" s="17"/>
      <c r="J239" s="17"/>
      <c r="K239" s="17"/>
      <c r="L239" s="17"/>
      <c r="N239" s="17"/>
      <c r="O239" s="17"/>
      <c r="P239" s="17"/>
      <c r="Q239" s="17"/>
      <c r="AR239" s="18"/>
      <c r="AS239" s="19"/>
      <c r="BE239" s="10"/>
      <c r="BF239" s="10"/>
      <c r="BG239" s="10"/>
      <c r="BH239" s="10"/>
      <c r="BI239" s="10"/>
      <c r="BJ239" s="10"/>
      <c r="BK239" s="10"/>
    </row>
    <row r="240" spans="5:63" ht="14.25" customHeight="1" x14ac:dyDescent="0.2">
      <c r="E240" s="16"/>
      <c r="F240" s="16"/>
      <c r="G240" s="16"/>
      <c r="H240" s="16"/>
      <c r="I240" s="17"/>
      <c r="J240" s="17"/>
      <c r="K240" s="17"/>
      <c r="L240" s="17"/>
      <c r="N240" s="17"/>
      <c r="O240" s="17"/>
      <c r="P240" s="17"/>
      <c r="Q240" s="17"/>
      <c r="AR240" s="18"/>
      <c r="AS240" s="19"/>
      <c r="BE240" s="10"/>
      <c r="BF240" s="10"/>
      <c r="BG240" s="10"/>
      <c r="BH240" s="10"/>
      <c r="BI240" s="10"/>
      <c r="BJ240" s="10"/>
      <c r="BK240" s="10"/>
    </row>
    <row r="241" spans="5:63" ht="14.25" customHeight="1" x14ac:dyDescent="0.2">
      <c r="E241" s="16"/>
      <c r="F241" s="16"/>
      <c r="G241" s="16"/>
      <c r="H241" s="16"/>
      <c r="I241" s="17"/>
      <c r="J241" s="17"/>
      <c r="K241" s="17"/>
      <c r="L241" s="17"/>
      <c r="N241" s="17"/>
      <c r="O241" s="17"/>
      <c r="P241" s="17"/>
      <c r="Q241" s="17"/>
      <c r="AR241" s="18"/>
      <c r="AS241" s="19"/>
      <c r="BE241" s="10"/>
      <c r="BF241" s="10"/>
      <c r="BG241" s="10"/>
      <c r="BH241" s="10"/>
      <c r="BI241" s="10"/>
      <c r="BJ241" s="10"/>
      <c r="BK241" s="10"/>
    </row>
    <row r="242" spans="5:63" ht="14.25" customHeight="1" x14ac:dyDescent="0.2">
      <c r="E242" s="16"/>
      <c r="F242" s="16"/>
      <c r="G242" s="16"/>
      <c r="H242" s="16"/>
      <c r="I242" s="17"/>
      <c r="J242" s="17"/>
      <c r="K242" s="17"/>
      <c r="L242" s="17"/>
      <c r="N242" s="17"/>
      <c r="O242" s="17"/>
      <c r="P242" s="17"/>
      <c r="Q242" s="17"/>
      <c r="AR242" s="18"/>
      <c r="AS242" s="19"/>
      <c r="BE242" s="10"/>
      <c r="BF242" s="10"/>
      <c r="BG242" s="10"/>
      <c r="BH242" s="10"/>
      <c r="BI242" s="10"/>
      <c r="BJ242" s="10"/>
      <c r="BK242" s="10"/>
    </row>
    <row r="243" spans="5:63" ht="14.25" customHeight="1" x14ac:dyDescent="0.2">
      <c r="E243" s="16"/>
      <c r="F243" s="16"/>
      <c r="G243" s="16"/>
      <c r="H243" s="16"/>
      <c r="I243" s="17"/>
      <c r="J243" s="17"/>
      <c r="K243" s="17"/>
      <c r="L243" s="17"/>
      <c r="N243" s="17"/>
      <c r="O243" s="17"/>
      <c r="P243" s="17"/>
      <c r="Q243" s="17"/>
      <c r="AR243" s="18"/>
      <c r="AS243" s="19"/>
      <c r="BE243" s="10"/>
      <c r="BF243" s="10"/>
      <c r="BG243" s="10"/>
      <c r="BH243" s="10"/>
      <c r="BI243" s="10"/>
      <c r="BJ243" s="10"/>
      <c r="BK243" s="10"/>
    </row>
    <row r="244" spans="5:63" ht="14.25" customHeight="1" x14ac:dyDescent="0.2">
      <c r="E244" s="16"/>
      <c r="F244" s="16"/>
      <c r="G244" s="16"/>
      <c r="H244" s="16"/>
      <c r="I244" s="17"/>
      <c r="J244" s="17"/>
      <c r="K244" s="17"/>
      <c r="L244" s="17"/>
      <c r="N244" s="17"/>
      <c r="O244" s="17"/>
      <c r="P244" s="17"/>
      <c r="Q244" s="17"/>
      <c r="AR244" s="18"/>
      <c r="AS244" s="19"/>
      <c r="BE244" s="10"/>
      <c r="BF244" s="10"/>
      <c r="BG244" s="10"/>
      <c r="BH244" s="10"/>
      <c r="BI244" s="10"/>
      <c r="BJ244" s="10"/>
      <c r="BK244" s="10"/>
    </row>
    <row r="245" spans="5:63" ht="14.25" customHeight="1" x14ac:dyDescent="0.2">
      <c r="E245" s="16"/>
      <c r="F245" s="16"/>
      <c r="G245" s="16"/>
      <c r="H245" s="16"/>
      <c r="I245" s="17"/>
      <c r="J245" s="17"/>
      <c r="K245" s="17"/>
      <c r="L245" s="17"/>
      <c r="N245" s="17"/>
      <c r="O245" s="17"/>
      <c r="P245" s="17"/>
      <c r="Q245" s="17"/>
      <c r="AR245" s="18"/>
      <c r="AS245" s="19"/>
      <c r="BE245" s="10"/>
      <c r="BF245" s="10"/>
      <c r="BG245" s="10"/>
      <c r="BH245" s="10"/>
      <c r="BI245" s="10"/>
      <c r="BJ245" s="10"/>
      <c r="BK245" s="10"/>
    </row>
    <row r="246" spans="5:63" ht="14.25" customHeight="1" x14ac:dyDescent="0.2">
      <c r="E246" s="16"/>
      <c r="F246" s="16"/>
      <c r="G246" s="16"/>
      <c r="H246" s="16"/>
      <c r="I246" s="17"/>
      <c r="J246" s="17"/>
      <c r="K246" s="17"/>
      <c r="L246" s="17"/>
      <c r="N246" s="17"/>
      <c r="O246" s="17"/>
      <c r="P246" s="17"/>
      <c r="Q246" s="17"/>
      <c r="AR246" s="18"/>
      <c r="AS246" s="19"/>
      <c r="BE246" s="10"/>
      <c r="BF246" s="10"/>
      <c r="BG246" s="10"/>
      <c r="BH246" s="10"/>
      <c r="BI246" s="10"/>
      <c r="BJ246" s="10"/>
      <c r="BK246" s="10"/>
    </row>
    <row r="247" spans="5:63" ht="14.25" customHeight="1" x14ac:dyDescent="0.2">
      <c r="E247" s="16"/>
      <c r="F247" s="16"/>
      <c r="G247" s="16"/>
      <c r="H247" s="16"/>
      <c r="I247" s="17"/>
      <c r="J247" s="17"/>
      <c r="K247" s="17"/>
      <c r="L247" s="17"/>
      <c r="N247" s="17"/>
      <c r="O247" s="17"/>
      <c r="P247" s="17"/>
      <c r="Q247" s="17"/>
      <c r="AR247" s="18"/>
      <c r="AS247" s="19"/>
      <c r="BE247" s="10"/>
      <c r="BF247" s="10"/>
      <c r="BG247" s="10"/>
      <c r="BH247" s="10"/>
      <c r="BI247" s="10"/>
      <c r="BJ247" s="10"/>
      <c r="BK247" s="10"/>
    </row>
    <row r="248" spans="5:63" ht="14.25" customHeight="1" x14ac:dyDescent="0.2">
      <c r="E248" s="16"/>
      <c r="F248" s="16"/>
      <c r="G248" s="16"/>
      <c r="H248" s="16"/>
      <c r="I248" s="17"/>
      <c r="J248" s="17"/>
      <c r="K248" s="17"/>
      <c r="L248" s="17"/>
      <c r="N248" s="17"/>
      <c r="O248" s="17"/>
      <c r="P248" s="17"/>
      <c r="Q248" s="17"/>
      <c r="AR248" s="18"/>
      <c r="AS248" s="19"/>
      <c r="BE248" s="10"/>
      <c r="BF248" s="10"/>
      <c r="BG248" s="10"/>
      <c r="BH248" s="10"/>
      <c r="BI248" s="10"/>
      <c r="BJ248" s="10"/>
      <c r="BK248" s="10"/>
    </row>
    <row r="249" spans="5:63" ht="14.25" customHeight="1" x14ac:dyDescent="0.2">
      <c r="E249" s="16"/>
      <c r="F249" s="16"/>
      <c r="G249" s="16"/>
      <c r="H249" s="16"/>
      <c r="I249" s="17"/>
      <c r="J249" s="17"/>
      <c r="K249" s="17"/>
      <c r="L249" s="17"/>
      <c r="N249" s="17"/>
      <c r="O249" s="17"/>
      <c r="P249" s="17"/>
      <c r="Q249" s="17"/>
      <c r="AR249" s="18"/>
      <c r="AS249" s="19"/>
      <c r="BE249" s="10"/>
      <c r="BF249" s="10"/>
      <c r="BG249" s="10"/>
      <c r="BH249" s="10"/>
      <c r="BI249" s="10"/>
      <c r="BJ249" s="10"/>
      <c r="BK249" s="10"/>
    </row>
    <row r="250" spans="5:63" ht="14.25" customHeight="1" x14ac:dyDescent="0.2">
      <c r="E250" s="16"/>
      <c r="F250" s="16"/>
      <c r="G250" s="16"/>
      <c r="H250" s="16"/>
      <c r="I250" s="17"/>
      <c r="J250" s="17"/>
      <c r="K250" s="17"/>
      <c r="L250" s="17"/>
      <c r="N250" s="17"/>
      <c r="O250" s="17"/>
      <c r="P250" s="17"/>
      <c r="Q250" s="17"/>
      <c r="AR250" s="18"/>
      <c r="AS250" s="19"/>
      <c r="BE250" s="10"/>
      <c r="BF250" s="10"/>
      <c r="BG250" s="10"/>
      <c r="BH250" s="10"/>
      <c r="BI250" s="10"/>
      <c r="BJ250" s="10"/>
      <c r="BK250" s="10"/>
    </row>
    <row r="251" spans="5:63" ht="14.25" customHeight="1" x14ac:dyDescent="0.2">
      <c r="E251" s="16"/>
      <c r="F251" s="16"/>
      <c r="G251" s="16"/>
      <c r="H251" s="16"/>
      <c r="I251" s="17"/>
      <c r="J251" s="17"/>
      <c r="K251" s="17"/>
      <c r="L251" s="17"/>
      <c r="N251" s="17"/>
      <c r="O251" s="17"/>
      <c r="P251" s="17"/>
      <c r="Q251" s="17"/>
      <c r="AR251" s="18"/>
      <c r="AS251" s="19"/>
      <c r="BE251" s="10"/>
      <c r="BF251" s="10"/>
      <c r="BG251" s="10"/>
      <c r="BH251" s="10"/>
      <c r="BI251" s="10"/>
      <c r="BJ251" s="10"/>
      <c r="BK251" s="10"/>
    </row>
    <row r="252" spans="5:63" ht="14.25" customHeight="1" x14ac:dyDescent="0.2">
      <c r="E252" s="16"/>
      <c r="F252" s="16"/>
      <c r="G252" s="16"/>
      <c r="H252" s="16"/>
      <c r="I252" s="17"/>
      <c r="J252" s="17"/>
      <c r="K252" s="17"/>
      <c r="L252" s="17"/>
      <c r="N252" s="17"/>
      <c r="O252" s="17"/>
      <c r="P252" s="17"/>
      <c r="Q252" s="17"/>
      <c r="AR252" s="18"/>
      <c r="AS252" s="19"/>
      <c r="BE252" s="10"/>
      <c r="BF252" s="10"/>
      <c r="BG252" s="10"/>
      <c r="BH252" s="10"/>
      <c r="BI252" s="10"/>
      <c r="BJ252" s="10"/>
      <c r="BK252" s="10"/>
    </row>
    <row r="253" spans="5:63" ht="14.25" customHeight="1" x14ac:dyDescent="0.2">
      <c r="E253" s="16"/>
      <c r="F253" s="16"/>
      <c r="G253" s="16"/>
      <c r="H253" s="16"/>
      <c r="I253" s="17"/>
      <c r="J253" s="17"/>
      <c r="K253" s="17"/>
      <c r="L253" s="17"/>
      <c r="N253" s="17"/>
      <c r="O253" s="17"/>
      <c r="P253" s="17"/>
      <c r="Q253" s="17"/>
      <c r="AR253" s="18"/>
      <c r="AS253" s="19"/>
      <c r="BE253" s="10"/>
      <c r="BF253" s="10"/>
      <c r="BG253" s="10"/>
      <c r="BH253" s="10"/>
      <c r="BI253" s="10"/>
      <c r="BJ253" s="10"/>
      <c r="BK253" s="10"/>
    </row>
    <row r="254" spans="5:63" ht="14.25" customHeight="1" x14ac:dyDescent="0.2">
      <c r="E254" s="16"/>
      <c r="F254" s="16"/>
      <c r="G254" s="16"/>
      <c r="H254" s="16"/>
      <c r="I254" s="17"/>
      <c r="J254" s="17"/>
      <c r="K254" s="17"/>
      <c r="L254" s="17"/>
      <c r="N254" s="17"/>
      <c r="O254" s="17"/>
      <c r="P254" s="17"/>
      <c r="Q254" s="17"/>
      <c r="AR254" s="18"/>
      <c r="AS254" s="19"/>
      <c r="BE254" s="10"/>
      <c r="BF254" s="10"/>
      <c r="BG254" s="10"/>
      <c r="BH254" s="10"/>
      <c r="BI254" s="10"/>
      <c r="BJ254" s="10"/>
      <c r="BK254" s="10"/>
    </row>
    <row r="255" spans="5:63" ht="14.25" customHeight="1" x14ac:dyDescent="0.2">
      <c r="E255" s="16"/>
      <c r="F255" s="16"/>
      <c r="G255" s="16"/>
      <c r="H255" s="16"/>
      <c r="I255" s="17"/>
      <c r="J255" s="17"/>
      <c r="K255" s="17"/>
      <c r="L255" s="17"/>
      <c r="N255" s="17"/>
      <c r="O255" s="17"/>
      <c r="P255" s="17"/>
      <c r="Q255" s="17"/>
      <c r="AR255" s="18"/>
      <c r="AS255" s="19"/>
      <c r="BE255" s="10"/>
      <c r="BF255" s="10"/>
      <c r="BG255" s="10"/>
      <c r="BH255" s="10"/>
      <c r="BI255" s="10"/>
      <c r="BJ255" s="10"/>
      <c r="BK255" s="10"/>
    </row>
    <row r="256" spans="5:63" ht="14.25" customHeight="1" x14ac:dyDescent="0.2">
      <c r="E256" s="16"/>
      <c r="F256" s="16"/>
      <c r="G256" s="16"/>
      <c r="H256" s="16"/>
      <c r="I256" s="17"/>
      <c r="J256" s="17"/>
      <c r="K256" s="17"/>
      <c r="L256" s="17"/>
      <c r="N256" s="17"/>
      <c r="O256" s="17"/>
      <c r="P256" s="17"/>
      <c r="Q256" s="17"/>
      <c r="AR256" s="18"/>
      <c r="AS256" s="19"/>
      <c r="BE256" s="10"/>
      <c r="BF256" s="10"/>
      <c r="BG256" s="10"/>
      <c r="BH256" s="10"/>
      <c r="BI256" s="10"/>
      <c r="BJ256" s="10"/>
      <c r="BK256" s="10"/>
    </row>
    <row r="257" spans="5:63" ht="14.25" customHeight="1" x14ac:dyDescent="0.2">
      <c r="E257" s="16"/>
      <c r="F257" s="16"/>
      <c r="G257" s="16"/>
      <c r="H257" s="16"/>
      <c r="I257" s="17"/>
      <c r="J257" s="17"/>
      <c r="K257" s="17"/>
      <c r="L257" s="17"/>
      <c r="N257" s="17"/>
      <c r="O257" s="17"/>
      <c r="P257" s="17"/>
      <c r="Q257" s="17"/>
      <c r="AR257" s="18"/>
      <c r="AS257" s="19"/>
      <c r="BE257" s="10"/>
      <c r="BF257" s="10"/>
      <c r="BG257" s="10"/>
      <c r="BH257" s="10"/>
      <c r="BI257" s="10"/>
      <c r="BJ257" s="10"/>
      <c r="BK257" s="10"/>
    </row>
    <row r="258" spans="5:63" ht="14.25" customHeight="1" x14ac:dyDescent="0.2">
      <c r="E258" s="16"/>
      <c r="F258" s="16"/>
      <c r="G258" s="16"/>
      <c r="H258" s="16"/>
      <c r="I258" s="17"/>
      <c r="J258" s="17"/>
      <c r="K258" s="17"/>
      <c r="L258" s="17"/>
      <c r="N258" s="17"/>
      <c r="O258" s="17"/>
      <c r="P258" s="17"/>
      <c r="Q258" s="17"/>
      <c r="AR258" s="18"/>
      <c r="AS258" s="19"/>
      <c r="BE258" s="10"/>
      <c r="BF258" s="10"/>
      <c r="BG258" s="10"/>
      <c r="BH258" s="10"/>
      <c r="BI258" s="10"/>
      <c r="BJ258" s="10"/>
      <c r="BK258" s="10"/>
    </row>
    <row r="259" spans="5:63" ht="14.25" customHeight="1" x14ac:dyDescent="0.2">
      <c r="E259" s="16"/>
      <c r="F259" s="16"/>
      <c r="G259" s="16"/>
      <c r="H259" s="16"/>
      <c r="I259" s="17"/>
      <c r="J259" s="17"/>
      <c r="K259" s="17"/>
      <c r="L259" s="17"/>
      <c r="N259" s="17"/>
      <c r="O259" s="17"/>
      <c r="P259" s="17"/>
      <c r="Q259" s="17"/>
      <c r="AR259" s="18"/>
      <c r="AS259" s="19"/>
      <c r="BE259" s="10"/>
      <c r="BF259" s="10"/>
      <c r="BG259" s="10"/>
      <c r="BH259" s="10"/>
      <c r="BI259" s="10"/>
      <c r="BJ259" s="10"/>
      <c r="BK259" s="10"/>
    </row>
    <row r="260" spans="5:63" ht="14.25" customHeight="1" x14ac:dyDescent="0.2">
      <c r="E260" s="16"/>
      <c r="F260" s="16"/>
      <c r="G260" s="16"/>
      <c r="H260" s="16"/>
      <c r="I260" s="17"/>
      <c r="J260" s="17"/>
      <c r="K260" s="17"/>
      <c r="L260" s="17"/>
      <c r="N260" s="17"/>
      <c r="O260" s="17"/>
      <c r="P260" s="17"/>
      <c r="Q260" s="17"/>
      <c r="AR260" s="18"/>
      <c r="AS260" s="19"/>
      <c r="BE260" s="10"/>
      <c r="BF260" s="10"/>
      <c r="BG260" s="10"/>
      <c r="BH260" s="10"/>
      <c r="BI260" s="10"/>
      <c r="BJ260" s="10"/>
      <c r="BK260" s="10"/>
    </row>
    <row r="261" spans="5:63" ht="14.25" customHeight="1" x14ac:dyDescent="0.2">
      <c r="E261" s="16"/>
      <c r="F261" s="16"/>
      <c r="G261" s="16"/>
      <c r="H261" s="16"/>
      <c r="I261" s="17"/>
      <c r="J261" s="17"/>
      <c r="K261" s="17"/>
      <c r="L261" s="17"/>
      <c r="N261" s="17"/>
      <c r="O261" s="17"/>
      <c r="P261" s="17"/>
      <c r="Q261" s="17"/>
      <c r="AR261" s="18"/>
      <c r="AS261" s="19"/>
      <c r="BE261" s="10"/>
      <c r="BF261" s="10"/>
      <c r="BG261" s="10"/>
      <c r="BH261" s="10"/>
      <c r="BI261" s="10"/>
      <c r="BJ261" s="10"/>
      <c r="BK261" s="10"/>
    </row>
    <row r="262" spans="5:63" ht="14.25" customHeight="1" x14ac:dyDescent="0.2">
      <c r="E262" s="16"/>
      <c r="F262" s="16"/>
      <c r="G262" s="16"/>
      <c r="H262" s="16"/>
      <c r="I262" s="17"/>
      <c r="J262" s="17"/>
      <c r="K262" s="17"/>
      <c r="L262" s="17"/>
      <c r="N262" s="17"/>
      <c r="O262" s="17"/>
      <c r="P262" s="17"/>
      <c r="Q262" s="17"/>
      <c r="AR262" s="18"/>
      <c r="AS262" s="19"/>
      <c r="BE262" s="10"/>
      <c r="BF262" s="10"/>
      <c r="BG262" s="10"/>
      <c r="BH262" s="10"/>
      <c r="BI262" s="10"/>
      <c r="BJ262" s="10"/>
      <c r="BK262" s="10"/>
    </row>
    <row r="263" spans="5:63" ht="14.25" customHeight="1" x14ac:dyDescent="0.2">
      <c r="E263" s="16"/>
      <c r="F263" s="16"/>
      <c r="G263" s="16"/>
      <c r="H263" s="16"/>
      <c r="I263" s="17"/>
      <c r="J263" s="17"/>
      <c r="K263" s="17"/>
      <c r="L263" s="17"/>
      <c r="N263" s="17"/>
      <c r="O263" s="17"/>
      <c r="P263" s="17"/>
      <c r="Q263" s="17"/>
      <c r="AR263" s="18"/>
      <c r="AS263" s="19"/>
      <c r="BE263" s="10"/>
      <c r="BF263" s="10"/>
      <c r="BG263" s="10"/>
      <c r="BH263" s="10"/>
      <c r="BI263" s="10"/>
      <c r="BJ263" s="10"/>
      <c r="BK263" s="10"/>
    </row>
    <row r="264" spans="5:63" ht="14.25" customHeight="1" x14ac:dyDescent="0.2">
      <c r="E264" s="16"/>
      <c r="F264" s="16"/>
      <c r="G264" s="16"/>
      <c r="H264" s="16"/>
      <c r="I264" s="17"/>
      <c r="J264" s="17"/>
      <c r="K264" s="17"/>
      <c r="L264" s="17"/>
      <c r="N264" s="17"/>
      <c r="O264" s="17"/>
      <c r="P264" s="17"/>
      <c r="Q264" s="17"/>
      <c r="AR264" s="18"/>
      <c r="AS264" s="19"/>
      <c r="BE264" s="10"/>
      <c r="BF264" s="10"/>
      <c r="BG264" s="10"/>
      <c r="BH264" s="10"/>
      <c r="BI264" s="10"/>
      <c r="BJ264" s="10"/>
      <c r="BK264" s="10"/>
    </row>
    <row r="265" spans="5:63" ht="14.25" customHeight="1" x14ac:dyDescent="0.2">
      <c r="E265" s="16"/>
      <c r="F265" s="16"/>
      <c r="G265" s="16"/>
      <c r="H265" s="16"/>
      <c r="I265" s="17"/>
      <c r="J265" s="17"/>
      <c r="K265" s="17"/>
      <c r="L265" s="17"/>
      <c r="N265" s="17"/>
      <c r="O265" s="17"/>
      <c r="P265" s="17"/>
      <c r="Q265" s="17"/>
      <c r="AR265" s="18"/>
      <c r="AS265" s="19"/>
      <c r="BE265" s="10"/>
      <c r="BF265" s="10"/>
      <c r="BG265" s="10"/>
      <c r="BH265" s="10"/>
      <c r="BI265" s="10"/>
      <c r="BJ265" s="10"/>
      <c r="BK265" s="10"/>
    </row>
    <row r="266" spans="5:63" ht="14.25" customHeight="1" x14ac:dyDescent="0.2">
      <c r="E266" s="16"/>
      <c r="F266" s="16"/>
      <c r="G266" s="16"/>
      <c r="H266" s="16"/>
      <c r="I266" s="17"/>
      <c r="J266" s="17"/>
      <c r="K266" s="17"/>
      <c r="L266" s="17"/>
      <c r="N266" s="17"/>
      <c r="O266" s="17"/>
      <c r="P266" s="17"/>
      <c r="Q266" s="17"/>
      <c r="AR266" s="18"/>
      <c r="AS266" s="19"/>
      <c r="BE266" s="10"/>
      <c r="BF266" s="10"/>
      <c r="BG266" s="10"/>
      <c r="BH266" s="10"/>
      <c r="BI266" s="10"/>
      <c r="BJ266" s="10"/>
      <c r="BK266" s="10"/>
    </row>
    <row r="267" spans="5:63" ht="14.25" customHeight="1" x14ac:dyDescent="0.2">
      <c r="E267" s="16"/>
      <c r="F267" s="16"/>
      <c r="G267" s="16"/>
      <c r="H267" s="16"/>
      <c r="I267" s="17"/>
      <c r="J267" s="17"/>
      <c r="K267" s="17"/>
      <c r="L267" s="17"/>
      <c r="N267" s="17"/>
      <c r="O267" s="17"/>
      <c r="P267" s="17"/>
      <c r="Q267" s="17"/>
      <c r="AR267" s="18"/>
      <c r="AS267" s="19"/>
      <c r="BE267" s="10"/>
      <c r="BF267" s="10"/>
      <c r="BG267" s="10"/>
      <c r="BH267" s="10"/>
      <c r="BI267" s="10"/>
      <c r="BJ267" s="10"/>
      <c r="BK267" s="10"/>
    </row>
    <row r="268" spans="5:63" ht="14.25" customHeight="1" x14ac:dyDescent="0.2">
      <c r="E268" s="16"/>
      <c r="F268" s="16"/>
      <c r="G268" s="16"/>
      <c r="H268" s="16"/>
      <c r="I268" s="17"/>
      <c r="J268" s="17"/>
      <c r="K268" s="17"/>
      <c r="L268" s="17"/>
      <c r="N268" s="17"/>
      <c r="O268" s="17"/>
      <c r="P268" s="17"/>
      <c r="Q268" s="17"/>
      <c r="AR268" s="18"/>
      <c r="AS268" s="19"/>
      <c r="BE268" s="10"/>
      <c r="BF268" s="10"/>
      <c r="BG268" s="10"/>
      <c r="BH268" s="10"/>
      <c r="BI268" s="10"/>
      <c r="BJ268" s="10"/>
      <c r="BK268" s="10"/>
    </row>
    <row r="269" spans="5:63" ht="14.25" customHeight="1" x14ac:dyDescent="0.2">
      <c r="E269" s="16"/>
      <c r="F269" s="16"/>
      <c r="G269" s="16"/>
      <c r="H269" s="16"/>
      <c r="I269" s="17"/>
      <c r="J269" s="17"/>
      <c r="K269" s="17"/>
      <c r="L269" s="17"/>
      <c r="N269" s="17"/>
      <c r="O269" s="17"/>
      <c r="P269" s="17"/>
      <c r="Q269" s="17"/>
      <c r="AR269" s="18"/>
      <c r="AS269" s="19"/>
      <c r="BE269" s="10"/>
      <c r="BF269" s="10"/>
      <c r="BG269" s="10"/>
      <c r="BH269" s="10"/>
      <c r="BI269" s="10"/>
      <c r="BJ269" s="10"/>
      <c r="BK269" s="10"/>
    </row>
    <row r="270" spans="5:63" ht="14.25" customHeight="1" x14ac:dyDescent="0.2">
      <c r="E270" s="16"/>
      <c r="F270" s="16"/>
      <c r="G270" s="16"/>
      <c r="H270" s="16"/>
      <c r="I270" s="17"/>
      <c r="J270" s="17"/>
      <c r="K270" s="17"/>
      <c r="L270" s="17"/>
      <c r="N270" s="17"/>
      <c r="O270" s="17"/>
      <c r="P270" s="17"/>
      <c r="Q270" s="17"/>
      <c r="AR270" s="18"/>
      <c r="AS270" s="19"/>
      <c r="BE270" s="10"/>
      <c r="BF270" s="10"/>
      <c r="BG270" s="10"/>
      <c r="BH270" s="10"/>
      <c r="BI270" s="10"/>
      <c r="BJ270" s="10"/>
      <c r="BK270" s="10"/>
    </row>
    <row r="271" spans="5:63" ht="14.25" customHeight="1" x14ac:dyDescent="0.2">
      <c r="E271" s="16"/>
      <c r="F271" s="16"/>
      <c r="G271" s="16"/>
      <c r="H271" s="16"/>
      <c r="I271" s="17"/>
      <c r="J271" s="17"/>
      <c r="K271" s="17"/>
      <c r="L271" s="17"/>
      <c r="N271" s="17"/>
      <c r="O271" s="17"/>
      <c r="P271" s="17"/>
      <c r="Q271" s="17"/>
      <c r="AR271" s="18"/>
      <c r="AS271" s="19"/>
      <c r="BE271" s="10"/>
      <c r="BF271" s="10"/>
      <c r="BG271" s="10"/>
      <c r="BH271" s="10"/>
      <c r="BI271" s="10"/>
      <c r="BJ271" s="10"/>
      <c r="BK271" s="10"/>
    </row>
    <row r="272" spans="5:63" ht="14.25" customHeight="1" x14ac:dyDescent="0.2">
      <c r="E272" s="16"/>
      <c r="F272" s="16"/>
      <c r="G272" s="16"/>
      <c r="H272" s="16"/>
      <c r="I272" s="17"/>
      <c r="J272" s="17"/>
      <c r="K272" s="17"/>
      <c r="L272" s="17"/>
      <c r="N272" s="17"/>
      <c r="O272" s="17"/>
      <c r="P272" s="17"/>
      <c r="Q272" s="17"/>
      <c r="AR272" s="18"/>
      <c r="AS272" s="19"/>
      <c r="BE272" s="10"/>
      <c r="BF272" s="10"/>
      <c r="BG272" s="10"/>
      <c r="BH272" s="10"/>
      <c r="BI272" s="10"/>
      <c r="BJ272" s="10"/>
      <c r="BK272" s="10"/>
    </row>
    <row r="273" spans="5:63" ht="14.25" customHeight="1" x14ac:dyDescent="0.2">
      <c r="E273" s="16"/>
      <c r="F273" s="16"/>
      <c r="G273" s="16"/>
      <c r="H273" s="16"/>
      <c r="I273" s="17"/>
      <c r="J273" s="17"/>
      <c r="K273" s="17"/>
      <c r="L273" s="17"/>
      <c r="N273" s="17"/>
      <c r="O273" s="17"/>
      <c r="P273" s="17"/>
      <c r="Q273" s="17"/>
      <c r="AR273" s="18"/>
      <c r="AS273" s="19"/>
      <c r="BE273" s="10"/>
      <c r="BF273" s="10"/>
      <c r="BG273" s="10"/>
      <c r="BH273" s="10"/>
      <c r="BI273" s="10"/>
      <c r="BJ273" s="10"/>
      <c r="BK273" s="10"/>
    </row>
    <row r="274" spans="5:63" ht="14.25" customHeight="1" x14ac:dyDescent="0.2">
      <c r="E274" s="16"/>
      <c r="F274" s="16"/>
      <c r="G274" s="16"/>
      <c r="H274" s="16"/>
      <c r="I274" s="17"/>
      <c r="J274" s="17"/>
      <c r="K274" s="17"/>
      <c r="L274" s="17"/>
      <c r="N274" s="17"/>
      <c r="O274" s="17"/>
      <c r="P274" s="17"/>
      <c r="Q274" s="17"/>
      <c r="AR274" s="18"/>
      <c r="AS274" s="19"/>
      <c r="BE274" s="10"/>
      <c r="BF274" s="10"/>
      <c r="BG274" s="10"/>
      <c r="BH274" s="10"/>
      <c r="BI274" s="10"/>
      <c r="BJ274" s="10"/>
      <c r="BK274" s="10"/>
    </row>
    <row r="275" spans="5:63" ht="14.25" customHeight="1" x14ac:dyDescent="0.2">
      <c r="E275" s="16"/>
      <c r="F275" s="16"/>
      <c r="G275" s="16"/>
      <c r="H275" s="16"/>
      <c r="I275" s="17"/>
      <c r="J275" s="17"/>
      <c r="K275" s="17"/>
      <c r="L275" s="17"/>
      <c r="N275" s="17"/>
      <c r="O275" s="17"/>
      <c r="P275" s="17"/>
      <c r="Q275" s="17"/>
      <c r="AR275" s="18"/>
      <c r="AS275" s="19"/>
      <c r="BE275" s="10"/>
      <c r="BF275" s="10"/>
      <c r="BG275" s="10"/>
      <c r="BH275" s="10"/>
      <c r="BI275" s="10"/>
      <c r="BJ275" s="10"/>
      <c r="BK275" s="10"/>
    </row>
    <row r="276" spans="5:63" ht="14.25" customHeight="1" x14ac:dyDescent="0.2">
      <c r="E276" s="16"/>
      <c r="F276" s="16"/>
      <c r="G276" s="16"/>
      <c r="H276" s="16"/>
      <c r="I276" s="17"/>
      <c r="J276" s="17"/>
      <c r="K276" s="17"/>
      <c r="L276" s="17"/>
      <c r="N276" s="17"/>
      <c r="O276" s="17"/>
      <c r="P276" s="17"/>
      <c r="Q276" s="17"/>
      <c r="AR276" s="18"/>
      <c r="AS276" s="19"/>
      <c r="BE276" s="10"/>
      <c r="BF276" s="10"/>
      <c r="BG276" s="10"/>
      <c r="BH276" s="10"/>
      <c r="BI276" s="10"/>
      <c r="BJ276" s="10"/>
      <c r="BK276" s="10"/>
    </row>
    <row r="277" spans="5:63" ht="14.25" customHeight="1" x14ac:dyDescent="0.2">
      <c r="E277" s="16"/>
      <c r="F277" s="16"/>
      <c r="G277" s="16"/>
      <c r="H277" s="16"/>
      <c r="I277" s="17"/>
      <c r="J277" s="17"/>
      <c r="K277" s="17"/>
      <c r="L277" s="17"/>
      <c r="N277" s="17"/>
      <c r="O277" s="17"/>
      <c r="P277" s="17"/>
      <c r="Q277" s="17"/>
      <c r="AR277" s="18"/>
      <c r="AS277" s="19"/>
      <c r="BE277" s="10"/>
      <c r="BF277" s="10"/>
      <c r="BG277" s="10"/>
      <c r="BH277" s="10"/>
      <c r="BI277" s="10"/>
      <c r="BJ277" s="10"/>
      <c r="BK277" s="10"/>
    </row>
    <row r="278" spans="5:63" ht="14.25" customHeight="1" x14ac:dyDescent="0.2">
      <c r="E278" s="16"/>
      <c r="F278" s="16"/>
      <c r="G278" s="16"/>
      <c r="H278" s="16"/>
      <c r="I278" s="17"/>
      <c r="J278" s="17"/>
      <c r="K278" s="17"/>
      <c r="L278" s="17"/>
      <c r="N278" s="17"/>
      <c r="O278" s="17"/>
      <c r="P278" s="17"/>
      <c r="Q278" s="17"/>
      <c r="AR278" s="18"/>
      <c r="AS278" s="19"/>
      <c r="BE278" s="10"/>
      <c r="BF278" s="10"/>
      <c r="BG278" s="10"/>
      <c r="BH278" s="10"/>
      <c r="BI278" s="10"/>
      <c r="BJ278" s="10"/>
      <c r="BK278" s="10"/>
    </row>
    <row r="279" spans="5:63" ht="14.25" customHeight="1" x14ac:dyDescent="0.2">
      <c r="E279" s="16"/>
      <c r="F279" s="16"/>
      <c r="G279" s="16"/>
      <c r="H279" s="16"/>
      <c r="I279" s="17"/>
      <c r="J279" s="17"/>
      <c r="K279" s="17"/>
      <c r="L279" s="17"/>
      <c r="N279" s="17"/>
      <c r="O279" s="17"/>
      <c r="P279" s="17"/>
      <c r="Q279" s="17"/>
      <c r="AR279" s="18"/>
      <c r="AS279" s="19"/>
      <c r="BE279" s="10"/>
      <c r="BF279" s="10"/>
      <c r="BG279" s="10"/>
      <c r="BH279" s="10"/>
      <c r="BI279" s="10"/>
      <c r="BJ279" s="10"/>
      <c r="BK279" s="10"/>
    </row>
    <row r="280" spans="5:63" ht="14.25" customHeight="1" x14ac:dyDescent="0.2">
      <c r="E280" s="16"/>
      <c r="F280" s="16"/>
      <c r="G280" s="16"/>
      <c r="H280" s="16"/>
      <c r="I280" s="17"/>
      <c r="J280" s="17"/>
      <c r="K280" s="17"/>
      <c r="L280" s="17"/>
      <c r="N280" s="17"/>
      <c r="O280" s="17"/>
      <c r="P280" s="17"/>
      <c r="Q280" s="17"/>
      <c r="AR280" s="18"/>
      <c r="AS280" s="19"/>
      <c r="BE280" s="10"/>
      <c r="BF280" s="10"/>
      <c r="BG280" s="10"/>
      <c r="BH280" s="10"/>
      <c r="BI280" s="10"/>
      <c r="BJ280" s="10"/>
      <c r="BK280" s="10"/>
    </row>
    <row r="281" spans="5:63" ht="14.25" customHeight="1" x14ac:dyDescent="0.2">
      <c r="E281" s="16"/>
      <c r="F281" s="16"/>
      <c r="G281" s="16"/>
      <c r="H281" s="16"/>
      <c r="I281" s="17"/>
      <c r="J281" s="17"/>
      <c r="K281" s="17"/>
      <c r="L281" s="17"/>
      <c r="N281" s="17"/>
      <c r="O281" s="17"/>
      <c r="P281" s="17"/>
      <c r="Q281" s="17"/>
      <c r="AR281" s="18"/>
      <c r="AS281" s="19"/>
      <c r="BE281" s="10"/>
      <c r="BF281" s="10"/>
      <c r="BG281" s="10"/>
      <c r="BH281" s="10"/>
      <c r="BI281" s="10"/>
      <c r="BJ281" s="10"/>
      <c r="BK281" s="10"/>
    </row>
    <row r="282" spans="5:63" ht="14.25" customHeight="1" x14ac:dyDescent="0.2">
      <c r="E282" s="16"/>
      <c r="F282" s="16"/>
      <c r="G282" s="16"/>
      <c r="H282" s="16"/>
      <c r="I282" s="17"/>
      <c r="J282" s="17"/>
      <c r="K282" s="17"/>
      <c r="L282" s="17"/>
      <c r="N282" s="17"/>
      <c r="O282" s="17"/>
      <c r="P282" s="17"/>
      <c r="Q282" s="17"/>
      <c r="AR282" s="18"/>
      <c r="AS282" s="19"/>
      <c r="BE282" s="10"/>
      <c r="BF282" s="10"/>
      <c r="BG282" s="10"/>
      <c r="BH282" s="10"/>
      <c r="BI282" s="10"/>
      <c r="BJ282" s="10"/>
      <c r="BK282" s="10"/>
    </row>
    <row r="283" spans="5:63" ht="14.25" customHeight="1" x14ac:dyDescent="0.2">
      <c r="E283" s="16"/>
      <c r="F283" s="16"/>
      <c r="G283" s="16"/>
      <c r="H283" s="16"/>
      <c r="I283" s="17"/>
      <c r="J283" s="17"/>
      <c r="K283" s="17"/>
      <c r="L283" s="17"/>
      <c r="N283" s="17"/>
      <c r="O283" s="17"/>
      <c r="P283" s="17"/>
      <c r="Q283" s="17"/>
      <c r="AR283" s="18"/>
      <c r="AS283" s="19"/>
      <c r="BE283" s="10"/>
      <c r="BF283" s="10"/>
      <c r="BG283" s="10"/>
      <c r="BH283" s="10"/>
      <c r="BI283" s="10"/>
      <c r="BJ283" s="10"/>
      <c r="BK283" s="10"/>
    </row>
    <row r="284" spans="5:63" ht="14.25" customHeight="1" x14ac:dyDescent="0.2">
      <c r="E284" s="16"/>
      <c r="F284" s="16"/>
      <c r="G284" s="16"/>
      <c r="H284" s="16"/>
      <c r="I284" s="17"/>
      <c r="J284" s="17"/>
      <c r="K284" s="17"/>
      <c r="L284" s="17"/>
      <c r="N284" s="17"/>
      <c r="O284" s="17"/>
      <c r="P284" s="17"/>
      <c r="Q284" s="17"/>
      <c r="AR284" s="18"/>
      <c r="AS284" s="19"/>
      <c r="BE284" s="10"/>
      <c r="BF284" s="10"/>
      <c r="BG284" s="10"/>
      <c r="BH284" s="10"/>
      <c r="BI284" s="10"/>
      <c r="BJ284" s="10"/>
      <c r="BK284" s="10"/>
    </row>
    <row r="285" spans="5:63" ht="14.25" customHeight="1" x14ac:dyDescent="0.2">
      <c r="E285" s="16"/>
      <c r="F285" s="16"/>
      <c r="G285" s="16"/>
      <c r="H285" s="16"/>
      <c r="I285" s="17"/>
      <c r="J285" s="17"/>
      <c r="K285" s="17"/>
      <c r="L285" s="17"/>
      <c r="N285" s="17"/>
      <c r="O285" s="17"/>
      <c r="P285" s="17"/>
      <c r="Q285" s="17"/>
      <c r="AR285" s="18"/>
      <c r="AS285" s="19"/>
      <c r="BE285" s="10"/>
      <c r="BF285" s="10"/>
      <c r="BG285" s="10"/>
      <c r="BH285" s="10"/>
      <c r="BI285" s="10"/>
      <c r="BJ285" s="10"/>
      <c r="BK285" s="10"/>
    </row>
    <row r="286" spans="5:63" ht="14.25" customHeight="1" x14ac:dyDescent="0.2">
      <c r="E286" s="16"/>
      <c r="F286" s="16"/>
      <c r="G286" s="16"/>
      <c r="H286" s="16"/>
      <c r="I286" s="17"/>
      <c r="J286" s="17"/>
      <c r="K286" s="17"/>
      <c r="L286" s="17"/>
      <c r="N286" s="17"/>
      <c r="O286" s="17"/>
      <c r="P286" s="17"/>
      <c r="Q286" s="17"/>
      <c r="AR286" s="18"/>
      <c r="AS286" s="19"/>
      <c r="BE286" s="10"/>
      <c r="BF286" s="10"/>
      <c r="BG286" s="10"/>
      <c r="BH286" s="10"/>
      <c r="BI286" s="10"/>
      <c r="BJ286" s="10"/>
      <c r="BK286" s="10"/>
    </row>
    <row r="287" spans="5:63" ht="14.25" customHeight="1" x14ac:dyDescent="0.2">
      <c r="E287" s="16"/>
      <c r="F287" s="16"/>
      <c r="G287" s="16"/>
      <c r="H287" s="16"/>
      <c r="I287" s="17"/>
      <c r="J287" s="17"/>
      <c r="K287" s="17"/>
      <c r="L287" s="17"/>
      <c r="N287" s="17"/>
      <c r="O287" s="17"/>
      <c r="P287" s="17"/>
      <c r="Q287" s="17"/>
      <c r="AR287" s="18"/>
      <c r="AS287" s="19"/>
      <c r="BE287" s="10"/>
      <c r="BF287" s="10"/>
      <c r="BG287" s="10"/>
      <c r="BH287" s="10"/>
      <c r="BI287" s="10"/>
      <c r="BJ287" s="10"/>
      <c r="BK287" s="10"/>
    </row>
    <row r="288" spans="5:63" ht="14.25" customHeight="1" x14ac:dyDescent="0.2">
      <c r="E288" s="16"/>
      <c r="F288" s="16"/>
      <c r="G288" s="16"/>
      <c r="H288" s="16"/>
      <c r="I288" s="17"/>
      <c r="J288" s="17"/>
      <c r="K288" s="17"/>
      <c r="L288" s="17"/>
      <c r="N288" s="17"/>
      <c r="O288" s="17"/>
      <c r="P288" s="17"/>
      <c r="Q288" s="17"/>
      <c r="AR288" s="18"/>
      <c r="AS288" s="19"/>
      <c r="BE288" s="10"/>
      <c r="BF288" s="10"/>
      <c r="BG288" s="10"/>
      <c r="BH288" s="10"/>
      <c r="BI288" s="10"/>
      <c r="BJ288" s="10"/>
      <c r="BK288" s="10"/>
    </row>
    <row r="289" spans="5:63" ht="14.25" customHeight="1" x14ac:dyDescent="0.2">
      <c r="E289" s="16"/>
      <c r="F289" s="16"/>
      <c r="G289" s="16"/>
      <c r="H289" s="16"/>
      <c r="I289" s="17"/>
      <c r="J289" s="17"/>
      <c r="K289" s="17"/>
      <c r="L289" s="17"/>
      <c r="N289" s="17"/>
      <c r="O289" s="17"/>
      <c r="P289" s="17"/>
      <c r="Q289" s="17"/>
      <c r="AR289" s="18"/>
      <c r="AS289" s="19"/>
      <c r="BE289" s="10"/>
      <c r="BF289" s="10"/>
      <c r="BG289" s="10"/>
      <c r="BH289" s="10"/>
      <c r="BI289" s="10"/>
      <c r="BJ289" s="10"/>
      <c r="BK289" s="10"/>
    </row>
    <row r="290" spans="5:63" ht="14.25" customHeight="1" x14ac:dyDescent="0.2">
      <c r="E290" s="16"/>
      <c r="F290" s="16"/>
      <c r="G290" s="16"/>
      <c r="H290" s="16"/>
      <c r="I290" s="17"/>
      <c r="J290" s="17"/>
      <c r="K290" s="17"/>
      <c r="L290" s="17"/>
      <c r="N290" s="17"/>
      <c r="O290" s="17"/>
      <c r="P290" s="17"/>
      <c r="Q290" s="17"/>
      <c r="AR290" s="18"/>
      <c r="AS290" s="19"/>
      <c r="BE290" s="10"/>
      <c r="BF290" s="10"/>
      <c r="BG290" s="10"/>
      <c r="BH290" s="10"/>
      <c r="BI290" s="10"/>
      <c r="BJ290" s="10"/>
      <c r="BK290" s="10"/>
    </row>
    <row r="291" spans="5:63" ht="14.25" customHeight="1" x14ac:dyDescent="0.2">
      <c r="E291" s="16"/>
      <c r="F291" s="16"/>
      <c r="G291" s="16"/>
      <c r="H291" s="16"/>
      <c r="I291" s="17"/>
      <c r="J291" s="17"/>
      <c r="K291" s="17"/>
      <c r="L291" s="17"/>
      <c r="N291" s="17"/>
      <c r="O291" s="17"/>
      <c r="P291" s="17"/>
      <c r="Q291" s="17"/>
      <c r="AR291" s="18"/>
      <c r="AS291" s="19"/>
      <c r="BE291" s="10"/>
      <c r="BF291" s="10"/>
      <c r="BG291" s="10"/>
      <c r="BH291" s="10"/>
      <c r="BI291" s="10"/>
      <c r="BJ291" s="10"/>
      <c r="BK291" s="10"/>
    </row>
    <row r="292" spans="5:63" ht="14.25" customHeight="1" x14ac:dyDescent="0.2">
      <c r="E292" s="16"/>
      <c r="F292" s="16"/>
      <c r="G292" s="16"/>
      <c r="H292" s="16"/>
      <c r="I292" s="17"/>
      <c r="J292" s="17"/>
      <c r="K292" s="17"/>
      <c r="L292" s="17"/>
      <c r="N292" s="17"/>
      <c r="O292" s="17"/>
      <c r="P292" s="17"/>
      <c r="Q292" s="17"/>
      <c r="AR292" s="18"/>
      <c r="AS292" s="19"/>
      <c r="BE292" s="10"/>
      <c r="BF292" s="10"/>
      <c r="BG292" s="10"/>
      <c r="BH292" s="10"/>
      <c r="BI292" s="10"/>
      <c r="BJ292" s="10"/>
      <c r="BK292" s="10"/>
    </row>
    <row r="293" spans="5:63" ht="14.25" customHeight="1" x14ac:dyDescent="0.2">
      <c r="E293" s="16"/>
      <c r="F293" s="16"/>
      <c r="G293" s="16"/>
      <c r="H293" s="16"/>
      <c r="I293" s="17"/>
      <c r="J293" s="17"/>
      <c r="K293" s="17"/>
      <c r="L293" s="17"/>
      <c r="N293" s="17"/>
      <c r="O293" s="17"/>
      <c r="P293" s="17"/>
      <c r="Q293" s="17"/>
      <c r="AR293" s="18"/>
      <c r="AS293" s="19"/>
      <c r="BE293" s="10"/>
      <c r="BF293" s="10"/>
      <c r="BG293" s="10"/>
      <c r="BH293" s="10"/>
      <c r="BI293" s="10"/>
      <c r="BJ293" s="10"/>
      <c r="BK293" s="10"/>
    </row>
    <row r="294" spans="5:63" ht="14.25" customHeight="1" x14ac:dyDescent="0.2">
      <c r="E294" s="16"/>
      <c r="F294" s="16"/>
      <c r="G294" s="16"/>
      <c r="H294" s="16"/>
      <c r="I294" s="17"/>
      <c r="J294" s="17"/>
      <c r="K294" s="17"/>
      <c r="L294" s="17"/>
      <c r="N294" s="17"/>
      <c r="O294" s="17"/>
      <c r="P294" s="17"/>
      <c r="Q294" s="17"/>
      <c r="AR294" s="18"/>
      <c r="AS294" s="19"/>
      <c r="BE294" s="10"/>
      <c r="BF294" s="10"/>
      <c r="BG294" s="10"/>
      <c r="BH294" s="10"/>
      <c r="BI294" s="10"/>
      <c r="BJ294" s="10"/>
      <c r="BK294" s="10"/>
    </row>
    <row r="295" spans="5:63" ht="14.25" customHeight="1" x14ac:dyDescent="0.2">
      <c r="E295" s="16"/>
      <c r="F295" s="16"/>
      <c r="G295" s="16"/>
      <c r="H295" s="16"/>
      <c r="I295" s="17"/>
      <c r="J295" s="17"/>
      <c r="K295" s="17"/>
      <c r="L295" s="17"/>
      <c r="N295" s="17"/>
      <c r="O295" s="17"/>
      <c r="P295" s="17"/>
      <c r="Q295" s="17"/>
      <c r="AR295" s="18"/>
      <c r="AS295" s="19"/>
      <c r="BE295" s="10"/>
      <c r="BF295" s="10"/>
      <c r="BG295" s="10"/>
      <c r="BH295" s="10"/>
      <c r="BI295" s="10"/>
      <c r="BJ295" s="10"/>
      <c r="BK295" s="10"/>
    </row>
    <row r="296" spans="5:63" ht="14.25" customHeight="1" x14ac:dyDescent="0.2">
      <c r="E296" s="16"/>
      <c r="F296" s="16"/>
      <c r="G296" s="16"/>
      <c r="H296" s="16"/>
      <c r="I296" s="17"/>
      <c r="J296" s="17"/>
      <c r="K296" s="17"/>
      <c r="L296" s="17"/>
      <c r="N296" s="17"/>
      <c r="O296" s="17"/>
      <c r="P296" s="17"/>
      <c r="Q296" s="17"/>
      <c r="AR296" s="18"/>
      <c r="AS296" s="19"/>
      <c r="BE296" s="10"/>
      <c r="BF296" s="10"/>
      <c r="BG296" s="10"/>
      <c r="BH296" s="10"/>
      <c r="BI296" s="10"/>
      <c r="BJ296" s="10"/>
      <c r="BK296" s="10"/>
    </row>
    <row r="297" spans="5:63" ht="14.25" customHeight="1" x14ac:dyDescent="0.2">
      <c r="E297" s="16"/>
      <c r="F297" s="16"/>
      <c r="G297" s="16"/>
      <c r="H297" s="16"/>
      <c r="I297" s="17"/>
      <c r="J297" s="17"/>
      <c r="K297" s="17"/>
      <c r="L297" s="17"/>
      <c r="N297" s="17"/>
      <c r="O297" s="17"/>
      <c r="P297" s="17"/>
      <c r="Q297" s="17"/>
      <c r="AR297" s="18"/>
      <c r="AS297" s="19"/>
      <c r="BE297" s="10"/>
      <c r="BF297" s="10"/>
      <c r="BG297" s="10"/>
      <c r="BH297" s="10"/>
      <c r="BI297" s="10"/>
      <c r="BJ297" s="10"/>
      <c r="BK297" s="10"/>
    </row>
    <row r="298" spans="5:63" ht="14.25" customHeight="1" x14ac:dyDescent="0.2">
      <c r="E298" s="16"/>
      <c r="F298" s="16"/>
      <c r="G298" s="16"/>
      <c r="H298" s="16"/>
      <c r="I298" s="17"/>
      <c r="J298" s="17"/>
      <c r="K298" s="17"/>
      <c r="L298" s="17"/>
      <c r="N298" s="17"/>
      <c r="O298" s="17"/>
      <c r="P298" s="17"/>
      <c r="Q298" s="17"/>
      <c r="AR298" s="18"/>
      <c r="AS298" s="19"/>
      <c r="BE298" s="10"/>
      <c r="BF298" s="10"/>
      <c r="BG298" s="10"/>
      <c r="BH298" s="10"/>
      <c r="BI298" s="10"/>
      <c r="BJ298" s="10"/>
      <c r="BK298" s="10"/>
    </row>
    <row r="299" spans="5:63" ht="14.25" customHeight="1" x14ac:dyDescent="0.2">
      <c r="E299" s="16"/>
      <c r="F299" s="16"/>
      <c r="G299" s="16"/>
      <c r="H299" s="16"/>
      <c r="I299" s="17"/>
      <c r="J299" s="17"/>
      <c r="K299" s="17"/>
      <c r="L299" s="17"/>
      <c r="N299" s="17"/>
      <c r="O299" s="17"/>
      <c r="P299" s="17"/>
      <c r="Q299" s="17"/>
      <c r="AR299" s="18"/>
      <c r="AS299" s="19"/>
      <c r="BE299" s="10"/>
      <c r="BF299" s="10"/>
      <c r="BG299" s="10"/>
      <c r="BH299" s="10"/>
      <c r="BI299" s="10"/>
      <c r="BJ299" s="10"/>
      <c r="BK299" s="10"/>
    </row>
    <row r="300" spans="5:63" ht="14.25" customHeight="1" x14ac:dyDescent="0.2">
      <c r="E300" s="16"/>
      <c r="F300" s="16"/>
      <c r="G300" s="16"/>
      <c r="H300" s="16"/>
      <c r="I300" s="17"/>
      <c r="J300" s="17"/>
      <c r="K300" s="17"/>
      <c r="L300" s="17"/>
      <c r="N300" s="17"/>
      <c r="O300" s="17"/>
      <c r="P300" s="17"/>
      <c r="Q300" s="17"/>
      <c r="AR300" s="18"/>
      <c r="AS300" s="19"/>
      <c r="BE300" s="10"/>
      <c r="BF300" s="10"/>
      <c r="BG300" s="10"/>
      <c r="BH300" s="10"/>
      <c r="BI300" s="10"/>
      <c r="BJ300" s="10"/>
      <c r="BK300" s="10"/>
    </row>
    <row r="301" spans="5:63" ht="14.25" customHeight="1" x14ac:dyDescent="0.2">
      <c r="E301" s="16"/>
      <c r="F301" s="16"/>
      <c r="G301" s="16"/>
      <c r="H301" s="16"/>
      <c r="I301" s="17"/>
      <c r="J301" s="17"/>
      <c r="K301" s="17"/>
      <c r="L301" s="17"/>
      <c r="N301" s="17"/>
      <c r="O301" s="17"/>
      <c r="P301" s="17"/>
      <c r="Q301" s="17"/>
      <c r="AR301" s="18"/>
      <c r="AS301" s="19"/>
      <c r="BE301" s="10"/>
      <c r="BF301" s="10"/>
      <c r="BG301" s="10"/>
      <c r="BH301" s="10"/>
      <c r="BI301" s="10"/>
      <c r="BJ301" s="10"/>
      <c r="BK301" s="10"/>
    </row>
    <row r="302" spans="5:63" ht="14.25" customHeight="1" x14ac:dyDescent="0.2">
      <c r="E302" s="16"/>
      <c r="F302" s="16"/>
      <c r="G302" s="16"/>
      <c r="H302" s="16"/>
      <c r="I302" s="17"/>
      <c r="J302" s="17"/>
      <c r="K302" s="17"/>
      <c r="L302" s="17"/>
      <c r="N302" s="17"/>
      <c r="O302" s="17"/>
      <c r="P302" s="17"/>
      <c r="Q302" s="17"/>
      <c r="AR302" s="18"/>
      <c r="AS302" s="19"/>
      <c r="BE302" s="10"/>
      <c r="BF302" s="10"/>
      <c r="BG302" s="10"/>
      <c r="BH302" s="10"/>
      <c r="BI302" s="10"/>
      <c r="BJ302" s="10"/>
      <c r="BK302" s="10"/>
    </row>
    <row r="303" spans="5:63" ht="14.25" customHeight="1" x14ac:dyDescent="0.2">
      <c r="E303" s="16"/>
      <c r="F303" s="16"/>
      <c r="G303" s="16"/>
      <c r="H303" s="16"/>
      <c r="I303" s="17"/>
      <c r="J303" s="17"/>
      <c r="K303" s="17"/>
      <c r="L303" s="17"/>
      <c r="N303" s="17"/>
      <c r="O303" s="17"/>
      <c r="P303" s="17"/>
      <c r="Q303" s="17"/>
      <c r="AR303" s="18"/>
      <c r="AS303" s="19"/>
      <c r="BE303" s="10"/>
      <c r="BF303" s="10"/>
      <c r="BG303" s="10"/>
      <c r="BH303" s="10"/>
      <c r="BI303" s="10"/>
      <c r="BJ303" s="10"/>
      <c r="BK303" s="10"/>
    </row>
    <row r="304" spans="5:63" ht="14.25" customHeight="1" x14ac:dyDescent="0.2">
      <c r="E304" s="16"/>
      <c r="F304" s="16"/>
      <c r="G304" s="16"/>
      <c r="H304" s="16"/>
      <c r="I304" s="17"/>
      <c r="J304" s="17"/>
      <c r="K304" s="17"/>
      <c r="L304" s="17"/>
      <c r="N304" s="17"/>
      <c r="O304" s="17"/>
      <c r="P304" s="17"/>
      <c r="Q304" s="17"/>
      <c r="AR304" s="18"/>
      <c r="AS304" s="19"/>
      <c r="BE304" s="10"/>
      <c r="BF304" s="10"/>
      <c r="BG304" s="10"/>
      <c r="BH304" s="10"/>
      <c r="BI304" s="10"/>
      <c r="BJ304" s="10"/>
      <c r="BK304" s="10"/>
    </row>
    <row r="305" spans="5:63" ht="14.25" customHeight="1" x14ac:dyDescent="0.2">
      <c r="E305" s="16"/>
      <c r="F305" s="16"/>
      <c r="G305" s="16"/>
      <c r="H305" s="16"/>
      <c r="I305" s="17"/>
      <c r="J305" s="17"/>
      <c r="K305" s="17"/>
      <c r="L305" s="17"/>
      <c r="N305" s="17"/>
      <c r="O305" s="17"/>
      <c r="P305" s="17"/>
      <c r="Q305" s="17"/>
      <c r="AR305" s="18"/>
      <c r="AS305" s="19"/>
      <c r="BE305" s="10"/>
      <c r="BF305" s="10"/>
      <c r="BG305" s="10"/>
      <c r="BH305" s="10"/>
      <c r="BI305" s="10"/>
      <c r="BJ305" s="10"/>
      <c r="BK305" s="10"/>
    </row>
    <row r="306" spans="5:63" ht="14.25" customHeight="1" x14ac:dyDescent="0.2">
      <c r="E306" s="16"/>
      <c r="F306" s="16"/>
      <c r="G306" s="16"/>
      <c r="H306" s="16"/>
      <c r="I306" s="17"/>
      <c r="J306" s="17"/>
      <c r="K306" s="17"/>
      <c r="L306" s="17"/>
      <c r="N306" s="17"/>
      <c r="O306" s="17"/>
      <c r="P306" s="17"/>
      <c r="Q306" s="17"/>
      <c r="AR306" s="18"/>
      <c r="AS306" s="19"/>
      <c r="BE306" s="10"/>
      <c r="BF306" s="10"/>
      <c r="BG306" s="10"/>
      <c r="BH306" s="10"/>
      <c r="BI306" s="10"/>
      <c r="BJ306" s="10"/>
      <c r="BK306" s="10"/>
    </row>
    <row r="307" spans="5:63" ht="14.25" customHeight="1" x14ac:dyDescent="0.2">
      <c r="E307" s="16"/>
      <c r="F307" s="16"/>
      <c r="G307" s="16"/>
      <c r="H307" s="16"/>
      <c r="I307" s="17"/>
      <c r="J307" s="17"/>
      <c r="K307" s="17"/>
      <c r="L307" s="17"/>
      <c r="N307" s="17"/>
      <c r="O307" s="17"/>
      <c r="P307" s="17"/>
      <c r="Q307" s="17"/>
      <c r="AR307" s="18"/>
      <c r="AS307" s="19"/>
      <c r="BE307" s="10"/>
      <c r="BF307" s="10"/>
      <c r="BG307" s="10"/>
      <c r="BH307" s="10"/>
      <c r="BI307" s="10"/>
      <c r="BJ307" s="10"/>
      <c r="BK307" s="10"/>
    </row>
    <row r="308" spans="5:63" ht="14.25" customHeight="1" x14ac:dyDescent="0.2">
      <c r="E308" s="16"/>
      <c r="F308" s="16"/>
      <c r="G308" s="16"/>
      <c r="H308" s="16"/>
      <c r="I308" s="17"/>
      <c r="J308" s="17"/>
      <c r="K308" s="17"/>
      <c r="L308" s="17"/>
      <c r="N308" s="17"/>
      <c r="O308" s="17"/>
      <c r="P308" s="17"/>
      <c r="Q308" s="17"/>
      <c r="AR308" s="18"/>
      <c r="AS308" s="19"/>
      <c r="BE308" s="10"/>
      <c r="BF308" s="10"/>
      <c r="BG308" s="10"/>
      <c r="BH308" s="10"/>
      <c r="BI308" s="10"/>
      <c r="BJ308" s="10"/>
      <c r="BK308" s="10"/>
    </row>
    <row r="309" spans="5:63" ht="14.25" customHeight="1" x14ac:dyDescent="0.2">
      <c r="E309" s="16"/>
      <c r="F309" s="16"/>
      <c r="G309" s="16"/>
      <c r="H309" s="16"/>
      <c r="I309" s="17"/>
      <c r="J309" s="17"/>
      <c r="K309" s="17"/>
      <c r="L309" s="17"/>
      <c r="N309" s="17"/>
      <c r="O309" s="17"/>
      <c r="P309" s="17"/>
      <c r="Q309" s="17"/>
      <c r="AR309" s="18"/>
      <c r="AS309" s="19"/>
      <c r="BE309" s="10"/>
      <c r="BF309" s="10"/>
      <c r="BG309" s="10"/>
      <c r="BH309" s="10"/>
      <c r="BI309" s="10"/>
      <c r="BJ309" s="10"/>
      <c r="BK309" s="10"/>
    </row>
    <row r="310" spans="5:63" ht="14.25" customHeight="1" x14ac:dyDescent="0.2">
      <c r="E310" s="16"/>
      <c r="F310" s="16"/>
      <c r="G310" s="16"/>
      <c r="H310" s="16"/>
      <c r="I310" s="17"/>
      <c r="J310" s="17"/>
      <c r="K310" s="17"/>
      <c r="L310" s="17"/>
      <c r="N310" s="17"/>
      <c r="O310" s="17"/>
      <c r="P310" s="17"/>
      <c r="Q310" s="17"/>
      <c r="AR310" s="18"/>
      <c r="AS310" s="19"/>
      <c r="BE310" s="10"/>
      <c r="BF310" s="10"/>
      <c r="BG310" s="10"/>
      <c r="BH310" s="10"/>
      <c r="BI310" s="10"/>
      <c r="BJ310" s="10"/>
      <c r="BK310" s="10"/>
    </row>
    <row r="311" spans="5:63" ht="14.25" customHeight="1" x14ac:dyDescent="0.2">
      <c r="E311" s="16"/>
      <c r="F311" s="16"/>
      <c r="G311" s="16"/>
      <c r="H311" s="16"/>
      <c r="I311" s="17"/>
      <c r="J311" s="17"/>
      <c r="K311" s="17"/>
      <c r="L311" s="17"/>
      <c r="N311" s="17"/>
      <c r="O311" s="17"/>
      <c r="P311" s="17"/>
      <c r="Q311" s="17"/>
      <c r="AR311" s="18"/>
      <c r="AS311" s="19"/>
      <c r="BE311" s="10"/>
      <c r="BF311" s="10"/>
      <c r="BG311" s="10"/>
      <c r="BH311" s="10"/>
      <c r="BI311" s="10"/>
      <c r="BJ311" s="10"/>
      <c r="BK311" s="10"/>
    </row>
    <row r="312" spans="5:63" ht="14.25" customHeight="1" x14ac:dyDescent="0.2">
      <c r="E312" s="16"/>
      <c r="F312" s="16"/>
      <c r="G312" s="16"/>
      <c r="H312" s="16"/>
      <c r="I312" s="17"/>
      <c r="J312" s="17"/>
      <c r="K312" s="17"/>
      <c r="L312" s="17"/>
      <c r="N312" s="17"/>
      <c r="O312" s="17"/>
      <c r="P312" s="17"/>
      <c r="Q312" s="17"/>
      <c r="AR312" s="18"/>
      <c r="AS312" s="19"/>
      <c r="BE312" s="10"/>
      <c r="BF312" s="10"/>
      <c r="BG312" s="10"/>
      <c r="BH312" s="10"/>
      <c r="BI312" s="10"/>
      <c r="BJ312" s="10"/>
      <c r="BK312" s="10"/>
    </row>
    <row r="313" spans="5:63" ht="14.25" customHeight="1" x14ac:dyDescent="0.2">
      <c r="E313" s="16"/>
      <c r="F313" s="16"/>
      <c r="G313" s="16"/>
      <c r="H313" s="16"/>
      <c r="I313" s="17"/>
      <c r="J313" s="17"/>
      <c r="K313" s="17"/>
      <c r="L313" s="17"/>
      <c r="N313" s="17"/>
      <c r="O313" s="17"/>
      <c r="P313" s="17"/>
      <c r="Q313" s="17"/>
      <c r="AR313" s="18"/>
      <c r="AS313" s="19"/>
      <c r="BE313" s="10"/>
      <c r="BF313" s="10"/>
      <c r="BG313" s="10"/>
      <c r="BH313" s="10"/>
      <c r="BI313" s="10"/>
      <c r="BJ313" s="10"/>
      <c r="BK313" s="10"/>
    </row>
    <row r="314" spans="5:63" ht="14.25" customHeight="1" x14ac:dyDescent="0.2">
      <c r="E314" s="16"/>
      <c r="F314" s="16"/>
      <c r="G314" s="16"/>
      <c r="H314" s="16"/>
      <c r="I314" s="17"/>
      <c r="J314" s="17"/>
      <c r="K314" s="17"/>
      <c r="L314" s="17"/>
      <c r="N314" s="17"/>
      <c r="O314" s="17"/>
      <c r="P314" s="17"/>
      <c r="Q314" s="17"/>
      <c r="AR314" s="18"/>
      <c r="AS314" s="19"/>
      <c r="BE314" s="10"/>
      <c r="BF314" s="10"/>
      <c r="BG314" s="10"/>
      <c r="BH314" s="10"/>
      <c r="BI314" s="10"/>
      <c r="BJ314" s="10"/>
      <c r="BK314" s="10"/>
    </row>
    <row r="315" spans="5:63" ht="14.25" customHeight="1" x14ac:dyDescent="0.2">
      <c r="E315" s="16"/>
      <c r="F315" s="16"/>
      <c r="G315" s="16"/>
      <c r="H315" s="16"/>
      <c r="I315" s="17"/>
      <c r="J315" s="17"/>
      <c r="K315" s="17"/>
      <c r="L315" s="17"/>
      <c r="N315" s="17"/>
      <c r="O315" s="17"/>
      <c r="P315" s="17"/>
      <c r="Q315" s="17"/>
      <c r="AR315" s="18"/>
      <c r="AS315" s="19"/>
      <c r="BE315" s="10"/>
      <c r="BF315" s="10"/>
      <c r="BG315" s="10"/>
      <c r="BH315" s="10"/>
      <c r="BI315" s="10"/>
      <c r="BJ315" s="10"/>
      <c r="BK315" s="10"/>
    </row>
    <row r="316" spans="5:63" ht="14.25" customHeight="1" x14ac:dyDescent="0.2">
      <c r="E316" s="16"/>
      <c r="F316" s="16"/>
      <c r="G316" s="16"/>
      <c r="H316" s="16"/>
      <c r="I316" s="17"/>
      <c r="J316" s="17"/>
      <c r="K316" s="17"/>
      <c r="L316" s="17"/>
      <c r="N316" s="17"/>
      <c r="O316" s="17"/>
      <c r="P316" s="17"/>
      <c r="Q316" s="17"/>
      <c r="AR316" s="18"/>
      <c r="AS316" s="19"/>
      <c r="BE316" s="10"/>
      <c r="BF316" s="10"/>
      <c r="BG316" s="10"/>
      <c r="BH316" s="10"/>
      <c r="BI316" s="10"/>
      <c r="BJ316" s="10"/>
      <c r="BK316" s="10"/>
    </row>
    <row r="317" spans="5:63" ht="14.25" customHeight="1" x14ac:dyDescent="0.2">
      <c r="E317" s="16"/>
      <c r="F317" s="16"/>
      <c r="G317" s="16"/>
      <c r="H317" s="16"/>
      <c r="I317" s="17"/>
      <c r="J317" s="17"/>
      <c r="K317" s="17"/>
      <c r="L317" s="17"/>
      <c r="N317" s="17"/>
      <c r="O317" s="17"/>
      <c r="P317" s="17"/>
      <c r="Q317" s="17"/>
      <c r="AR317" s="18"/>
      <c r="AS317" s="19"/>
      <c r="BE317" s="10"/>
      <c r="BF317" s="10"/>
      <c r="BG317" s="10"/>
      <c r="BH317" s="10"/>
      <c r="BI317" s="10"/>
      <c r="BJ317" s="10"/>
      <c r="BK317" s="10"/>
    </row>
    <row r="318" spans="5:63" ht="14.25" customHeight="1" x14ac:dyDescent="0.2">
      <c r="E318" s="16"/>
      <c r="F318" s="16"/>
      <c r="G318" s="16"/>
      <c r="H318" s="16"/>
      <c r="I318" s="17"/>
      <c r="J318" s="17"/>
      <c r="K318" s="17"/>
      <c r="L318" s="17"/>
      <c r="N318" s="17"/>
      <c r="O318" s="17"/>
      <c r="P318" s="17"/>
      <c r="Q318" s="17"/>
      <c r="AR318" s="18"/>
      <c r="AS318" s="19"/>
      <c r="BE318" s="10"/>
      <c r="BF318" s="10"/>
      <c r="BG318" s="10"/>
      <c r="BH318" s="10"/>
      <c r="BI318" s="10"/>
      <c r="BJ318" s="10"/>
      <c r="BK318" s="10"/>
    </row>
    <row r="319" spans="5:63" ht="14.25" customHeight="1" x14ac:dyDescent="0.2">
      <c r="E319" s="16"/>
      <c r="F319" s="16"/>
      <c r="G319" s="16"/>
      <c r="H319" s="16"/>
      <c r="I319" s="17"/>
      <c r="J319" s="17"/>
      <c r="K319" s="17"/>
      <c r="L319" s="17"/>
      <c r="N319" s="17"/>
      <c r="O319" s="17"/>
      <c r="P319" s="17"/>
      <c r="Q319" s="17"/>
      <c r="AR319" s="18"/>
      <c r="AS319" s="19"/>
      <c r="BE319" s="10"/>
      <c r="BF319" s="10"/>
      <c r="BG319" s="10"/>
      <c r="BH319" s="10"/>
      <c r="BI319" s="10"/>
      <c r="BJ319" s="10"/>
      <c r="BK319" s="10"/>
    </row>
    <row r="320" spans="5:63" ht="14.25" customHeight="1" x14ac:dyDescent="0.2">
      <c r="E320" s="16"/>
      <c r="F320" s="16"/>
      <c r="G320" s="16"/>
      <c r="H320" s="16"/>
      <c r="I320" s="17"/>
      <c r="J320" s="17"/>
      <c r="K320" s="17"/>
      <c r="L320" s="17"/>
      <c r="N320" s="17"/>
      <c r="O320" s="17"/>
      <c r="P320" s="17"/>
      <c r="Q320" s="17"/>
      <c r="AR320" s="18"/>
      <c r="AS320" s="19"/>
      <c r="BE320" s="10"/>
      <c r="BF320" s="10"/>
      <c r="BG320" s="10"/>
      <c r="BH320" s="10"/>
      <c r="BI320" s="10"/>
      <c r="BJ320" s="10"/>
      <c r="BK320" s="10"/>
    </row>
    <row r="321" spans="5:63" ht="14.25" customHeight="1" x14ac:dyDescent="0.2">
      <c r="E321" s="16"/>
      <c r="F321" s="16"/>
      <c r="G321" s="16"/>
      <c r="H321" s="16"/>
      <c r="I321" s="17"/>
      <c r="J321" s="17"/>
      <c r="K321" s="17"/>
      <c r="L321" s="17"/>
      <c r="N321" s="17"/>
      <c r="O321" s="17"/>
      <c r="P321" s="17"/>
      <c r="Q321" s="17"/>
      <c r="AR321" s="18"/>
      <c r="AS321" s="19"/>
      <c r="BE321" s="10"/>
      <c r="BF321" s="10"/>
      <c r="BG321" s="10"/>
      <c r="BH321" s="10"/>
      <c r="BI321" s="10"/>
      <c r="BJ321" s="10"/>
      <c r="BK321" s="10"/>
    </row>
    <row r="322" spans="5:63" ht="14.25" customHeight="1" x14ac:dyDescent="0.2">
      <c r="E322" s="16"/>
      <c r="F322" s="16"/>
      <c r="G322" s="16"/>
      <c r="H322" s="16"/>
      <c r="I322" s="17"/>
      <c r="J322" s="17"/>
      <c r="K322" s="17"/>
      <c r="L322" s="17"/>
      <c r="N322" s="17"/>
      <c r="O322" s="17"/>
      <c r="P322" s="17"/>
      <c r="Q322" s="17"/>
      <c r="AR322" s="18"/>
      <c r="AS322" s="19"/>
      <c r="BE322" s="10"/>
      <c r="BF322" s="10"/>
      <c r="BG322" s="10"/>
      <c r="BH322" s="10"/>
      <c r="BI322" s="10"/>
      <c r="BJ322" s="10"/>
      <c r="BK322" s="10"/>
    </row>
    <row r="323" spans="5:63" ht="14.25" customHeight="1" x14ac:dyDescent="0.2">
      <c r="E323" s="16"/>
      <c r="F323" s="16"/>
      <c r="G323" s="16"/>
      <c r="H323" s="16"/>
      <c r="I323" s="17"/>
      <c r="J323" s="17"/>
      <c r="K323" s="17"/>
      <c r="L323" s="17"/>
      <c r="N323" s="17"/>
      <c r="O323" s="17"/>
      <c r="P323" s="17"/>
      <c r="Q323" s="17"/>
      <c r="AR323" s="18"/>
      <c r="AS323" s="19"/>
      <c r="BE323" s="10"/>
      <c r="BF323" s="10"/>
      <c r="BG323" s="10"/>
      <c r="BH323" s="10"/>
      <c r="BI323" s="10"/>
      <c r="BJ323" s="10"/>
      <c r="BK323" s="10"/>
    </row>
    <row r="324" spans="5:63" ht="14.25" customHeight="1" x14ac:dyDescent="0.2">
      <c r="E324" s="16"/>
      <c r="F324" s="16"/>
      <c r="G324" s="16"/>
      <c r="H324" s="16"/>
      <c r="I324" s="17"/>
      <c r="J324" s="17"/>
      <c r="K324" s="17"/>
      <c r="L324" s="17"/>
      <c r="N324" s="17"/>
      <c r="O324" s="17"/>
      <c r="P324" s="17"/>
      <c r="Q324" s="17"/>
      <c r="AR324" s="18"/>
      <c r="AS324" s="19"/>
      <c r="BE324" s="10"/>
      <c r="BF324" s="10"/>
      <c r="BG324" s="10"/>
      <c r="BH324" s="10"/>
      <c r="BI324" s="10"/>
      <c r="BJ324" s="10"/>
      <c r="BK324" s="10"/>
    </row>
    <row r="325" spans="5:63" ht="14.25" customHeight="1" x14ac:dyDescent="0.2">
      <c r="E325" s="16"/>
      <c r="F325" s="16"/>
      <c r="G325" s="16"/>
      <c r="H325" s="16"/>
      <c r="I325" s="17"/>
      <c r="J325" s="17"/>
      <c r="K325" s="17"/>
      <c r="L325" s="17"/>
      <c r="N325" s="17"/>
      <c r="O325" s="17"/>
      <c r="P325" s="17"/>
      <c r="Q325" s="17"/>
      <c r="AR325" s="18"/>
      <c r="AS325" s="19"/>
      <c r="BE325" s="10"/>
      <c r="BF325" s="10"/>
      <c r="BG325" s="10"/>
      <c r="BH325" s="10"/>
      <c r="BI325" s="10"/>
      <c r="BJ325" s="10"/>
      <c r="BK325" s="10"/>
    </row>
    <row r="326" spans="5:63" ht="14.25" customHeight="1" x14ac:dyDescent="0.2">
      <c r="E326" s="16"/>
      <c r="F326" s="16"/>
      <c r="G326" s="16"/>
      <c r="H326" s="16"/>
      <c r="I326" s="17"/>
      <c r="J326" s="17"/>
      <c r="K326" s="17"/>
      <c r="L326" s="17"/>
      <c r="N326" s="17"/>
      <c r="O326" s="17"/>
      <c r="P326" s="17"/>
      <c r="Q326" s="17"/>
      <c r="AR326" s="18"/>
      <c r="AS326" s="19"/>
      <c r="BE326" s="10"/>
      <c r="BF326" s="10"/>
      <c r="BG326" s="10"/>
      <c r="BH326" s="10"/>
      <c r="BI326" s="10"/>
      <c r="BJ326" s="10"/>
      <c r="BK326" s="10"/>
    </row>
    <row r="327" spans="5:63" ht="14.25" customHeight="1" x14ac:dyDescent="0.2">
      <c r="E327" s="16"/>
      <c r="F327" s="16"/>
      <c r="G327" s="16"/>
      <c r="H327" s="16"/>
      <c r="I327" s="17"/>
      <c r="J327" s="17"/>
      <c r="K327" s="17"/>
      <c r="L327" s="17"/>
      <c r="N327" s="17"/>
      <c r="O327" s="17"/>
      <c r="P327" s="17"/>
      <c r="Q327" s="17"/>
      <c r="AR327" s="18"/>
      <c r="AS327" s="19"/>
      <c r="BE327" s="10"/>
      <c r="BF327" s="10"/>
      <c r="BG327" s="10"/>
      <c r="BH327" s="10"/>
      <c r="BI327" s="10"/>
      <c r="BJ327" s="10"/>
      <c r="BK327" s="10"/>
    </row>
    <row r="328" spans="5:63" ht="14.25" customHeight="1" x14ac:dyDescent="0.2">
      <c r="E328" s="16"/>
      <c r="F328" s="16"/>
      <c r="G328" s="16"/>
      <c r="H328" s="16"/>
      <c r="I328" s="17"/>
      <c r="J328" s="17"/>
      <c r="K328" s="17"/>
      <c r="L328" s="17"/>
      <c r="N328" s="17"/>
      <c r="O328" s="17"/>
      <c r="P328" s="17"/>
      <c r="Q328" s="17"/>
      <c r="AR328" s="18"/>
      <c r="AS328" s="19"/>
      <c r="BE328" s="10"/>
      <c r="BF328" s="10"/>
      <c r="BG328" s="10"/>
      <c r="BH328" s="10"/>
      <c r="BI328" s="10"/>
      <c r="BJ328" s="10"/>
      <c r="BK328" s="10"/>
    </row>
    <row r="329" spans="5:63" ht="14.25" customHeight="1" x14ac:dyDescent="0.2">
      <c r="E329" s="16"/>
      <c r="F329" s="16"/>
      <c r="G329" s="16"/>
      <c r="H329" s="16"/>
      <c r="I329" s="17"/>
      <c r="J329" s="17"/>
      <c r="K329" s="17"/>
      <c r="L329" s="17"/>
      <c r="N329" s="17"/>
      <c r="O329" s="17"/>
      <c r="P329" s="17"/>
      <c r="Q329" s="17"/>
      <c r="AR329" s="18"/>
      <c r="AS329" s="19"/>
      <c r="BE329" s="10"/>
      <c r="BF329" s="10"/>
      <c r="BG329" s="10"/>
      <c r="BH329" s="10"/>
      <c r="BI329" s="10"/>
      <c r="BJ329" s="10"/>
      <c r="BK329" s="10"/>
    </row>
    <row r="330" spans="5:63" ht="14.25" customHeight="1" x14ac:dyDescent="0.2">
      <c r="E330" s="16"/>
      <c r="F330" s="16"/>
      <c r="G330" s="16"/>
      <c r="H330" s="16"/>
      <c r="I330" s="17"/>
      <c r="J330" s="17"/>
      <c r="K330" s="17"/>
      <c r="L330" s="17"/>
      <c r="N330" s="17"/>
      <c r="O330" s="17"/>
      <c r="P330" s="17"/>
      <c r="Q330" s="17"/>
      <c r="AR330" s="18"/>
      <c r="AS330" s="19"/>
      <c r="BE330" s="10"/>
      <c r="BF330" s="10"/>
      <c r="BG330" s="10"/>
      <c r="BH330" s="10"/>
      <c r="BI330" s="10"/>
      <c r="BJ330" s="10"/>
      <c r="BK330" s="10"/>
    </row>
    <row r="331" spans="5:63" ht="14.25" customHeight="1" x14ac:dyDescent="0.2">
      <c r="E331" s="16"/>
      <c r="F331" s="16"/>
      <c r="G331" s="16"/>
      <c r="H331" s="16"/>
      <c r="I331" s="17"/>
      <c r="J331" s="17"/>
      <c r="K331" s="17"/>
      <c r="L331" s="17"/>
      <c r="N331" s="17"/>
      <c r="O331" s="17"/>
      <c r="P331" s="17"/>
      <c r="Q331" s="17"/>
      <c r="AR331" s="18"/>
      <c r="AS331" s="19"/>
      <c r="BE331" s="10"/>
      <c r="BF331" s="10"/>
      <c r="BG331" s="10"/>
      <c r="BH331" s="10"/>
      <c r="BI331" s="10"/>
      <c r="BJ331" s="10"/>
      <c r="BK331" s="10"/>
    </row>
    <row r="332" spans="5:63" ht="14.25" customHeight="1" x14ac:dyDescent="0.2">
      <c r="E332" s="16"/>
      <c r="F332" s="16"/>
      <c r="G332" s="16"/>
      <c r="H332" s="16"/>
      <c r="I332" s="17"/>
      <c r="J332" s="17"/>
      <c r="K332" s="17"/>
      <c r="L332" s="17"/>
      <c r="N332" s="17"/>
      <c r="O332" s="17"/>
      <c r="P332" s="17"/>
      <c r="Q332" s="17"/>
      <c r="AR332" s="18"/>
      <c r="AS332" s="19"/>
      <c r="BE332" s="10"/>
      <c r="BF332" s="10"/>
      <c r="BG332" s="10"/>
      <c r="BH332" s="10"/>
      <c r="BI332" s="10"/>
      <c r="BJ332" s="10"/>
      <c r="BK332" s="10"/>
    </row>
    <row r="333" spans="5:63" ht="14.25" customHeight="1" x14ac:dyDescent="0.2">
      <c r="E333" s="16"/>
      <c r="F333" s="16"/>
      <c r="G333" s="16"/>
      <c r="H333" s="16"/>
      <c r="I333" s="17"/>
      <c r="J333" s="17"/>
      <c r="K333" s="17"/>
      <c r="L333" s="17"/>
      <c r="N333" s="17"/>
      <c r="O333" s="17"/>
      <c r="P333" s="17"/>
      <c r="Q333" s="17"/>
      <c r="AR333" s="18"/>
      <c r="AS333" s="19"/>
      <c r="BE333" s="10"/>
      <c r="BF333" s="10"/>
      <c r="BG333" s="10"/>
      <c r="BH333" s="10"/>
      <c r="BI333" s="10"/>
      <c r="BJ333" s="10"/>
      <c r="BK333" s="10"/>
    </row>
    <row r="334" spans="5:63" ht="14.25" customHeight="1" x14ac:dyDescent="0.2">
      <c r="E334" s="16"/>
      <c r="F334" s="16"/>
      <c r="G334" s="16"/>
      <c r="H334" s="16"/>
      <c r="I334" s="17"/>
      <c r="J334" s="17"/>
      <c r="K334" s="17"/>
      <c r="L334" s="17"/>
      <c r="N334" s="17"/>
      <c r="O334" s="17"/>
      <c r="P334" s="17"/>
      <c r="Q334" s="17"/>
      <c r="AR334" s="18"/>
      <c r="AS334" s="19"/>
      <c r="BE334" s="10"/>
      <c r="BF334" s="10"/>
      <c r="BG334" s="10"/>
      <c r="BH334" s="10"/>
      <c r="BI334" s="10"/>
      <c r="BJ334" s="10"/>
      <c r="BK334" s="10"/>
    </row>
    <row r="335" spans="5:63" ht="14.25" customHeight="1" x14ac:dyDescent="0.2">
      <c r="E335" s="16"/>
      <c r="F335" s="16"/>
      <c r="G335" s="16"/>
      <c r="H335" s="16"/>
      <c r="I335" s="17"/>
      <c r="J335" s="17"/>
      <c r="K335" s="17"/>
      <c r="L335" s="17"/>
      <c r="N335" s="17"/>
      <c r="O335" s="17"/>
      <c r="P335" s="17"/>
      <c r="Q335" s="17"/>
      <c r="AR335" s="18"/>
      <c r="AS335" s="19"/>
      <c r="BE335" s="10"/>
      <c r="BF335" s="10"/>
      <c r="BG335" s="10"/>
      <c r="BH335" s="10"/>
      <c r="BI335" s="10"/>
      <c r="BJ335" s="10"/>
      <c r="BK335" s="10"/>
    </row>
    <row r="336" spans="5:63" ht="14.25" customHeight="1" x14ac:dyDescent="0.2">
      <c r="E336" s="16"/>
      <c r="F336" s="16"/>
      <c r="G336" s="16"/>
      <c r="H336" s="16"/>
      <c r="I336" s="17"/>
      <c r="J336" s="17"/>
      <c r="K336" s="17"/>
      <c r="L336" s="17"/>
      <c r="N336" s="17"/>
      <c r="O336" s="17"/>
      <c r="P336" s="17"/>
      <c r="Q336" s="17"/>
      <c r="AR336" s="18"/>
      <c r="AS336" s="19"/>
      <c r="BE336" s="10"/>
      <c r="BF336" s="10"/>
      <c r="BG336" s="10"/>
      <c r="BH336" s="10"/>
      <c r="BI336" s="10"/>
      <c r="BJ336" s="10"/>
      <c r="BK336" s="10"/>
    </row>
    <row r="337" spans="5:63" ht="14.25" customHeight="1" x14ac:dyDescent="0.2">
      <c r="E337" s="16"/>
      <c r="F337" s="16"/>
      <c r="G337" s="16"/>
      <c r="H337" s="16"/>
      <c r="I337" s="17"/>
      <c r="J337" s="17"/>
      <c r="K337" s="17"/>
      <c r="L337" s="17"/>
      <c r="N337" s="17"/>
      <c r="O337" s="17"/>
      <c r="P337" s="17"/>
      <c r="Q337" s="17"/>
      <c r="AR337" s="18"/>
      <c r="AS337" s="19"/>
      <c r="BE337" s="10"/>
      <c r="BF337" s="10"/>
      <c r="BG337" s="10"/>
      <c r="BH337" s="10"/>
      <c r="BI337" s="10"/>
      <c r="BJ337" s="10"/>
      <c r="BK337" s="10"/>
    </row>
    <row r="338" spans="5:63" ht="14.25" customHeight="1" x14ac:dyDescent="0.2">
      <c r="E338" s="16"/>
      <c r="F338" s="16"/>
      <c r="G338" s="16"/>
      <c r="H338" s="16"/>
      <c r="I338" s="17"/>
      <c r="J338" s="17"/>
      <c r="K338" s="17"/>
      <c r="L338" s="17"/>
      <c r="N338" s="17"/>
      <c r="O338" s="17"/>
      <c r="P338" s="17"/>
      <c r="Q338" s="17"/>
      <c r="AR338" s="18"/>
      <c r="AS338" s="19"/>
      <c r="BE338" s="10"/>
      <c r="BF338" s="10"/>
      <c r="BG338" s="10"/>
      <c r="BH338" s="10"/>
      <c r="BI338" s="10"/>
      <c r="BJ338" s="10"/>
      <c r="BK338" s="10"/>
    </row>
    <row r="339" spans="5:63" ht="14.25" customHeight="1" x14ac:dyDescent="0.2">
      <c r="E339" s="16"/>
      <c r="F339" s="16"/>
      <c r="G339" s="16"/>
      <c r="H339" s="16"/>
      <c r="I339" s="17"/>
      <c r="J339" s="17"/>
      <c r="K339" s="17"/>
      <c r="L339" s="17"/>
      <c r="N339" s="17"/>
      <c r="O339" s="17"/>
      <c r="P339" s="17"/>
      <c r="Q339" s="17"/>
      <c r="AR339" s="18"/>
      <c r="AS339" s="19"/>
      <c r="BE339" s="10"/>
      <c r="BF339" s="10"/>
      <c r="BG339" s="10"/>
      <c r="BH339" s="10"/>
      <c r="BI339" s="10"/>
      <c r="BJ339" s="10"/>
      <c r="BK339" s="10"/>
    </row>
    <row r="340" spans="5:63" ht="14.25" customHeight="1" x14ac:dyDescent="0.2">
      <c r="E340" s="16"/>
      <c r="F340" s="16"/>
      <c r="G340" s="16"/>
      <c r="H340" s="16"/>
      <c r="I340" s="17"/>
      <c r="J340" s="17"/>
      <c r="K340" s="17"/>
      <c r="L340" s="17"/>
      <c r="N340" s="17"/>
      <c r="O340" s="17"/>
      <c r="P340" s="17"/>
      <c r="Q340" s="17"/>
      <c r="AR340" s="18"/>
      <c r="AS340" s="19"/>
      <c r="BE340" s="10"/>
      <c r="BF340" s="10"/>
      <c r="BG340" s="10"/>
      <c r="BH340" s="10"/>
      <c r="BI340" s="10"/>
      <c r="BJ340" s="10"/>
      <c r="BK340" s="10"/>
    </row>
    <row r="341" spans="5:63" ht="14.25" customHeight="1" x14ac:dyDescent="0.2">
      <c r="E341" s="16"/>
      <c r="F341" s="16"/>
      <c r="G341" s="16"/>
      <c r="H341" s="16"/>
      <c r="I341" s="17"/>
      <c r="J341" s="17"/>
      <c r="K341" s="17"/>
      <c r="L341" s="17"/>
      <c r="N341" s="17"/>
      <c r="O341" s="17"/>
      <c r="P341" s="17"/>
      <c r="Q341" s="17"/>
      <c r="AR341" s="18"/>
      <c r="AS341" s="19"/>
      <c r="BE341" s="10"/>
      <c r="BF341" s="10"/>
      <c r="BG341" s="10"/>
      <c r="BH341" s="10"/>
      <c r="BI341" s="10"/>
      <c r="BJ341" s="10"/>
      <c r="BK341" s="10"/>
    </row>
    <row r="342" spans="5:63" ht="14.25" customHeight="1" x14ac:dyDescent="0.2">
      <c r="E342" s="16"/>
      <c r="F342" s="16"/>
      <c r="G342" s="16"/>
      <c r="H342" s="16"/>
      <c r="I342" s="17"/>
      <c r="J342" s="17"/>
      <c r="K342" s="17"/>
      <c r="L342" s="17"/>
      <c r="N342" s="17"/>
      <c r="O342" s="17"/>
      <c r="P342" s="17"/>
      <c r="Q342" s="17"/>
      <c r="AR342" s="18"/>
      <c r="AS342" s="19"/>
      <c r="BE342" s="10"/>
      <c r="BF342" s="10"/>
      <c r="BG342" s="10"/>
      <c r="BH342" s="10"/>
      <c r="BI342" s="10"/>
      <c r="BJ342" s="10"/>
      <c r="BK342" s="10"/>
    </row>
    <row r="343" spans="5:63" ht="14.25" customHeight="1" x14ac:dyDescent="0.2">
      <c r="E343" s="16"/>
      <c r="F343" s="16"/>
      <c r="G343" s="16"/>
      <c r="H343" s="16"/>
      <c r="I343" s="17"/>
      <c r="J343" s="17"/>
      <c r="K343" s="17"/>
      <c r="L343" s="17"/>
      <c r="N343" s="17"/>
      <c r="O343" s="17"/>
      <c r="P343" s="17"/>
      <c r="Q343" s="17"/>
      <c r="AR343" s="18"/>
      <c r="AS343" s="19"/>
      <c r="BE343" s="10"/>
      <c r="BF343" s="10"/>
      <c r="BG343" s="10"/>
      <c r="BH343" s="10"/>
      <c r="BI343" s="10"/>
      <c r="BJ343" s="10"/>
      <c r="BK343" s="10"/>
    </row>
    <row r="344" spans="5:63" ht="14.25" customHeight="1" x14ac:dyDescent="0.2">
      <c r="E344" s="16"/>
      <c r="F344" s="16"/>
      <c r="G344" s="16"/>
      <c r="H344" s="16"/>
      <c r="I344" s="17"/>
      <c r="J344" s="17"/>
      <c r="K344" s="17"/>
      <c r="L344" s="17"/>
      <c r="N344" s="17"/>
      <c r="O344" s="17"/>
      <c r="P344" s="17"/>
      <c r="Q344" s="17"/>
      <c r="AR344" s="18"/>
      <c r="AS344" s="19"/>
      <c r="BE344" s="10"/>
      <c r="BF344" s="10"/>
      <c r="BG344" s="10"/>
      <c r="BH344" s="10"/>
      <c r="BI344" s="10"/>
      <c r="BJ344" s="10"/>
      <c r="BK344" s="10"/>
    </row>
    <row r="345" spans="5:63" ht="14.25" customHeight="1" x14ac:dyDescent="0.2">
      <c r="E345" s="16"/>
      <c r="F345" s="16"/>
      <c r="G345" s="16"/>
      <c r="H345" s="16"/>
      <c r="I345" s="17"/>
      <c r="J345" s="17"/>
      <c r="K345" s="17"/>
      <c r="L345" s="17"/>
      <c r="N345" s="17"/>
      <c r="O345" s="17"/>
      <c r="P345" s="17"/>
      <c r="Q345" s="17"/>
      <c r="AR345" s="18"/>
      <c r="AS345" s="19"/>
      <c r="BE345" s="10"/>
      <c r="BF345" s="10"/>
      <c r="BG345" s="10"/>
      <c r="BH345" s="10"/>
      <c r="BI345" s="10"/>
      <c r="BJ345" s="10"/>
      <c r="BK345" s="10"/>
    </row>
    <row r="346" spans="5:63" ht="14.25" customHeight="1" x14ac:dyDescent="0.2">
      <c r="E346" s="16"/>
      <c r="F346" s="16"/>
      <c r="G346" s="16"/>
      <c r="H346" s="16"/>
      <c r="I346" s="17"/>
      <c r="J346" s="17"/>
      <c r="K346" s="17"/>
      <c r="L346" s="17"/>
      <c r="N346" s="17"/>
      <c r="O346" s="17"/>
      <c r="P346" s="17"/>
      <c r="Q346" s="17"/>
      <c r="AR346" s="18"/>
      <c r="AS346" s="19"/>
      <c r="BE346" s="10"/>
      <c r="BF346" s="10"/>
      <c r="BG346" s="10"/>
      <c r="BH346" s="10"/>
      <c r="BI346" s="10"/>
      <c r="BJ346" s="10"/>
      <c r="BK346" s="10"/>
    </row>
    <row r="347" spans="5:63" ht="14.25" customHeight="1" x14ac:dyDescent="0.2">
      <c r="E347" s="16"/>
      <c r="F347" s="16"/>
      <c r="G347" s="16"/>
      <c r="H347" s="16"/>
      <c r="I347" s="17"/>
      <c r="J347" s="17"/>
      <c r="K347" s="17"/>
      <c r="L347" s="17"/>
      <c r="N347" s="17"/>
      <c r="O347" s="17"/>
      <c r="P347" s="17"/>
      <c r="Q347" s="17"/>
      <c r="AR347" s="18"/>
      <c r="AS347" s="19"/>
      <c r="BE347" s="10"/>
      <c r="BF347" s="10"/>
      <c r="BG347" s="10"/>
      <c r="BH347" s="10"/>
      <c r="BI347" s="10"/>
      <c r="BJ347" s="10"/>
      <c r="BK347" s="10"/>
    </row>
    <row r="348" spans="5:63" ht="14.25" customHeight="1" x14ac:dyDescent="0.2">
      <c r="E348" s="16"/>
      <c r="F348" s="16"/>
      <c r="G348" s="16"/>
      <c r="H348" s="16"/>
      <c r="I348" s="17"/>
      <c r="J348" s="17"/>
      <c r="K348" s="17"/>
      <c r="L348" s="17"/>
      <c r="N348" s="17"/>
      <c r="O348" s="17"/>
      <c r="P348" s="17"/>
      <c r="Q348" s="17"/>
      <c r="AR348" s="18"/>
      <c r="AS348" s="19"/>
      <c r="BE348" s="10"/>
      <c r="BF348" s="10"/>
      <c r="BG348" s="10"/>
      <c r="BH348" s="10"/>
      <c r="BI348" s="10"/>
      <c r="BJ348" s="10"/>
      <c r="BK348" s="10"/>
    </row>
    <row r="349" spans="5:63" ht="14.25" customHeight="1" x14ac:dyDescent="0.2">
      <c r="E349" s="16"/>
      <c r="F349" s="16"/>
      <c r="G349" s="16"/>
      <c r="H349" s="16"/>
      <c r="I349" s="17"/>
      <c r="J349" s="17"/>
      <c r="K349" s="17"/>
      <c r="L349" s="17"/>
      <c r="N349" s="17"/>
      <c r="O349" s="17"/>
      <c r="P349" s="17"/>
      <c r="Q349" s="17"/>
      <c r="AR349" s="18"/>
      <c r="AS349" s="19"/>
      <c r="BE349" s="10"/>
      <c r="BF349" s="10"/>
      <c r="BG349" s="10"/>
      <c r="BH349" s="10"/>
      <c r="BI349" s="10"/>
      <c r="BJ349" s="10"/>
      <c r="BK349" s="10"/>
    </row>
    <row r="350" spans="5:63" ht="14.25" customHeight="1" x14ac:dyDescent="0.2">
      <c r="E350" s="16"/>
      <c r="F350" s="16"/>
      <c r="G350" s="16"/>
      <c r="H350" s="16"/>
      <c r="I350" s="17"/>
      <c r="J350" s="17"/>
      <c r="K350" s="17"/>
      <c r="L350" s="17"/>
      <c r="N350" s="17"/>
      <c r="O350" s="17"/>
      <c r="P350" s="17"/>
      <c r="Q350" s="17"/>
      <c r="AR350" s="18"/>
      <c r="AS350" s="19"/>
      <c r="BE350" s="10"/>
      <c r="BF350" s="10"/>
      <c r="BG350" s="10"/>
      <c r="BH350" s="10"/>
      <c r="BI350" s="10"/>
      <c r="BJ350" s="10"/>
      <c r="BK350" s="10"/>
    </row>
    <row r="351" spans="5:63" ht="14.25" customHeight="1" x14ac:dyDescent="0.2">
      <c r="E351" s="16"/>
      <c r="F351" s="16"/>
      <c r="G351" s="16"/>
      <c r="H351" s="16"/>
      <c r="I351" s="17"/>
      <c r="J351" s="17"/>
      <c r="K351" s="17"/>
      <c r="L351" s="17"/>
      <c r="N351" s="17"/>
      <c r="O351" s="17"/>
      <c r="P351" s="17"/>
      <c r="Q351" s="17"/>
      <c r="AR351" s="18"/>
      <c r="AS351" s="19"/>
      <c r="BE351" s="10"/>
      <c r="BF351" s="10"/>
      <c r="BG351" s="10"/>
      <c r="BH351" s="10"/>
      <c r="BI351" s="10"/>
      <c r="BJ351" s="10"/>
      <c r="BK351" s="10"/>
    </row>
    <row r="352" spans="5:63" ht="14.25" customHeight="1" x14ac:dyDescent="0.2">
      <c r="E352" s="16"/>
      <c r="F352" s="16"/>
      <c r="G352" s="16"/>
      <c r="H352" s="16"/>
      <c r="I352" s="17"/>
      <c r="J352" s="17"/>
      <c r="K352" s="17"/>
      <c r="L352" s="17"/>
      <c r="N352" s="17"/>
      <c r="O352" s="17"/>
      <c r="P352" s="17"/>
      <c r="Q352" s="17"/>
      <c r="AR352" s="18"/>
      <c r="AS352" s="19"/>
      <c r="BE352" s="10"/>
      <c r="BF352" s="10"/>
      <c r="BG352" s="10"/>
      <c r="BH352" s="10"/>
      <c r="BI352" s="10"/>
      <c r="BJ352" s="10"/>
      <c r="BK352" s="10"/>
    </row>
    <row r="353" spans="5:63" ht="14.25" customHeight="1" x14ac:dyDescent="0.2">
      <c r="E353" s="16"/>
      <c r="F353" s="16"/>
      <c r="G353" s="16"/>
      <c r="H353" s="16"/>
      <c r="I353" s="17"/>
      <c r="J353" s="17"/>
      <c r="K353" s="17"/>
      <c r="L353" s="17"/>
      <c r="N353" s="17"/>
      <c r="O353" s="17"/>
      <c r="P353" s="17"/>
      <c r="Q353" s="17"/>
      <c r="AR353" s="18"/>
      <c r="AS353" s="19"/>
      <c r="BE353" s="10"/>
      <c r="BF353" s="10"/>
      <c r="BG353" s="10"/>
      <c r="BH353" s="10"/>
      <c r="BI353" s="10"/>
      <c r="BJ353" s="10"/>
      <c r="BK353" s="10"/>
    </row>
    <row r="354" spans="5:63" ht="14.25" customHeight="1" x14ac:dyDescent="0.2">
      <c r="E354" s="16"/>
      <c r="F354" s="16"/>
      <c r="G354" s="16"/>
      <c r="H354" s="16"/>
      <c r="I354" s="17"/>
      <c r="J354" s="17"/>
      <c r="K354" s="17"/>
      <c r="L354" s="17"/>
      <c r="N354" s="17"/>
      <c r="O354" s="17"/>
      <c r="P354" s="17"/>
      <c r="Q354" s="17"/>
      <c r="AR354" s="18"/>
      <c r="AS354" s="19"/>
      <c r="BE354" s="10"/>
      <c r="BF354" s="10"/>
      <c r="BG354" s="10"/>
      <c r="BH354" s="10"/>
      <c r="BI354" s="10"/>
      <c r="BJ354" s="10"/>
      <c r="BK354" s="10"/>
    </row>
    <row r="355" spans="5:63" ht="14.25" customHeight="1" x14ac:dyDescent="0.2">
      <c r="E355" s="16"/>
      <c r="F355" s="16"/>
      <c r="G355" s="16"/>
      <c r="H355" s="16"/>
      <c r="I355" s="17"/>
      <c r="J355" s="17"/>
      <c r="K355" s="17"/>
      <c r="L355" s="17"/>
      <c r="N355" s="17"/>
      <c r="O355" s="17"/>
      <c r="P355" s="17"/>
      <c r="Q355" s="17"/>
      <c r="AR355" s="18"/>
      <c r="AS355" s="19"/>
      <c r="BE355" s="10"/>
      <c r="BF355" s="10"/>
      <c r="BG355" s="10"/>
      <c r="BH355" s="10"/>
      <c r="BI355" s="10"/>
      <c r="BJ355" s="10"/>
      <c r="BK355" s="10"/>
    </row>
    <row r="356" spans="5:63" ht="14.25" customHeight="1" x14ac:dyDescent="0.2">
      <c r="E356" s="16"/>
      <c r="F356" s="16"/>
      <c r="G356" s="16"/>
      <c r="H356" s="16"/>
      <c r="I356" s="17"/>
      <c r="J356" s="17"/>
      <c r="K356" s="17"/>
      <c r="L356" s="17"/>
      <c r="N356" s="17"/>
      <c r="O356" s="17"/>
      <c r="P356" s="17"/>
      <c r="Q356" s="17"/>
      <c r="AR356" s="18"/>
      <c r="AS356" s="19"/>
      <c r="BE356" s="10"/>
      <c r="BF356" s="10"/>
      <c r="BG356" s="10"/>
      <c r="BH356" s="10"/>
      <c r="BI356" s="10"/>
      <c r="BJ356" s="10"/>
      <c r="BK356" s="10"/>
    </row>
    <row r="357" spans="5:63" ht="14.25" customHeight="1" x14ac:dyDescent="0.2">
      <c r="E357" s="16"/>
      <c r="F357" s="16"/>
      <c r="G357" s="16"/>
      <c r="H357" s="16"/>
      <c r="I357" s="17"/>
      <c r="J357" s="17"/>
      <c r="K357" s="17"/>
      <c r="L357" s="17"/>
      <c r="N357" s="17"/>
      <c r="O357" s="17"/>
      <c r="P357" s="17"/>
      <c r="Q357" s="17"/>
      <c r="AR357" s="18"/>
      <c r="AS357" s="19"/>
      <c r="BE357" s="10"/>
      <c r="BF357" s="10"/>
      <c r="BG357" s="10"/>
      <c r="BH357" s="10"/>
      <c r="BI357" s="10"/>
      <c r="BJ357" s="10"/>
      <c r="BK357" s="10"/>
    </row>
    <row r="358" spans="5:63" ht="14.25" customHeight="1" x14ac:dyDescent="0.2">
      <c r="E358" s="16"/>
      <c r="F358" s="16"/>
      <c r="G358" s="16"/>
      <c r="H358" s="16"/>
      <c r="I358" s="17"/>
      <c r="J358" s="17"/>
      <c r="K358" s="17"/>
      <c r="L358" s="17"/>
      <c r="N358" s="17"/>
      <c r="O358" s="17"/>
      <c r="P358" s="17"/>
      <c r="Q358" s="17"/>
      <c r="AR358" s="18"/>
      <c r="AS358" s="19"/>
      <c r="BE358" s="10"/>
      <c r="BF358" s="10"/>
      <c r="BG358" s="10"/>
      <c r="BH358" s="10"/>
      <c r="BI358" s="10"/>
      <c r="BJ358" s="10"/>
      <c r="BK358" s="10"/>
    </row>
    <row r="359" spans="5:63" ht="14.25" customHeight="1" x14ac:dyDescent="0.2">
      <c r="E359" s="16"/>
      <c r="F359" s="16"/>
      <c r="G359" s="16"/>
      <c r="H359" s="16"/>
      <c r="I359" s="17"/>
      <c r="J359" s="17"/>
      <c r="K359" s="17"/>
      <c r="L359" s="17"/>
      <c r="N359" s="17"/>
      <c r="O359" s="17"/>
      <c r="P359" s="17"/>
      <c r="Q359" s="17"/>
      <c r="AR359" s="18"/>
      <c r="AS359" s="19"/>
      <c r="BE359" s="10"/>
      <c r="BF359" s="10"/>
      <c r="BG359" s="10"/>
      <c r="BH359" s="10"/>
      <c r="BI359" s="10"/>
      <c r="BJ359" s="10"/>
      <c r="BK359" s="10"/>
    </row>
    <row r="360" spans="5:63" ht="14.25" customHeight="1" x14ac:dyDescent="0.2">
      <c r="E360" s="16"/>
      <c r="F360" s="16"/>
      <c r="G360" s="16"/>
      <c r="H360" s="16"/>
      <c r="I360" s="17"/>
      <c r="J360" s="17"/>
      <c r="K360" s="17"/>
      <c r="L360" s="17"/>
      <c r="N360" s="17"/>
      <c r="O360" s="17"/>
      <c r="P360" s="17"/>
      <c r="Q360" s="17"/>
      <c r="AR360" s="18"/>
      <c r="AS360" s="19"/>
      <c r="BE360" s="10"/>
      <c r="BF360" s="10"/>
      <c r="BG360" s="10"/>
      <c r="BH360" s="10"/>
      <c r="BI360" s="10"/>
      <c r="BJ360" s="10"/>
      <c r="BK360" s="10"/>
    </row>
    <row r="361" spans="5:63" ht="14.25" customHeight="1" x14ac:dyDescent="0.2">
      <c r="E361" s="16"/>
      <c r="F361" s="16"/>
      <c r="G361" s="16"/>
      <c r="H361" s="16"/>
      <c r="I361" s="17"/>
      <c r="J361" s="17"/>
      <c r="K361" s="17"/>
      <c r="L361" s="17"/>
      <c r="N361" s="17"/>
      <c r="O361" s="17"/>
      <c r="P361" s="17"/>
      <c r="Q361" s="17"/>
      <c r="AR361" s="18"/>
      <c r="AS361" s="19"/>
      <c r="BE361" s="10"/>
      <c r="BF361" s="10"/>
      <c r="BG361" s="10"/>
      <c r="BH361" s="10"/>
      <c r="BI361" s="10"/>
      <c r="BJ361" s="10"/>
      <c r="BK361" s="10"/>
    </row>
    <row r="362" spans="5:63" ht="14.25" customHeight="1" x14ac:dyDescent="0.2">
      <c r="E362" s="16"/>
      <c r="F362" s="16"/>
      <c r="G362" s="16"/>
      <c r="H362" s="16"/>
      <c r="I362" s="17"/>
      <c r="J362" s="17"/>
      <c r="K362" s="17"/>
      <c r="L362" s="17"/>
      <c r="N362" s="17"/>
      <c r="O362" s="17"/>
      <c r="P362" s="17"/>
      <c r="Q362" s="17"/>
      <c r="AR362" s="18"/>
      <c r="AS362" s="19"/>
      <c r="BE362" s="10"/>
      <c r="BF362" s="10"/>
      <c r="BG362" s="10"/>
      <c r="BH362" s="10"/>
      <c r="BI362" s="10"/>
      <c r="BJ362" s="10"/>
      <c r="BK362" s="10"/>
    </row>
    <row r="363" spans="5:63" ht="14.25" customHeight="1" x14ac:dyDescent="0.2">
      <c r="E363" s="16"/>
      <c r="F363" s="16"/>
      <c r="G363" s="16"/>
      <c r="H363" s="16"/>
      <c r="I363" s="17"/>
      <c r="J363" s="17"/>
      <c r="K363" s="17"/>
      <c r="L363" s="17"/>
      <c r="N363" s="17"/>
      <c r="O363" s="17"/>
      <c r="P363" s="17"/>
      <c r="Q363" s="17"/>
      <c r="AR363" s="18"/>
      <c r="AS363" s="19"/>
      <c r="BE363" s="10"/>
      <c r="BF363" s="10"/>
      <c r="BG363" s="10"/>
      <c r="BH363" s="10"/>
      <c r="BI363" s="10"/>
      <c r="BJ363" s="10"/>
      <c r="BK363" s="10"/>
    </row>
    <row r="364" spans="5:63" ht="14.25" customHeight="1" x14ac:dyDescent="0.2">
      <c r="E364" s="16"/>
      <c r="F364" s="16"/>
      <c r="G364" s="16"/>
      <c r="H364" s="16"/>
      <c r="I364" s="17"/>
      <c r="J364" s="17"/>
      <c r="K364" s="17"/>
      <c r="L364" s="17"/>
      <c r="N364" s="17"/>
      <c r="O364" s="17"/>
      <c r="P364" s="17"/>
      <c r="Q364" s="17"/>
      <c r="AR364" s="18"/>
      <c r="AS364" s="19"/>
      <c r="BE364" s="10"/>
      <c r="BF364" s="10"/>
      <c r="BG364" s="10"/>
      <c r="BH364" s="10"/>
      <c r="BI364" s="10"/>
      <c r="BJ364" s="10"/>
      <c r="BK364" s="10"/>
    </row>
    <row r="365" spans="5:63" ht="14.25" customHeight="1" x14ac:dyDescent="0.2">
      <c r="E365" s="16"/>
      <c r="F365" s="16"/>
      <c r="G365" s="16"/>
      <c r="H365" s="16"/>
      <c r="I365" s="17"/>
      <c r="J365" s="17"/>
      <c r="K365" s="17"/>
      <c r="L365" s="17"/>
      <c r="N365" s="17"/>
      <c r="O365" s="17"/>
      <c r="P365" s="17"/>
      <c r="Q365" s="17"/>
      <c r="AR365" s="18"/>
      <c r="AS365" s="19"/>
      <c r="BE365" s="10"/>
      <c r="BF365" s="10"/>
      <c r="BG365" s="10"/>
      <c r="BH365" s="10"/>
      <c r="BI365" s="10"/>
      <c r="BJ365" s="10"/>
      <c r="BK365" s="10"/>
    </row>
    <row r="366" spans="5:63" ht="14.25" customHeight="1" x14ac:dyDescent="0.2">
      <c r="E366" s="16"/>
      <c r="F366" s="16"/>
      <c r="G366" s="16"/>
      <c r="H366" s="16"/>
      <c r="I366" s="17"/>
      <c r="J366" s="17"/>
      <c r="K366" s="17"/>
      <c r="L366" s="17"/>
      <c r="N366" s="17"/>
      <c r="O366" s="17"/>
      <c r="P366" s="17"/>
      <c r="Q366" s="17"/>
      <c r="AR366" s="18"/>
      <c r="AS366" s="19"/>
      <c r="BE366" s="10"/>
      <c r="BF366" s="10"/>
      <c r="BG366" s="10"/>
      <c r="BH366" s="10"/>
      <c r="BI366" s="10"/>
      <c r="BJ366" s="10"/>
      <c r="BK366" s="10"/>
    </row>
    <row r="367" spans="5:63" ht="14.25" customHeight="1" x14ac:dyDescent="0.2">
      <c r="E367" s="16"/>
      <c r="F367" s="16"/>
      <c r="G367" s="16"/>
      <c r="H367" s="16"/>
      <c r="I367" s="17"/>
      <c r="J367" s="17"/>
      <c r="K367" s="17"/>
      <c r="L367" s="17"/>
      <c r="N367" s="17"/>
      <c r="O367" s="17"/>
      <c r="P367" s="17"/>
      <c r="Q367" s="17"/>
      <c r="AR367" s="18"/>
      <c r="AS367" s="19"/>
      <c r="BE367" s="10"/>
      <c r="BF367" s="10"/>
      <c r="BG367" s="10"/>
      <c r="BH367" s="10"/>
      <c r="BI367" s="10"/>
      <c r="BJ367" s="10"/>
      <c r="BK367" s="10"/>
    </row>
    <row r="368" spans="5:63" ht="14.25" customHeight="1" x14ac:dyDescent="0.2">
      <c r="E368" s="16"/>
      <c r="F368" s="16"/>
      <c r="G368" s="16"/>
      <c r="H368" s="16"/>
      <c r="I368" s="17"/>
      <c r="J368" s="17"/>
      <c r="K368" s="17"/>
      <c r="L368" s="17"/>
      <c r="N368" s="17"/>
      <c r="O368" s="17"/>
      <c r="P368" s="17"/>
      <c r="Q368" s="17"/>
      <c r="AR368" s="18"/>
      <c r="AS368" s="19"/>
      <c r="BE368" s="10"/>
      <c r="BF368" s="10"/>
      <c r="BG368" s="10"/>
      <c r="BH368" s="10"/>
      <c r="BI368" s="10"/>
      <c r="BJ368" s="10"/>
      <c r="BK368" s="10"/>
    </row>
    <row r="369" spans="5:63" ht="14.25" customHeight="1" x14ac:dyDescent="0.2">
      <c r="E369" s="16"/>
      <c r="F369" s="16"/>
      <c r="G369" s="16"/>
      <c r="H369" s="16"/>
      <c r="I369" s="17"/>
      <c r="J369" s="17"/>
      <c r="K369" s="17"/>
      <c r="L369" s="17"/>
      <c r="N369" s="17"/>
      <c r="O369" s="17"/>
      <c r="P369" s="17"/>
      <c r="Q369" s="17"/>
      <c r="AR369" s="18"/>
      <c r="AS369" s="19"/>
      <c r="BE369" s="10"/>
      <c r="BF369" s="10"/>
      <c r="BG369" s="10"/>
      <c r="BH369" s="10"/>
      <c r="BI369" s="10"/>
      <c r="BJ369" s="10"/>
      <c r="BK369" s="10"/>
    </row>
    <row r="370" spans="5:63" ht="14.25" customHeight="1" x14ac:dyDescent="0.2">
      <c r="E370" s="16"/>
      <c r="F370" s="16"/>
      <c r="G370" s="16"/>
      <c r="H370" s="16"/>
      <c r="I370" s="17"/>
      <c r="J370" s="17"/>
      <c r="K370" s="17"/>
      <c r="L370" s="17"/>
      <c r="N370" s="17"/>
      <c r="O370" s="17"/>
      <c r="P370" s="17"/>
      <c r="Q370" s="17"/>
      <c r="AR370" s="18"/>
      <c r="AS370" s="19"/>
      <c r="BE370" s="10"/>
      <c r="BF370" s="10"/>
      <c r="BG370" s="10"/>
      <c r="BH370" s="10"/>
      <c r="BI370" s="10"/>
      <c r="BJ370" s="10"/>
      <c r="BK370" s="10"/>
    </row>
    <row r="371" spans="5:63" ht="14.25" customHeight="1" x14ac:dyDescent="0.2">
      <c r="E371" s="16"/>
      <c r="F371" s="16"/>
      <c r="G371" s="16"/>
      <c r="H371" s="16"/>
      <c r="I371" s="17"/>
      <c r="J371" s="17"/>
      <c r="K371" s="17"/>
      <c r="L371" s="17"/>
      <c r="N371" s="17"/>
      <c r="O371" s="17"/>
      <c r="P371" s="17"/>
      <c r="Q371" s="17"/>
      <c r="AR371" s="18"/>
      <c r="AS371" s="19"/>
      <c r="BE371" s="10"/>
      <c r="BF371" s="10"/>
      <c r="BG371" s="10"/>
      <c r="BH371" s="10"/>
      <c r="BI371" s="10"/>
      <c r="BJ371" s="10"/>
      <c r="BK371" s="10"/>
    </row>
    <row r="372" spans="5:63" ht="14.25" customHeight="1" x14ac:dyDescent="0.2">
      <c r="E372" s="16"/>
      <c r="F372" s="16"/>
      <c r="G372" s="16"/>
      <c r="H372" s="16"/>
      <c r="I372" s="17"/>
      <c r="J372" s="17"/>
      <c r="K372" s="17"/>
      <c r="L372" s="17"/>
      <c r="N372" s="17"/>
      <c r="O372" s="17"/>
      <c r="P372" s="17"/>
      <c r="Q372" s="17"/>
      <c r="AR372" s="18"/>
      <c r="AS372" s="19"/>
      <c r="BE372" s="10"/>
      <c r="BF372" s="10"/>
      <c r="BG372" s="10"/>
      <c r="BH372" s="10"/>
      <c r="BI372" s="10"/>
      <c r="BJ372" s="10"/>
      <c r="BK372" s="10"/>
    </row>
    <row r="373" spans="5:63" ht="14.25" customHeight="1" x14ac:dyDescent="0.2">
      <c r="E373" s="16"/>
      <c r="F373" s="16"/>
      <c r="G373" s="16"/>
      <c r="H373" s="16"/>
      <c r="I373" s="17"/>
      <c r="J373" s="17"/>
      <c r="K373" s="17"/>
      <c r="L373" s="17"/>
      <c r="N373" s="17"/>
      <c r="O373" s="17"/>
      <c r="P373" s="17"/>
      <c r="Q373" s="17"/>
      <c r="AR373" s="18"/>
      <c r="AS373" s="19"/>
      <c r="BE373" s="10"/>
      <c r="BF373" s="10"/>
      <c r="BG373" s="10"/>
      <c r="BH373" s="10"/>
      <c r="BI373" s="10"/>
      <c r="BJ373" s="10"/>
      <c r="BK373" s="10"/>
    </row>
    <row r="374" spans="5:63" ht="14.25" customHeight="1" x14ac:dyDescent="0.2">
      <c r="E374" s="16"/>
      <c r="F374" s="16"/>
      <c r="G374" s="16"/>
      <c r="H374" s="16"/>
      <c r="I374" s="17"/>
      <c r="J374" s="17"/>
      <c r="K374" s="17"/>
      <c r="L374" s="17"/>
      <c r="N374" s="17"/>
      <c r="O374" s="17"/>
      <c r="P374" s="17"/>
      <c r="Q374" s="17"/>
      <c r="AR374" s="18"/>
      <c r="AS374" s="19"/>
      <c r="BE374" s="10"/>
      <c r="BF374" s="10"/>
      <c r="BG374" s="10"/>
      <c r="BH374" s="10"/>
      <c r="BI374" s="10"/>
      <c r="BJ374" s="10"/>
      <c r="BK374" s="10"/>
    </row>
    <row r="375" spans="5:63" ht="14.25" customHeight="1" x14ac:dyDescent="0.2">
      <c r="E375" s="16"/>
      <c r="F375" s="16"/>
      <c r="G375" s="16"/>
      <c r="H375" s="16"/>
      <c r="I375" s="17"/>
      <c r="J375" s="17"/>
      <c r="K375" s="17"/>
      <c r="L375" s="17"/>
      <c r="N375" s="17"/>
      <c r="O375" s="17"/>
      <c r="P375" s="17"/>
      <c r="Q375" s="17"/>
      <c r="AR375" s="18"/>
      <c r="AS375" s="19"/>
      <c r="BE375" s="10"/>
      <c r="BF375" s="10"/>
      <c r="BG375" s="10"/>
      <c r="BH375" s="10"/>
      <c r="BI375" s="10"/>
      <c r="BJ375" s="10"/>
      <c r="BK375" s="10"/>
    </row>
    <row r="376" spans="5:63" ht="14.25" customHeight="1" x14ac:dyDescent="0.2">
      <c r="E376" s="16"/>
      <c r="F376" s="16"/>
      <c r="G376" s="16"/>
      <c r="H376" s="16"/>
      <c r="I376" s="17"/>
      <c r="J376" s="17"/>
      <c r="K376" s="17"/>
      <c r="L376" s="17"/>
      <c r="N376" s="17"/>
      <c r="O376" s="17"/>
      <c r="P376" s="17"/>
      <c r="Q376" s="17"/>
      <c r="AR376" s="18"/>
      <c r="AS376" s="19"/>
      <c r="BE376" s="10"/>
      <c r="BF376" s="10"/>
      <c r="BG376" s="10"/>
      <c r="BH376" s="10"/>
      <c r="BI376" s="10"/>
      <c r="BJ376" s="10"/>
      <c r="BK376" s="10"/>
    </row>
    <row r="377" spans="5:63" ht="14.25" customHeight="1" x14ac:dyDescent="0.2">
      <c r="E377" s="16"/>
      <c r="F377" s="16"/>
      <c r="G377" s="16"/>
      <c r="H377" s="16"/>
      <c r="I377" s="17"/>
      <c r="J377" s="17"/>
      <c r="K377" s="17"/>
      <c r="L377" s="17"/>
      <c r="N377" s="17"/>
      <c r="O377" s="17"/>
      <c r="P377" s="17"/>
      <c r="Q377" s="17"/>
      <c r="AR377" s="18"/>
      <c r="AS377" s="19"/>
      <c r="BE377" s="10"/>
      <c r="BF377" s="10"/>
      <c r="BG377" s="10"/>
      <c r="BH377" s="10"/>
      <c r="BI377" s="10"/>
      <c r="BJ377" s="10"/>
      <c r="BK377" s="10"/>
    </row>
    <row r="378" spans="5:63" ht="14.25" customHeight="1" x14ac:dyDescent="0.2">
      <c r="E378" s="16"/>
      <c r="F378" s="16"/>
      <c r="G378" s="16"/>
      <c r="H378" s="16"/>
      <c r="I378" s="17"/>
      <c r="J378" s="17"/>
      <c r="K378" s="17"/>
      <c r="L378" s="17"/>
      <c r="N378" s="17"/>
      <c r="O378" s="17"/>
      <c r="P378" s="17"/>
      <c r="Q378" s="17"/>
      <c r="AR378" s="18"/>
      <c r="AS378" s="19"/>
      <c r="BE378" s="10"/>
      <c r="BF378" s="10"/>
      <c r="BG378" s="10"/>
      <c r="BH378" s="10"/>
      <c r="BI378" s="10"/>
      <c r="BJ378" s="10"/>
      <c r="BK378" s="10"/>
    </row>
    <row r="379" spans="5:63" ht="14.25" customHeight="1" x14ac:dyDescent="0.2">
      <c r="E379" s="16"/>
      <c r="F379" s="16"/>
      <c r="G379" s="16"/>
      <c r="H379" s="16"/>
      <c r="I379" s="17"/>
      <c r="J379" s="17"/>
      <c r="K379" s="17"/>
      <c r="L379" s="17"/>
      <c r="N379" s="17"/>
      <c r="O379" s="17"/>
      <c r="P379" s="17"/>
      <c r="Q379" s="17"/>
      <c r="AR379" s="18"/>
      <c r="AS379" s="19"/>
      <c r="BE379" s="10"/>
      <c r="BF379" s="10"/>
      <c r="BG379" s="10"/>
      <c r="BH379" s="10"/>
      <c r="BI379" s="10"/>
      <c r="BJ379" s="10"/>
      <c r="BK379" s="10"/>
    </row>
    <row r="380" spans="5:63" ht="14.25" customHeight="1" x14ac:dyDescent="0.2">
      <c r="E380" s="16"/>
      <c r="F380" s="16"/>
      <c r="G380" s="16"/>
      <c r="H380" s="16"/>
      <c r="I380" s="17"/>
      <c r="J380" s="17"/>
      <c r="K380" s="17"/>
      <c r="L380" s="17"/>
      <c r="N380" s="17"/>
      <c r="O380" s="17"/>
      <c r="P380" s="17"/>
      <c r="Q380" s="17"/>
      <c r="AR380" s="18"/>
      <c r="AS380" s="19"/>
      <c r="BE380" s="10"/>
      <c r="BF380" s="10"/>
      <c r="BG380" s="10"/>
      <c r="BH380" s="10"/>
      <c r="BI380" s="10"/>
      <c r="BJ380" s="10"/>
      <c r="BK380" s="10"/>
    </row>
    <row r="381" spans="5:63" ht="14.25" customHeight="1" x14ac:dyDescent="0.2">
      <c r="E381" s="16"/>
      <c r="F381" s="16"/>
      <c r="G381" s="16"/>
      <c r="H381" s="16"/>
      <c r="I381" s="17"/>
      <c r="J381" s="17"/>
      <c r="K381" s="17"/>
      <c r="L381" s="17"/>
      <c r="N381" s="17"/>
      <c r="O381" s="17"/>
      <c r="P381" s="17"/>
      <c r="Q381" s="17"/>
      <c r="AR381" s="18"/>
      <c r="AS381" s="19"/>
      <c r="BE381" s="10"/>
      <c r="BF381" s="10"/>
      <c r="BG381" s="10"/>
      <c r="BH381" s="10"/>
      <c r="BI381" s="10"/>
      <c r="BJ381" s="10"/>
      <c r="BK381" s="10"/>
    </row>
    <row r="382" spans="5:63" ht="14.25" customHeight="1" x14ac:dyDescent="0.2">
      <c r="E382" s="16"/>
      <c r="F382" s="16"/>
      <c r="G382" s="16"/>
      <c r="H382" s="16"/>
      <c r="I382" s="17"/>
      <c r="J382" s="17"/>
      <c r="K382" s="17"/>
      <c r="L382" s="17"/>
      <c r="N382" s="17"/>
      <c r="O382" s="17"/>
      <c r="P382" s="17"/>
      <c r="Q382" s="17"/>
      <c r="AR382" s="18"/>
      <c r="AS382" s="19"/>
      <c r="BE382" s="10"/>
      <c r="BF382" s="10"/>
      <c r="BG382" s="10"/>
      <c r="BH382" s="10"/>
      <c r="BI382" s="10"/>
      <c r="BJ382" s="10"/>
      <c r="BK382" s="10"/>
    </row>
    <row r="383" spans="5:63" ht="14.25" customHeight="1" x14ac:dyDescent="0.2">
      <c r="E383" s="16"/>
      <c r="F383" s="16"/>
      <c r="G383" s="16"/>
      <c r="H383" s="16"/>
      <c r="I383" s="17"/>
      <c r="J383" s="17"/>
      <c r="K383" s="17"/>
      <c r="L383" s="17"/>
      <c r="N383" s="17"/>
      <c r="O383" s="17"/>
      <c r="P383" s="17"/>
      <c r="Q383" s="17"/>
      <c r="AR383" s="18"/>
      <c r="AS383" s="19"/>
      <c r="BE383" s="10"/>
      <c r="BF383" s="10"/>
      <c r="BG383" s="10"/>
      <c r="BH383" s="10"/>
      <c r="BI383" s="10"/>
      <c r="BJ383" s="10"/>
      <c r="BK383" s="10"/>
    </row>
    <row r="384" spans="5:63" ht="14.25" customHeight="1" x14ac:dyDescent="0.2">
      <c r="E384" s="16"/>
      <c r="F384" s="16"/>
      <c r="G384" s="16"/>
      <c r="H384" s="16"/>
      <c r="I384" s="17"/>
      <c r="J384" s="17"/>
      <c r="K384" s="17"/>
      <c r="L384" s="17"/>
      <c r="N384" s="17"/>
      <c r="O384" s="17"/>
      <c r="P384" s="17"/>
      <c r="Q384" s="17"/>
      <c r="AR384" s="18"/>
      <c r="AS384" s="19"/>
      <c r="BE384" s="10"/>
      <c r="BF384" s="10"/>
      <c r="BG384" s="10"/>
      <c r="BH384" s="10"/>
      <c r="BI384" s="10"/>
      <c r="BJ384" s="10"/>
      <c r="BK384" s="10"/>
    </row>
    <row r="385" spans="5:63" ht="14.25" customHeight="1" x14ac:dyDescent="0.2">
      <c r="E385" s="16"/>
      <c r="F385" s="16"/>
      <c r="G385" s="16"/>
      <c r="H385" s="16"/>
      <c r="I385" s="17"/>
      <c r="J385" s="17"/>
      <c r="K385" s="17"/>
      <c r="L385" s="17"/>
      <c r="N385" s="17"/>
      <c r="O385" s="17"/>
      <c r="P385" s="17"/>
      <c r="Q385" s="17"/>
      <c r="AR385" s="18"/>
      <c r="AS385" s="19"/>
      <c r="BE385" s="10"/>
      <c r="BF385" s="10"/>
      <c r="BG385" s="10"/>
      <c r="BH385" s="10"/>
      <c r="BI385" s="10"/>
      <c r="BJ385" s="10"/>
      <c r="BK385" s="10"/>
    </row>
    <row r="386" spans="5:63" ht="14.25" customHeight="1" x14ac:dyDescent="0.2">
      <c r="E386" s="16"/>
      <c r="F386" s="16"/>
      <c r="G386" s="16"/>
      <c r="H386" s="16"/>
      <c r="I386" s="17"/>
      <c r="J386" s="17"/>
      <c r="K386" s="17"/>
      <c r="L386" s="17"/>
      <c r="N386" s="17"/>
      <c r="O386" s="17"/>
      <c r="P386" s="17"/>
      <c r="Q386" s="17"/>
      <c r="AR386" s="18"/>
      <c r="AS386" s="19"/>
      <c r="BE386" s="10"/>
      <c r="BF386" s="10"/>
      <c r="BG386" s="10"/>
      <c r="BH386" s="10"/>
      <c r="BI386" s="10"/>
      <c r="BJ386" s="10"/>
      <c r="BK386" s="10"/>
    </row>
    <row r="387" spans="5:63" ht="14.25" customHeight="1" x14ac:dyDescent="0.2">
      <c r="E387" s="16"/>
      <c r="F387" s="16"/>
      <c r="G387" s="16"/>
      <c r="H387" s="16"/>
      <c r="I387" s="17"/>
      <c r="J387" s="17"/>
      <c r="K387" s="17"/>
      <c r="L387" s="17"/>
      <c r="N387" s="17"/>
      <c r="O387" s="17"/>
      <c r="P387" s="17"/>
      <c r="Q387" s="17"/>
      <c r="AR387" s="18"/>
      <c r="AS387" s="19"/>
      <c r="BE387" s="10"/>
      <c r="BF387" s="10"/>
      <c r="BG387" s="10"/>
      <c r="BH387" s="10"/>
      <c r="BI387" s="10"/>
      <c r="BJ387" s="10"/>
      <c r="BK387" s="10"/>
    </row>
    <row r="388" spans="5:63" ht="14.25" customHeight="1" x14ac:dyDescent="0.2">
      <c r="E388" s="16"/>
      <c r="F388" s="16"/>
      <c r="G388" s="16"/>
      <c r="H388" s="16"/>
      <c r="I388" s="17"/>
      <c r="J388" s="17"/>
      <c r="K388" s="17"/>
      <c r="L388" s="17"/>
      <c r="N388" s="17"/>
      <c r="O388" s="17"/>
      <c r="P388" s="17"/>
      <c r="Q388" s="17"/>
      <c r="AR388" s="18"/>
      <c r="AS388" s="19"/>
      <c r="BE388" s="10"/>
      <c r="BF388" s="10"/>
      <c r="BG388" s="10"/>
      <c r="BH388" s="10"/>
      <c r="BI388" s="10"/>
      <c r="BJ388" s="10"/>
      <c r="BK388" s="10"/>
    </row>
    <row r="389" spans="5:63" ht="14.25" customHeight="1" x14ac:dyDescent="0.2">
      <c r="E389" s="16"/>
      <c r="F389" s="16"/>
      <c r="G389" s="16"/>
      <c r="H389" s="16"/>
      <c r="I389" s="17"/>
      <c r="J389" s="17"/>
      <c r="K389" s="17"/>
      <c r="L389" s="17"/>
      <c r="N389" s="17"/>
      <c r="O389" s="17"/>
      <c r="P389" s="17"/>
      <c r="Q389" s="17"/>
      <c r="AR389" s="18"/>
      <c r="AS389" s="19"/>
      <c r="BE389" s="10"/>
      <c r="BF389" s="10"/>
      <c r="BG389" s="10"/>
      <c r="BH389" s="10"/>
      <c r="BI389" s="10"/>
      <c r="BJ389" s="10"/>
      <c r="BK389" s="10"/>
    </row>
    <row r="390" spans="5:63" ht="14.25" customHeight="1" x14ac:dyDescent="0.2">
      <c r="E390" s="16"/>
      <c r="F390" s="16"/>
      <c r="G390" s="16"/>
      <c r="H390" s="16"/>
      <c r="I390" s="17"/>
      <c r="J390" s="17"/>
      <c r="K390" s="17"/>
      <c r="L390" s="17"/>
      <c r="N390" s="17"/>
      <c r="O390" s="17"/>
      <c r="P390" s="17"/>
      <c r="Q390" s="17"/>
      <c r="AR390" s="18"/>
      <c r="AS390" s="19"/>
      <c r="BE390" s="10"/>
      <c r="BF390" s="10"/>
      <c r="BG390" s="10"/>
      <c r="BH390" s="10"/>
      <c r="BI390" s="10"/>
      <c r="BJ390" s="10"/>
      <c r="BK390" s="10"/>
    </row>
    <row r="391" spans="5:63" ht="14.25" customHeight="1" x14ac:dyDescent="0.2">
      <c r="E391" s="16"/>
      <c r="F391" s="16"/>
      <c r="G391" s="16"/>
      <c r="H391" s="16"/>
      <c r="I391" s="17"/>
      <c r="J391" s="17"/>
      <c r="K391" s="17"/>
      <c r="L391" s="17"/>
      <c r="N391" s="17"/>
      <c r="O391" s="17"/>
      <c r="P391" s="17"/>
      <c r="Q391" s="17"/>
      <c r="AR391" s="18"/>
      <c r="AS391" s="19"/>
      <c r="BE391" s="10"/>
      <c r="BF391" s="10"/>
      <c r="BG391" s="10"/>
      <c r="BH391" s="10"/>
      <c r="BI391" s="10"/>
      <c r="BJ391" s="10"/>
      <c r="BK391" s="10"/>
    </row>
    <row r="392" spans="5:63" ht="14.25" customHeight="1" x14ac:dyDescent="0.2">
      <c r="E392" s="16"/>
      <c r="F392" s="16"/>
      <c r="G392" s="16"/>
      <c r="H392" s="16"/>
      <c r="I392" s="17"/>
      <c r="J392" s="17"/>
      <c r="K392" s="17"/>
      <c r="L392" s="17"/>
      <c r="N392" s="17"/>
      <c r="O392" s="17"/>
      <c r="P392" s="17"/>
      <c r="Q392" s="17"/>
      <c r="AR392" s="18"/>
      <c r="AS392" s="19"/>
      <c r="BE392" s="10"/>
      <c r="BF392" s="10"/>
      <c r="BG392" s="10"/>
      <c r="BH392" s="10"/>
      <c r="BI392" s="10"/>
      <c r="BJ392" s="10"/>
      <c r="BK392" s="10"/>
    </row>
    <row r="393" spans="5:63" ht="14.25" customHeight="1" x14ac:dyDescent="0.2">
      <c r="E393" s="16"/>
      <c r="F393" s="16"/>
      <c r="G393" s="16"/>
      <c r="H393" s="16"/>
      <c r="I393" s="17"/>
      <c r="J393" s="17"/>
      <c r="K393" s="17"/>
      <c r="L393" s="17"/>
      <c r="N393" s="17"/>
      <c r="O393" s="17"/>
      <c r="P393" s="17"/>
      <c r="Q393" s="17"/>
      <c r="AR393" s="18"/>
      <c r="AS393" s="19"/>
      <c r="BE393" s="10"/>
      <c r="BF393" s="10"/>
      <c r="BG393" s="10"/>
      <c r="BH393" s="10"/>
      <c r="BI393" s="10"/>
      <c r="BJ393" s="10"/>
      <c r="BK393" s="10"/>
    </row>
    <row r="394" spans="5:63" ht="14.25" customHeight="1" x14ac:dyDescent="0.2">
      <c r="E394" s="16"/>
      <c r="F394" s="16"/>
      <c r="G394" s="16"/>
      <c r="H394" s="16"/>
      <c r="I394" s="17"/>
      <c r="J394" s="17"/>
      <c r="K394" s="17"/>
      <c r="L394" s="17"/>
      <c r="N394" s="17"/>
      <c r="O394" s="17"/>
      <c r="P394" s="17"/>
      <c r="Q394" s="17"/>
      <c r="AR394" s="18"/>
      <c r="AS394" s="19"/>
      <c r="BE394" s="10"/>
      <c r="BF394" s="10"/>
      <c r="BG394" s="10"/>
      <c r="BH394" s="10"/>
      <c r="BI394" s="10"/>
      <c r="BJ394" s="10"/>
      <c r="BK394" s="10"/>
    </row>
    <row r="395" spans="5:63" ht="14.25" customHeight="1" x14ac:dyDescent="0.2">
      <c r="E395" s="16"/>
      <c r="F395" s="16"/>
      <c r="G395" s="16"/>
      <c r="H395" s="16"/>
      <c r="I395" s="17"/>
      <c r="J395" s="17"/>
      <c r="K395" s="17"/>
      <c r="L395" s="17"/>
      <c r="N395" s="17"/>
      <c r="O395" s="17"/>
      <c r="P395" s="17"/>
      <c r="Q395" s="17"/>
      <c r="AR395" s="18"/>
      <c r="AS395" s="19"/>
      <c r="BE395" s="10"/>
      <c r="BF395" s="10"/>
      <c r="BG395" s="10"/>
      <c r="BH395" s="10"/>
      <c r="BI395" s="10"/>
      <c r="BJ395" s="10"/>
      <c r="BK395" s="10"/>
    </row>
    <row r="396" spans="5:63" ht="14.25" customHeight="1" x14ac:dyDescent="0.2">
      <c r="E396" s="16"/>
      <c r="F396" s="16"/>
      <c r="G396" s="16"/>
      <c r="H396" s="16"/>
      <c r="I396" s="17"/>
      <c r="J396" s="17"/>
      <c r="K396" s="17"/>
      <c r="L396" s="17"/>
      <c r="N396" s="17"/>
      <c r="O396" s="17"/>
      <c r="P396" s="17"/>
      <c r="Q396" s="17"/>
      <c r="AR396" s="18"/>
      <c r="AS396" s="19"/>
      <c r="BE396" s="10"/>
      <c r="BF396" s="10"/>
      <c r="BG396" s="10"/>
      <c r="BH396" s="10"/>
      <c r="BI396" s="10"/>
      <c r="BJ396" s="10"/>
      <c r="BK396" s="10"/>
    </row>
    <row r="397" spans="5:63" ht="14.25" customHeight="1" x14ac:dyDescent="0.2">
      <c r="E397" s="16"/>
      <c r="F397" s="16"/>
      <c r="G397" s="16"/>
      <c r="H397" s="16"/>
      <c r="I397" s="17"/>
      <c r="J397" s="17"/>
      <c r="K397" s="17"/>
      <c r="L397" s="17"/>
      <c r="N397" s="17"/>
      <c r="O397" s="17"/>
      <c r="P397" s="17"/>
      <c r="Q397" s="17"/>
      <c r="AR397" s="18"/>
      <c r="AS397" s="19"/>
      <c r="BE397" s="10"/>
      <c r="BF397" s="10"/>
      <c r="BG397" s="10"/>
      <c r="BH397" s="10"/>
      <c r="BI397" s="10"/>
      <c r="BJ397" s="10"/>
      <c r="BK397" s="10"/>
    </row>
    <row r="398" spans="5:63" ht="14.25" customHeight="1" x14ac:dyDescent="0.2">
      <c r="E398" s="16"/>
      <c r="F398" s="16"/>
      <c r="G398" s="16"/>
      <c r="H398" s="16"/>
      <c r="I398" s="17"/>
      <c r="J398" s="17"/>
      <c r="K398" s="17"/>
      <c r="L398" s="17"/>
      <c r="N398" s="17"/>
      <c r="O398" s="17"/>
      <c r="P398" s="17"/>
      <c r="Q398" s="17"/>
      <c r="AR398" s="18"/>
      <c r="AS398" s="19"/>
      <c r="BE398" s="10"/>
      <c r="BF398" s="10"/>
      <c r="BG398" s="10"/>
      <c r="BH398" s="10"/>
      <c r="BI398" s="10"/>
      <c r="BJ398" s="10"/>
      <c r="BK398" s="10"/>
    </row>
    <row r="399" spans="5:63" ht="14.25" customHeight="1" x14ac:dyDescent="0.2">
      <c r="E399" s="16"/>
      <c r="F399" s="16"/>
      <c r="G399" s="16"/>
      <c r="H399" s="16"/>
      <c r="I399" s="17"/>
      <c r="J399" s="17"/>
      <c r="K399" s="17"/>
      <c r="L399" s="17"/>
      <c r="N399" s="17"/>
      <c r="O399" s="17"/>
      <c r="P399" s="17"/>
      <c r="Q399" s="17"/>
      <c r="AR399" s="18"/>
      <c r="AS399" s="19"/>
      <c r="BE399" s="10"/>
      <c r="BF399" s="10"/>
      <c r="BG399" s="10"/>
      <c r="BH399" s="10"/>
      <c r="BI399" s="10"/>
      <c r="BJ399" s="10"/>
      <c r="BK399" s="10"/>
    </row>
    <row r="400" spans="5:63" ht="14.25" customHeight="1" x14ac:dyDescent="0.2">
      <c r="E400" s="16"/>
      <c r="F400" s="16"/>
      <c r="G400" s="16"/>
      <c r="H400" s="16"/>
      <c r="I400" s="17"/>
      <c r="J400" s="17"/>
      <c r="K400" s="17"/>
      <c r="L400" s="17"/>
      <c r="N400" s="17"/>
      <c r="O400" s="17"/>
      <c r="P400" s="17"/>
      <c r="Q400" s="17"/>
      <c r="AR400" s="18"/>
      <c r="AS400" s="19"/>
      <c r="BE400" s="10"/>
      <c r="BF400" s="10"/>
      <c r="BG400" s="10"/>
      <c r="BH400" s="10"/>
      <c r="BI400" s="10"/>
      <c r="BJ400" s="10"/>
      <c r="BK400" s="10"/>
    </row>
    <row r="401" spans="5:63" ht="14.25" customHeight="1" x14ac:dyDescent="0.2">
      <c r="E401" s="16"/>
      <c r="F401" s="16"/>
      <c r="G401" s="16"/>
      <c r="H401" s="16"/>
      <c r="I401" s="17"/>
      <c r="J401" s="17"/>
      <c r="K401" s="17"/>
      <c r="L401" s="17"/>
      <c r="N401" s="17"/>
      <c r="O401" s="17"/>
      <c r="P401" s="17"/>
      <c r="Q401" s="17"/>
      <c r="AR401" s="18"/>
      <c r="AS401" s="19"/>
      <c r="BE401" s="10"/>
      <c r="BF401" s="10"/>
      <c r="BG401" s="10"/>
      <c r="BH401" s="10"/>
      <c r="BI401" s="10"/>
      <c r="BJ401" s="10"/>
      <c r="BK401" s="10"/>
    </row>
    <row r="402" spans="5:63" ht="14.25" customHeight="1" x14ac:dyDescent="0.2">
      <c r="E402" s="16"/>
      <c r="F402" s="16"/>
      <c r="G402" s="16"/>
      <c r="H402" s="16"/>
      <c r="I402" s="17"/>
      <c r="J402" s="17"/>
      <c r="K402" s="17"/>
      <c r="L402" s="17"/>
      <c r="N402" s="17"/>
      <c r="O402" s="17"/>
      <c r="P402" s="17"/>
      <c r="Q402" s="17"/>
      <c r="AR402" s="18"/>
      <c r="AS402" s="19"/>
      <c r="BE402" s="10"/>
      <c r="BF402" s="10"/>
      <c r="BG402" s="10"/>
      <c r="BH402" s="10"/>
      <c r="BI402" s="10"/>
      <c r="BJ402" s="10"/>
      <c r="BK402" s="10"/>
    </row>
    <row r="403" spans="5:63" ht="14.25" customHeight="1" x14ac:dyDescent="0.2">
      <c r="E403" s="16"/>
      <c r="F403" s="16"/>
      <c r="G403" s="16"/>
      <c r="H403" s="16"/>
      <c r="I403" s="17"/>
      <c r="J403" s="17"/>
      <c r="K403" s="17"/>
      <c r="L403" s="17"/>
      <c r="N403" s="17"/>
      <c r="O403" s="17"/>
      <c r="P403" s="17"/>
      <c r="Q403" s="17"/>
      <c r="AR403" s="18"/>
      <c r="AS403" s="19"/>
      <c r="BE403" s="10"/>
      <c r="BF403" s="10"/>
      <c r="BG403" s="10"/>
      <c r="BH403" s="10"/>
      <c r="BI403" s="10"/>
      <c r="BJ403" s="10"/>
      <c r="BK403" s="10"/>
    </row>
    <row r="404" spans="5:63" ht="14.25" customHeight="1" x14ac:dyDescent="0.2">
      <c r="E404" s="16"/>
      <c r="F404" s="16"/>
      <c r="G404" s="16"/>
      <c r="H404" s="16"/>
      <c r="I404" s="17"/>
      <c r="J404" s="17"/>
      <c r="K404" s="17"/>
      <c r="L404" s="17"/>
      <c r="N404" s="17"/>
      <c r="O404" s="17"/>
      <c r="P404" s="17"/>
      <c r="Q404" s="17"/>
      <c r="AR404" s="18"/>
      <c r="AS404" s="19"/>
      <c r="BE404" s="10"/>
      <c r="BF404" s="10"/>
      <c r="BG404" s="10"/>
      <c r="BH404" s="10"/>
      <c r="BI404" s="10"/>
      <c r="BJ404" s="10"/>
      <c r="BK404" s="10"/>
    </row>
    <row r="405" spans="5:63" ht="14.25" customHeight="1" x14ac:dyDescent="0.2">
      <c r="E405" s="16"/>
      <c r="F405" s="16"/>
      <c r="G405" s="16"/>
      <c r="H405" s="16"/>
      <c r="I405" s="17"/>
      <c r="J405" s="17"/>
      <c r="K405" s="17"/>
      <c r="L405" s="17"/>
      <c r="N405" s="17"/>
      <c r="O405" s="17"/>
      <c r="P405" s="17"/>
      <c r="Q405" s="17"/>
      <c r="AR405" s="18"/>
      <c r="AS405" s="19"/>
      <c r="BE405" s="10"/>
      <c r="BF405" s="10"/>
      <c r="BG405" s="10"/>
      <c r="BH405" s="10"/>
      <c r="BI405" s="10"/>
      <c r="BJ405" s="10"/>
      <c r="BK405" s="10"/>
    </row>
    <row r="406" spans="5:63" ht="14.25" customHeight="1" x14ac:dyDescent="0.2">
      <c r="E406" s="16"/>
      <c r="F406" s="16"/>
      <c r="G406" s="16"/>
      <c r="H406" s="16"/>
      <c r="I406" s="17"/>
      <c r="J406" s="17"/>
      <c r="K406" s="17"/>
      <c r="L406" s="17"/>
      <c r="N406" s="17"/>
      <c r="O406" s="17"/>
      <c r="P406" s="17"/>
      <c r="Q406" s="17"/>
      <c r="AR406" s="18"/>
      <c r="AS406" s="19"/>
      <c r="BE406" s="10"/>
      <c r="BF406" s="10"/>
      <c r="BG406" s="10"/>
      <c r="BH406" s="10"/>
      <c r="BI406" s="10"/>
      <c r="BJ406" s="10"/>
      <c r="BK406" s="10"/>
    </row>
    <row r="407" spans="5:63" ht="14.25" customHeight="1" x14ac:dyDescent="0.2">
      <c r="E407" s="16"/>
      <c r="F407" s="16"/>
      <c r="G407" s="16"/>
      <c r="H407" s="16"/>
      <c r="I407" s="17"/>
      <c r="J407" s="17"/>
      <c r="K407" s="17"/>
      <c r="L407" s="17"/>
      <c r="N407" s="17"/>
      <c r="O407" s="17"/>
      <c r="P407" s="17"/>
      <c r="Q407" s="17"/>
      <c r="AR407" s="18"/>
      <c r="AS407" s="19"/>
      <c r="BE407" s="10"/>
      <c r="BF407" s="10"/>
      <c r="BG407" s="10"/>
      <c r="BH407" s="10"/>
      <c r="BI407" s="10"/>
      <c r="BJ407" s="10"/>
      <c r="BK407" s="10"/>
    </row>
    <row r="408" spans="5:63" ht="14.25" customHeight="1" x14ac:dyDescent="0.2">
      <c r="E408" s="16"/>
      <c r="F408" s="16"/>
      <c r="G408" s="16"/>
      <c r="H408" s="16"/>
      <c r="I408" s="17"/>
      <c r="J408" s="17"/>
      <c r="K408" s="17"/>
      <c r="L408" s="17"/>
      <c r="N408" s="17"/>
      <c r="O408" s="17"/>
      <c r="P408" s="17"/>
      <c r="Q408" s="17"/>
      <c r="AR408" s="18"/>
      <c r="AS408" s="19"/>
      <c r="BE408" s="10"/>
      <c r="BF408" s="10"/>
      <c r="BG408" s="10"/>
      <c r="BH408" s="10"/>
      <c r="BI408" s="10"/>
      <c r="BJ408" s="10"/>
      <c r="BK408" s="10"/>
    </row>
    <row r="409" spans="5:63" ht="14.25" customHeight="1" x14ac:dyDescent="0.2">
      <c r="E409" s="16"/>
      <c r="F409" s="16"/>
      <c r="G409" s="16"/>
      <c r="H409" s="16"/>
      <c r="I409" s="17"/>
      <c r="J409" s="17"/>
      <c r="K409" s="17"/>
      <c r="L409" s="17"/>
      <c r="N409" s="17"/>
      <c r="O409" s="17"/>
      <c r="P409" s="17"/>
      <c r="Q409" s="17"/>
      <c r="AR409" s="18"/>
      <c r="AS409" s="19"/>
      <c r="BE409" s="10"/>
      <c r="BF409" s="10"/>
      <c r="BG409" s="10"/>
      <c r="BH409" s="10"/>
      <c r="BI409" s="10"/>
      <c r="BJ409" s="10"/>
      <c r="BK409" s="10"/>
    </row>
    <row r="410" spans="5:63" ht="14.25" customHeight="1" x14ac:dyDescent="0.2">
      <c r="E410" s="16"/>
      <c r="F410" s="16"/>
      <c r="G410" s="16"/>
      <c r="H410" s="16"/>
      <c r="I410" s="17"/>
      <c r="J410" s="17"/>
      <c r="K410" s="17"/>
      <c r="L410" s="17"/>
      <c r="N410" s="17"/>
      <c r="O410" s="17"/>
      <c r="P410" s="17"/>
      <c r="Q410" s="17"/>
      <c r="AR410" s="18"/>
      <c r="AS410" s="19"/>
      <c r="BE410" s="10"/>
      <c r="BF410" s="10"/>
      <c r="BG410" s="10"/>
      <c r="BH410" s="10"/>
      <c r="BI410" s="10"/>
      <c r="BJ410" s="10"/>
      <c r="BK410" s="10"/>
    </row>
    <row r="411" spans="5:63" ht="14.25" customHeight="1" x14ac:dyDescent="0.2">
      <c r="E411" s="16"/>
      <c r="F411" s="16"/>
      <c r="G411" s="16"/>
      <c r="H411" s="16"/>
      <c r="I411" s="17"/>
      <c r="J411" s="17"/>
      <c r="K411" s="17"/>
      <c r="L411" s="17"/>
      <c r="N411" s="17"/>
      <c r="O411" s="17"/>
      <c r="P411" s="17"/>
      <c r="Q411" s="17"/>
      <c r="AR411" s="18"/>
      <c r="AS411" s="19"/>
      <c r="BE411" s="10"/>
      <c r="BF411" s="10"/>
      <c r="BG411" s="10"/>
      <c r="BH411" s="10"/>
      <c r="BI411" s="10"/>
      <c r="BJ411" s="10"/>
      <c r="BK411" s="10"/>
    </row>
    <row r="412" spans="5:63" ht="14.25" customHeight="1" x14ac:dyDescent="0.2">
      <c r="E412" s="16"/>
      <c r="F412" s="16"/>
      <c r="G412" s="16"/>
      <c r="H412" s="16"/>
      <c r="I412" s="17"/>
      <c r="J412" s="17"/>
      <c r="K412" s="17"/>
      <c r="L412" s="17"/>
      <c r="N412" s="17"/>
      <c r="O412" s="17"/>
      <c r="P412" s="17"/>
      <c r="Q412" s="17"/>
      <c r="AR412" s="18"/>
      <c r="AS412" s="19"/>
      <c r="BE412" s="10"/>
      <c r="BF412" s="10"/>
      <c r="BG412" s="10"/>
      <c r="BH412" s="10"/>
      <c r="BI412" s="10"/>
      <c r="BJ412" s="10"/>
      <c r="BK412" s="10"/>
    </row>
    <row r="413" spans="5:63" ht="14.25" customHeight="1" x14ac:dyDescent="0.2">
      <c r="E413" s="16"/>
      <c r="F413" s="16"/>
      <c r="G413" s="16"/>
      <c r="H413" s="16"/>
      <c r="I413" s="17"/>
      <c r="J413" s="17"/>
      <c r="K413" s="17"/>
      <c r="L413" s="17"/>
      <c r="N413" s="17"/>
      <c r="O413" s="17"/>
      <c r="P413" s="17"/>
      <c r="Q413" s="17"/>
      <c r="AR413" s="18"/>
      <c r="AS413" s="19"/>
      <c r="BE413" s="10"/>
      <c r="BF413" s="10"/>
      <c r="BG413" s="10"/>
      <c r="BH413" s="10"/>
      <c r="BI413" s="10"/>
      <c r="BJ413" s="10"/>
      <c r="BK413" s="10"/>
    </row>
    <row r="414" spans="5:63" ht="14.25" customHeight="1" x14ac:dyDescent="0.2">
      <c r="E414" s="16"/>
      <c r="F414" s="16"/>
      <c r="G414" s="16"/>
      <c r="H414" s="16"/>
      <c r="I414" s="17"/>
      <c r="J414" s="17"/>
      <c r="K414" s="17"/>
      <c r="L414" s="17"/>
      <c r="N414" s="17"/>
      <c r="O414" s="17"/>
      <c r="P414" s="17"/>
      <c r="Q414" s="17"/>
      <c r="AR414" s="18"/>
      <c r="AS414" s="19"/>
      <c r="BE414" s="10"/>
      <c r="BF414" s="10"/>
      <c r="BG414" s="10"/>
      <c r="BH414" s="10"/>
      <c r="BI414" s="10"/>
      <c r="BJ414" s="10"/>
      <c r="BK414" s="10"/>
    </row>
    <row r="415" spans="5:63" ht="14.25" customHeight="1" x14ac:dyDescent="0.2">
      <c r="E415" s="16"/>
      <c r="F415" s="16"/>
      <c r="G415" s="16"/>
      <c r="H415" s="16"/>
      <c r="I415" s="17"/>
      <c r="J415" s="17"/>
      <c r="K415" s="17"/>
      <c r="L415" s="17"/>
      <c r="N415" s="17"/>
      <c r="O415" s="17"/>
      <c r="P415" s="17"/>
      <c r="Q415" s="17"/>
      <c r="AR415" s="18"/>
      <c r="AS415" s="19"/>
      <c r="BE415" s="10"/>
      <c r="BF415" s="10"/>
      <c r="BG415" s="10"/>
      <c r="BH415" s="10"/>
      <c r="BI415" s="10"/>
      <c r="BJ415" s="10"/>
      <c r="BK415" s="10"/>
    </row>
    <row r="416" spans="5:63" ht="14.25" customHeight="1" x14ac:dyDescent="0.2">
      <c r="E416" s="16"/>
      <c r="F416" s="16"/>
      <c r="G416" s="16"/>
      <c r="H416" s="16"/>
      <c r="I416" s="17"/>
      <c r="J416" s="17"/>
      <c r="K416" s="17"/>
      <c r="L416" s="17"/>
      <c r="N416" s="17"/>
      <c r="O416" s="17"/>
      <c r="P416" s="17"/>
      <c r="Q416" s="17"/>
      <c r="AR416" s="18"/>
      <c r="AS416" s="19"/>
      <c r="BE416" s="10"/>
      <c r="BF416" s="10"/>
      <c r="BG416" s="10"/>
      <c r="BH416" s="10"/>
      <c r="BI416" s="10"/>
      <c r="BJ416" s="10"/>
      <c r="BK416" s="10"/>
    </row>
    <row r="417" spans="5:63" ht="14.25" customHeight="1" x14ac:dyDescent="0.2">
      <c r="E417" s="16"/>
      <c r="F417" s="16"/>
      <c r="G417" s="16"/>
      <c r="H417" s="16"/>
      <c r="I417" s="17"/>
      <c r="J417" s="17"/>
      <c r="K417" s="17"/>
      <c r="L417" s="17"/>
      <c r="N417" s="17"/>
      <c r="O417" s="17"/>
      <c r="P417" s="17"/>
      <c r="Q417" s="17"/>
      <c r="AR417" s="18"/>
      <c r="AS417" s="19"/>
      <c r="BE417" s="10"/>
      <c r="BF417" s="10"/>
      <c r="BG417" s="10"/>
      <c r="BH417" s="10"/>
      <c r="BI417" s="10"/>
      <c r="BJ417" s="10"/>
      <c r="BK417" s="10"/>
    </row>
    <row r="418" spans="5:63" ht="14.25" customHeight="1" x14ac:dyDescent="0.2">
      <c r="E418" s="16"/>
      <c r="F418" s="16"/>
      <c r="G418" s="16"/>
      <c r="H418" s="16"/>
      <c r="I418" s="17"/>
      <c r="J418" s="17"/>
      <c r="K418" s="17"/>
      <c r="L418" s="17"/>
      <c r="N418" s="17"/>
      <c r="O418" s="17"/>
      <c r="P418" s="17"/>
      <c r="Q418" s="17"/>
      <c r="AR418" s="18"/>
      <c r="AS418" s="19"/>
      <c r="BE418" s="10"/>
      <c r="BF418" s="10"/>
      <c r="BG418" s="10"/>
      <c r="BH418" s="10"/>
      <c r="BI418" s="10"/>
      <c r="BJ418" s="10"/>
      <c r="BK418" s="10"/>
    </row>
    <row r="419" spans="5:63" ht="14.25" customHeight="1" x14ac:dyDescent="0.2">
      <c r="E419" s="16"/>
      <c r="F419" s="16"/>
      <c r="G419" s="16"/>
      <c r="H419" s="16"/>
      <c r="I419" s="17"/>
      <c r="J419" s="17"/>
      <c r="K419" s="17"/>
      <c r="L419" s="17"/>
      <c r="N419" s="17"/>
      <c r="O419" s="17"/>
      <c r="P419" s="17"/>
      <c r="Q419" s="17"/>
      <c r="AR419" s="18"/>
      <c r="AS419" s="19"/>
      <c r="BE419" s="10"/>
      <c r="BF419" s="10"/>
      <c r="BG419" s="10"/>
      <c r="BH419" s="10"/>
      <c r="BI419" s="10"/>
      <c r="BJ419" s="10"/>
      <c r="BK419" s="10"/>
    </row>
    <row r="420" spans="5:63" ht="14.25" customHeight="1" x14ac:dyDescent="0.2">
      <c r="E420" s="16"/>
      <c r="F420" s="16"/>
      <c r="G420" s="16"/>
      <c r="H420" s="16"/>
      <c r="I420" s="17"/>
      <c r="J420" s="17"/>
      <c r="K420" s="17"/>
      <c r="L420" s="17"/>
      <c r="N420" s="17"/>
      <c r="O420" s="17"/>
      <c r="P420" s="17"/>
      <c r="Q420" s="17"/>
      <c r="AR420" s="18"/>
      <c r="AS420" s="19"/>
      <c r="BE420" s="10"/>
      <c r="BF420" s="10"/>
      <c r="BG420" s="10"/>
      <c r="BH420" s="10"/>
      <c r="BI420" s="10"/>
      <c r="BJ420" s="10"/>
      <c r="BK420" s="10"/>
    </row>
    <row r="421" spans="5:63" ht="14.25" customHeight="1" x14ac:dyDescent="0.2">
      <c r="E421" s="16"/>
      <c r="F421" s="16"/>
      <c r="G421" s="16"/>
      <c r="H421" s="16"/>
      <c r="I421" s="17"/>
      <c r="J421" s="17"/>
      <c r="K421" s="17"/>
      <c r="L421" s="17"/>
      <c r="N421" s="17"/>
      <c r="O421" s="17"/>
      <c r="P421" s="17"/>
      <c r="Q421" s="17"/>
      <c r="AR421" s="18"/>
      <c r="AS421" s="19"/>
      <c r="BE421" s="10"/>
      <c r="BF421" s="10"/>
      <c r="BG421" s="10"/>
      <c r="BH421" s="10"/>
      <c r="BI421" s="10"/>
      <c r="BJ421" s="10"/>
      <c r="BK421" s="10"/>
    </row>
    <row r="422" spans="5:63" ht="14.25" customHeight="1" x14ac:dyDescent="0.2">
      <c r="E422" s="16"/>
      <c r="F422" s="16"/>
      <c r="G422" s="16"/>
      <c r="H422" s="16"/>
      <c r="I422" s="17"/>
      <c r="J422" s="17"/>
      <c r="K422" s="17"/>
      <c r="L422" s="17"/>
      <c r="N422" s="17"/>
      <c r="O422" s="17"/>
      <c r="P422" s="17"/>
      <c r="Q422" s="17"/>
      <c r="AR422" s="18"/>
      <c r="AS422" s="19"/>
      <c r="BE422" s="10"/>
      <c r="BF422" s="10"/>
      <c r="BG422" s="10"/>
      <c r="BH422" s="10"/>
      <c r="BI422" s="10"/>
      <c r="BJ422" s="10"/>
      <c r="BK422" s="10"/>
    </row>
    <row r="423" spans="5:63" ht="14.25" customHeight="1" x14ac:dyDescent="0.2">
      <c r="E423" s="16"/>
      <c r="F423" s="16"/>
      <c r="G423" s="16"/>
      <c r="H423" s="16"/>
      <c r="I423" s="17"/>
      <c r="J423" s="17"/>
      <c r="K423" s="17"/>
      <c r="L423" s="17"/>
      <c r="N423" s="17"/>
      <c r="O423" s="17"/>
      <c r="P423" s="17"/>
      <c r="Q423" s="17"/>
      <c r="AR423" s="18"/>
      <c r="AS423" s="19"/>
      <c r="BE423" s="10"/>
      <c r="BF423" s="10"/>
      <c r="BG423" s="10"/>
      <c r="BH423" s="10"/>
      <c r="BI423" s="10"/>
      <c r="BJ423" s="10"/>
      <c r="BK423" s="10"/>
    </row>
    <row r="424" spans="5:63" ht="14.25" customHeight="1" x14ac:dyDescent="0.2">
      <c r="E424" s="16"/>
      <c r="F424" s="16"/>
      <c r="G424" s="16"/>
      <c r="H424" s="16"/>
      <c r="I424" s="17"/>
      <c r="J424" s="17"/>
      <c r="K424" s="17"/>
      <c r="L424" s="17"/>
      <c r="N424" s="17"/>
      <c r="O424" s="17"/>
      <c r="P424" s="17"/>
      <c r="Q424" s="17"/>
      <c r="AR424" s="18"/>
      <c r="AS424" s="19"/>
      <c r="BE424" s="10"/>
      <c r="BF424" s="10"/>
      <c r="BG424" s="10"/>
      <c r="BH424" s="10"/>
      <c r="BI424" s="10"/>
      <c r="BJ424" s="10"/>
      <c r="BK424" s="10"/>
    </row>
    <row r="425" spans="5:63" ht="14.25" customHeight="1" x14ac:dyDescent="0.2">
      <c r="E425" s="16"/>
      <c r="F425" s="16"/>
      <c r="G425" s="16"/>
      <c r="H425" s="16"/>
      <c r="I425" s="17"/>
      <c r="J425" s="17"/>
      <c r="K425" s="17"/>
      <c r="L425" s="17"/>
      <c r="N425" s="17"/>
      <c r="O425" s="17"/>
      <c r="P425" s="17"/>
      <c r="Q425" s="17"/>
      <c r="AR425" s="18"/>
      <c r="AS425" s="19"/>
      <c r="BE425" s="10"/>
      <c r="BF425" s="10"/>
      <c r="BG425" s="10"/>
      <c r="BH425" s="10"/>
      <c r="BI425" s="10"/>
      <c r="BJ425" s="10"/>
      <c r="BK425" s="10"/>
    </row>
    <row r="426" spans="5:63" ht="14.25" customHeight="1" x14ac:dyDescent="0.2">
      <c r="E426" s="16"/>
      <c r="F426" s="16"/>
      <c r="G426" s="16"/>
      <c r="H426" s="16"/>
      <c r="I426" s="17"/>
      <c r="J426" s="17"/>
      <c r="K426" s="17"/>
      <c r="L426" s="17"/>
      <c r="N426" s="17"/>
      <c r="O426" s="17"/>
      <c r="P426" s="17"/>
      <c r="Q426" s="17"/>
      <c r="AR426" s="18"/>
      <c r="AS426" s="19"/>
      <c r="BE426" s="10"/>
      <c r="BF426" s="10"/>
      <c r="BG426" s="10"/>
      <c r="BH426" s="10"/>
      <c r="BI426" s="10"/>
      <c r="BJ426" s="10"/>
      <c r="BK426" s="10"/>
    </row>
    <row r="427" spans="5:63" ht="14.25" customHeight="1" x14ac:dyDescent="0.2">
      <c r="E427" s="16"/>
      <c r="F427" s="16"/>
      <c r="G427" s="16"/>
      <c r="H427" s="16"/>
      <c r="I427" s="17"/>
      <c r="J427" s="17"/>
      <c r="K427" s="17"/>
      <c r="L427" s="17"/>
      <c r="N427" s="17"/>
      <c r="O427" s="17"/>
      <c r="P427" s="17"/>
      <c r="Q427" s="17"/>
      <c r="AR427" s="18"/>
      <c r="AS427" s="19"/>
      <c r="BE427" s="10"/>
      <c r="BF427" s="10"/>
      <c r="BG427" s="10"/>
      <c r="BH427" s="10"/>
      <c r="BI427" s="10"/>
      <c r="BJ427" s="10"/>
      <c r="BK427" s="10"/>
    </row>
    <row r="428" spans="5:63" ht="14.25" customHeight="1" x14ac:dyDescent="0.2">
      <c r="E428" s="16"/>
      <c r="F428" s="16"/>
      <c r="G428" s="16"/>
      <c r="H428" s="16"/>
      <c r="I428" s="17"/>
      <c r="J428" s="17"/>
      <c r="K428" s="17"/>
      <c r="L428" s="17"/>
      <c r="N428" s="17"/>
      <c r="O428" s="17"/>
      <c r="P428" s="17"/>
      <c r="Q428" s="17"/>
      <c r="AR428" s="18"/>
      <c r="AS428" s="19"/>
      <c r="BE428" s="10"/>
      <c r="BF428" s="10"/>
      <c r="BG428" s="10"/>
      <c r="BH428" s="10"/>
      <c r="BI428" s="10"/>
      <c r="BJ428" s="10"/>
      <c r="BK428" s="10"/>
    </row>
    <row r="429" spans="5:63" ht="14.25" customHeight="1" x14ac:dyDescent="0.2">
      <c r="E429" s="16"/>
      <c r="F429" s="16"/>
      <c r="G429" s="16"/>
      <c r="H429" s="16"/>
      <c r="I429" s="17"/>
      <c r="J429" s="17"/>
      <c r="K429" s="17"/>
      <c r="L429" s="17"/>
      <c r="N429" s="17"/>
      <c r="O429" s="17"/>
      <c r="P429" s="17"/>
      <c r="Q429" s="17"/>
      <c r="AR429" s="18"/>
      <c r="AS429" s="19"/>
      <c r="BE429" s="10"/>
      <c r="BF429" s="10"/>
      <c r="BG429" s="10"/>
      <c r="BH429" s="10"/>
      <c r="BI429" s="10"/>
      <c r="BJ429" s="10"/>
      <c r="BK429" s="10"/>
    </row>
    <row r="430" spans="5:63" ht="14.25" customHeight="1" x14ac:dyDescent="0.2">
      <c r="E430" s="16"/>
      <c r="F430" s="16"/>
      <c r="G430" s="16"/>
      <c r="H430" s="16"/>
      <c r="I430" s="17"/>
      <c r="J430" s="17"/>
      <c r="K430" s="17"/>
      <c r="L430" s="17"/>
      <c r="N430" s="17"/>
      <c r="O430" s="17"/>
      <c r="P430" s="17"/>
      <c r="Q430" s="17"/>
      <c r="AR430" s="18"/>
      <c r="AS430" s="19"/>
      <c r="BE430" s="10"/>
      <c r="BF430" s="10"/>
      <c r="BG430" s="10"/>
      <c r="BH430" s="10"/>
      <c r="BI430" s="10"/>
      <c r="BJ430" s="10"/>
      <c r="BK430" s="10"/>
    </row>
    <row r="431" spans="5:63" ht="14.25" customHeight="1" x14ac:dyDescent="0.2">
      <c r="E431" s="16"/>
      <c r="F431" s="16"/>
      <c r="G431" s="16"/>
      <c r="H431" s="16"/>
      <c r="I431" s="17"/>
      <c r="J431" s="17"/>
      <c r="K431" s="17"/>
      <c r="L431" s="17"/>
      <c r="N431" s="17"/>
      <c r="O431" s="17"/>
      <c r="P431" s="17"/>
      <c r="Q431" s="17"/>
      <c r="AR431" s="18"/>
      <c r="AS431" s="19"/>
      <c r="BE431" s="10"/>
      <c r="BF431" s="10"/>
      <c r="BG431" s="10"/>
      <c r="BH431" s="10"/>
      <c r="BI431" s="10"/>
      <c r="BJ431" s="10"/>
      <c r="BK431" s="10"/>
    </row>
    <row r="432" spans="5:63" ht="14.25" customHeight="1" x14ac:dyDescent="0.2">
      <c r="E432" s="16"/>
      <c r="F432" s="16"/>
      <c r="G432" s="16"/>
      <c r="H432" s="16"/>
      <c r="I432" s="17"/>
      <c r="J432" s="17"/>
      <c r="K432" s="17"/>
      <c r="L432" s="17"/>
      <c r="N432" s="17"/>
      <c r="O432" s="17"/>
      <c r="P432" s="17"/>
      <c r="Q432" s="17"/>
      <c r="AR432" s="18"/>
      <c r="AS432" s="19"/>
      <c r="BE432" s="10"/>
      <c r="BF432" s="10"/>
      <c r="BG432" s="10"/>
      <c r="BH432" s="10"/>
      <c r="BI432" s="10"/>
      <c r="BJ432" s="10"/>
      <c r="BK432" s="10"/>
    </row>
    <row r="433" spans="5:63" ht="14.25" customHeight="1" x14ac:dyDescent="0.2">
      <c r="E433" s="16"/>
      <c r="F433" s="16"/>
      <c r="G433" s="16"/>
      <c r="H433" s="16"/>
      <c r="I433" s="17"/>
      <c r="J433" s="17"/>
      <c r="K433" s="17"/>
      <c r="L433" s="17"/>
      <c r="N433" s="17"/>
      <c r="O433" s="17"/>
      <c r="P433" s="17"/>
      <c r="Q433" s="17"/>
      <c r="AR433" s="18"/>
      <c r="AS433" s="19"/>
      <c r="BE433" s="10"/>
      <c r="BF433" s="10"/>
      <c r="BG433" s="10"/>
      <c r="BH433" s="10"/>
      <c r="BI433" s="10"/>
      <c r="BJ433" s="10"/>
      <c r="BK433" s="10"/>
    </row>
    <row r="434" spans="5:63" ht="14.25" customHeight="1" x14ac:dyDescent="0.2">
      <c r="E434" s="16"/>
      <c r="F434" s="16"/>
      <c r="G434" s="16"/>
      <c r="H434" s="16"/>
      <c r="I434" s="17"/>
      <c r="J434" s="17"/>
      <c r="K434" s="17"/>
      <c r="L434" s="17"/>
      <c r="N434" s="17"/>
      <c r="O434" s="17"/>
      <c r="P434" s="17"/>
      <c r="Q434" s="17"/>
      <c r="AR434" s="18"/>
      <c r="AS434" s="19"/>
      <c r="BE434" s="10"/>
      <c r="BF434" s="10"/>
      <c r="BG434" s="10"/>
      <c r="BH434" s="10"/>
      <c r="BI434" s="10"/>
      <c r="BJ434" s="10"/>
      <c r="BK434" s="10"/>
    </row>
    <row r="435" spans="5:63" ht="14.25" customHeight="1" x14ac:dyDescent="0.2">
      <c r="E435" s="16"/>
      <c r="F435" s="16"/>
      <c r="G435" s="16"/>
      <c r="H435" s="16"/>
      <c r="I435" s="17"/>
      <c r="J435" s="17"/>
      <c r="K435" s="17"/>
      <c r="L435" s="17"/>
      <c r="N435" s="17"/>
      <c r="O435" s="17"/>
      <c r="P435" s="17"/>
      <c r="Q435" s="17"/>
      <c r="AR435" s="18"/>
      <c r="AS435" s="19"/>
      <c r="BE435" s="10"/>
      <c r="BF435" s="10"/>
      <c r="BG435" s="10"/>
      <c r="BH435" s="10"/>
      <c r="BI435" s="10"/>
      <c r="BJ435" s="10"/>
      <c r="BK435" s="10"/>
    </row>
    <row r="436" spans="5:63" ht="14.25" customHeight="1" x14ac:dyDescent="0.2">
      <c r="E436" s="16"/>
      <c r="F436" s="16"/>
      <c r="G436" s="16"/>
      <c r="H436" s="16"/>
      <c r="I436" s="17"/>
      <c r="J436" s="17"/>
      <c r="K436" s="17"/>
      <c r="L436" s="17"/>
      <c r="N436" s="17"/>
      <c r="O436" s="17"/>
      <c r="P436" s="17"/>
      <c r="Q436" s="17"/>
      <c r="AR436" s="18"/>
      <c r="AS436" s="19"/>
      <c r="BE436" s="10"/>
      <c r="BF436" s="10"/>
      <c r="BG436" s="10"/>
      <c r="BH436" s="10"/>
      <c r="BI436" s="10"/>
      <c r="BJ436" s="10"/>
      <c r="BK436" s="10"/>
    </row>
    <row r="437" spans="5:63" ht="14.25" customHeight="1" x14ac:dyDescent="0.2">
      <c r="E437" s="16"/>
      <c r="F437" s="16"/>
      <c r="G437" s="16"/>
      <c r="H437" s="16"/>
      <c r="I437" s="17"/>
      <c r="J437" s="17"/>
      <c r="K437" s="17"/>
      <c r="L437" s="17"/>
      <c r="N437" s="17"/>
      <c r="O437" s="17"/>
      <c r="P437" s="17"/>
      <c r="Q437" s="17"/>
      <c r="AR437" s="18"/>
      <c r="AS437" s="19"/>
      <c r="BE437" s="10"/>
      <c r="BF437" s="10"/>
      <c r="BG437" s="10"/>
      <c r="BH437" s="10"/>
      <c r="BI437" s="10"/>
      <c r="BJ437" s="10"/>
      <c r="BK437" s="10"/>
    </row>
    <row r="438" spans="5:63" ht="14.25" customHeight="1" x14ac:dyDescent="0.2">
      <c r="E438" s="16"/>
      <c r="F438" s="16"/>
      <c r="G438" s="16"/>
      <c r="H438" s="16"/>
      <c r="I438" s="17"/>
      <c r="J438" s="17"/>
      <c r="K438" s="17"/>
      <c r="L438" s="17"/>
      <c r="N438" s="17"/>
      <c r="O438" s="17"/>
      <c r="P438" s="17"/>
      <c r="Q438" s="17"/>
      <c r="AR438" s="18"/>
      <c r="AS438" s="19"/>
      <c r="BE438" s="10"/>
      <c r="BF438" s="10"/>
      <c r="BG438" s="10"/>
      <c r="BH438" s="10"/>
      <c r="BI438" s="10"/>
      <c r="BJ438" s="10"/>
      <c r="BK438" s="10"/>
    </row>
    <row r="439" spans="5:63" ht="14.25" customHeight="1" x14ac:dyDescent="0.2">
      <c r="E439" s="16"/>
      <c r="F439" s="16"/>
      <c r="G439" s="16"/>
      <c r="H439" s="16"/>
      <c r="I439" s="17"/>
      <c r="J439" s="17"/>
      <c r="K439" s="17"/>
      <c r="L439" s="17"/>
      <c r="N439" s="17"/>
      <c r="O439" s="17"/>
      <c r="P439" s="17"/>
      <c r="Q439" s="17"/>
      <c r="AR439" s="18"/>
      <c r="AS439" s="19"/>
      <c r="BE439" s="10"/>
      <c r="BF439" s="10"/>
      <c r="BG439" s="10"/>
      <c r="BH439" s="10"/>
      <c r="BI439" s="10"/>
      <c r="BJ439" s="10"/>
      <c r="BK439" s="10"/>
    </row>
    <row r="440" spans="5:63" ht="14.25" customHeight="1" x14ac:dyDescent="0.2">
      <c r="E440" s="16"/>
      <c r="F440" s="16"/>
      <c r="G440" s="16"/>
      <c r="H440" s="16"/>
      <c r="I440" s="17"/>
      <c r="J440" s="17"/>
      <c r="K440" s="17"/>
      <c r="L440" s="17"/>
      <c r="N440" s="17"/>
      <c r="O440" s="17"/>
      <c r="P440" s="17"/>
      <c r="Q440" s="17"/>
      <c r="AR440" s="18"/>
      <c r="AS440" s="19"/>
      <c r="BE440" s="10"/>
      <c r="BF440" s="10"/>
      <c r="BG440" s="10"/>
      <c r="BH440" s="10"/>
      <c r="BI440" s="10"/>
      <c r="BJ440" s="10"/>
      <c r="BK440" s="10"/>
    </row>
    <row r="441" spans="5:63" ht="14.25" customHeight="1" x14ac:dyDescent="0.2">
      <c r="E441" s="16"/>
      <c r="F441" s="16"/>
      <c r="G441" s="16"/>
      <c r="H441" s="16"/>
      <c r="I441" s="17"/>
      <c r="J441" s="17"/>
      <c r="K441" s="17"/>
      <c r="L441" s="17"/>
      <c r="N441" s="17"/>
      <c r="O441" s="17"/>
      <c r="P441" s="17"/>
      <c r="Q441" s="17"/>
      <c r="AR441" s="18"/>
      <c r="AS441" s="19"/>
      <c r="BE441" s="10"/>
      <c r="BF441" s="10"/>
      <c r="BG441" s="10"/>
      <c r="BH441" s="10"/>
      <c r="BI441" s="10"/>
      <c r="BJ441" s="10"/>
      <c r="BK441" s="10"/>
    </row>
    <row r="442" spans="5:63" ht="14.25" customHeight="1" x14ac:dyDescent="0.2">
      <c r="E442" s="16"/>
      <c r="F442" s="16"/>
      <c r="G442" s="16"/>
      <c r="H442" s="16"/>
      <c r="I442" s="17"/>
      <c r="J442" s="17"/>
      <c r="K442" s="17"/>
      <c r="L442" s="17"/>
      <c r="N442" s="17"/>
      <c r="O442" s="17"/>
      <c r="P442" s="17"/>
      <c r="Q442" s="17"/>
      <c r="AR442" s="18"/>
      <c r="AS442" s="19"/>
      <c r="BE442" s="10"/>
      <c r="BF442" s="10"/>
      <c r="BG442" s="10"/>
      <c r="BH442" s="10"/>
      <c r="BI442" s="10"/>
      <c r="BJ442" s="10"/>
      <c r="BK442" s="10"/>
    </row>
    <row r="443" spans="5:63" ht="14.25" customHeight="1" x14ac:dyDescent="0.2">
      <c r="E443" s="16"/>
      <c r="F443" s="16"/>
      <c r="G443" s="16"/>
      <c r="H443" s="16"/>
      <c r="I443" s="17"/>
      <c r="J443" s="17"/>
      <c r="K443" s="17"/>
      <c r="L443" s="17"/>
      <c r="N443" s="17"/>
      <c r="O443" s="17"/>
      <c r="P443" s="17"/>
      <c r="Q443" s="17"/>
      <c r="AR443" s="18"/>
      <c r="AS443" s="19"/>
      <c r="BE443" s="10"/>
      <c r="BF443" s="10"/>
      <c r="BG443" s="10"/>
      <c r="BH443" s="10"/>
      <c r="BI443" s="10"/>
      <c r="BJ443" s="10"/>
      <c r="BK443" s="10"/>
    </row>
    <row r="444" spans="5:63" ht="14.25" customHeight="1" x14ac:dyDescent="0.2">
      <c r="E444" s="16"/>
      <c r="F444" s="16"/>
      <c r="G444" s="16"/>
      <c r="H444" s="16"/>
      <c r="I444" s="17"/>
      <c r="J444" s="17"/>
      <c r="K444" s="17"/>
      <c r="L444" s="17"/>
      <c r="N444" s="17"/>
      <c r="O444" s="17"/>
      <c r="P444" s="17"/>
      <c r="Q444" s="17"/>
      <c r="AR444" s="18"/>
      <c r="AS444" s="19"/>
      <c r="BE444" s="10"/>
      <c r="BF444" s="10"/>
      <c r="BG444" s="10"/>
      <c r="BH444" s="10"/>
      <c r="BI444" s="10"/>
      <c r="BJ444" s="10"/>
      <c r="BK444" s="10"/>
    </row>
    <row r="445" spans="5:63" ht="14.25" customHeight="1" x14ac:dyDescent="0.2">
      <c r="E445" s="16"/>
      <c r="F445" s="16"/>
      <c r="G445" s="16"/>
      <c r="H445" s="16"/>
      <c r="I445" s="17"/>
      <c r="J445" s="17"/>
      <c r="K445" s="17"/>
      <c r="L445" s="17"/>
      <c r="N445" s="17"/>
      <c r="O445" s="17"/>
      <c r="P445" s="17"/>
      <c r="Q445" s="17"/>
      <c r="AR445" s="18"/>
      <c r="AS445" s="19"/>
      <c r="BE445" s="10"/>
      <c r="BF445" s="10"/>
      <c r="BG445" s="10"/>
      <c r="BH445" s="10"/>
      <c r="BI445" s="10"/>
      <c r="BJ445" s="10"/>
      <c r="BK445" s="10"/>
    </row>
    <row r="446" spans="5:63" ht="14.25" customHeight="1" x14ac:dyDescent="0.2">
      <c r="E446" s="16"/>
      <c r="F446" s="16"/>
      <c r="G446" s="16"/>
      <c r="H446" s="16"/>
      <c r="I446" s="17"/>
      <c r="J446" s="17"/>
      <c r="K446" s="17"/>
      <c r="L446" s="17"/>
      <c r="N446" s="17"/>
      <c r="O446" s="17"/>
      <c r="P446" s="17"/>
      <c r="Q446" s="17"/>
      <c r="AR446" s="18"/>
      <c r="AS446" s="19"/>
      <c r="BE446" s="10"/>
      <c r="BF446" s="10"/>
      <c r="BG446" s="10"/>
      <c r="BH446" s="10"/>
      <c r="BI446" s="10"/>
      <c r="BJ446" s="10"/>
      <c r="BK446" s="10"/>
    </row>
    <row r="447" spans="5:63" ht="14.25" customHeight="1" x14ac:dyDescent="0.2">
      <c r="E447" s="16"/>
      <c r="F447" s="16"/>
      <c r="G447" s="16"/>
      <c r="H447" s="16"/>
      <c r="I447" s="17"/>
      <c r="J447" s="17"/>
      <c r="K447" s="17"/>
      <c r="L447" s="17"/>
      <c r="N447" s="17"/>
      <c r="O447" s="17"/>
      <c r="P447" s="17"/>
      <c r="Q447" s="17"/>
      <c r="AR447" s="18"/>
      <c r="AS447" s="19"/>
      <c r="BE447" s="10"/>
      <c r="BF447" s="10"/>
      <c r="BG447" s="10"/>
      <c r="BH447" s="10"/>
      <c r="BI447" s="10"/>
      <c r="BJ447" s="10"/>
      <c r="BK447" s="10"/>
    </row>
    <row r="448" spans="5:63" ht="14.25" customHeight="1" x14ac:dyDescent="0.2">
      <c r="E448" s="16"/>
      <c r="F448" s="16"/>
      <c r="G448" s="16"/>
      <c r="H448" s="16"/>
      <c r="I448" s="17"/>
      <c r="J448" s="17"/>
      <c r="K448" s="17"/>
      <c r="L448" s="17"/>
      <c r="N448" s="17"/>
      <c r="O448" s="17"/>
      <c r="P448" s="17"/>
      <c r="Q448" s="17"/>
      <c r="AR448" s="18"/>
      <c r="AS448" s="19"/>
      <c r="BE448" s="10"/>
      <c r="BF448" s="10"/>
      <c r="BG448" s="10"/>
      <c r="BH448" s="10"/>
      <c r="BI448" s="10"/>
      <c r="BJ448" s="10"/>
      <c r="BK448" s="10"/>
    </row>
    <row r="449" spans="5:63" ht="14.25" customHeight="1" x14ac:dyDescent="0.2">
      <c r="E449" s="16"/>
      <c r="F449" s="16"/>
      <c r="G449" s="16"/>
      <c r="H449" s="16"/>
      <c r="I449" s="17"/>
      <c r="J449" s="17"/>
      <c r="K449" s="17"/>
      <c r="L449" s="17"/>
      <c r="N449" s="17"/>
      <c r="O449" s="17"/>
      <c r="P449" s="17"/>
      <c r="Q449" s="17"/>
      <c r="AR449" s="18"/>
      <c r="AS449" s="19"/>
      <c r="BE449" s="10"/>
      <c r="BF449" s="10"/>
      <c r="BG449" s="10"/>
      <c r="BH449" s="10"/>
      <c r="BI449" s="10"/>
      <c r="BJ449" s="10"/>
      <c r="BK449" s="10"/>
    </row>
    <row r="450" spans="5:63" ht="14.25" customHeight="1" x14ac:dyDescent="0.2">
      <c r="E450" s="16"/>
      <c r="F450" s="16"/>
      <c r="G450" s="16"/>
      <c r="H450" s="16"/>
      <c r="I450" s="17"/>
      <c r="J450" s="17"/>
      <c r="K450" s="17"/>
      <c r="L450" s="17"/>
      <c r="N450" s="17"/>
      <c r="O450" s="17"/>
      <c r="P450" s="17"/>
      <c r="Q450" s="17"/>
      <c r="AR450" s="18"/>
      <c r="AS450" s="19"/>
      <c r="BE450" s="10"/>
      <c r="BF450" s="10"/>
      <c r="BG450" s="10"/>
      <c r="BH450" s="10"/>
      <c r="BI450" s="10"/>
      <c r="BJ450" s="10"/>
      <c r="BK450" s="10"/>
    </row>
    <row r="451" spans="5:63" ht="14.25" customHeight="1" x14ac:dyDescent="0.2">
      <c r="E451" s="16"/>
      <c r="F451" s="16"/>
      <c r="G451" s="16"/>
      <c r="H451" s="16"/>
      <c r="I451" s="17"/>
      <c r="J451" s="17"/>
      <c r="K451" s="17"/>
      <c r="L451" s="17"/>
      <c r="N451" s="17"/>
      <c r="O451" s="17"/>
      <c r="P451" s="17"/>
      <c r="Q451" s="17"/>
      <c r="AR451" s="18"/>
      <c r="AS451" s="19"/>
      <c r="BE451" s="10"/>
      <c r="BF451" s="10"/>
      <c r="BG451" s="10"/>
      <c r="BH451" s="10"/>
      <c r="BI451" s="10"/>
      <c r="BJ451" s="10"/>
      <c r="BK451" s="10"/>
    </row>
    <row r="452" spans="5:63" ht="14.25" customHeight="1" x14ac:dyDescent="0.2">
      <c r="E452" s="16"/>
      <c r="F452" s="16"/>
      <c r="G452" s="16"/>
      <c r="H452" s="16"/>
      <c r="I452" s="17"/>
      <c r="J452" s="17"/>
      <c r="K452" s="17"/>
      <c r="L452" s="17"/>
      <c r="N452" s="17"/>
      <c r="O452" s="17"/>
      <c r="P452" s="17"/>
      <c r="Q452" s="17"/>
      <c r="AR452" s="18"/>
      <c r="AS452" s="19"/>
      <c r="BE452" s="10"/>
      <c r="BF452" s="10"/>
      <c r="BG452" s="10"/>
      <c r="BH452" s="10"/>
      <c r="BI452" s="10"/>
      <c r="BJ452" s="10"/>
      <c r="BK452" s="10"/>
    </row>
    <row r="453" spans="5:63" ht="14.25" customHeight="1" x14ac:dyDescent="0.2">
      <c r="E453" s="16"/>
      <c r="F453" s="16"/>
      <c r="G453" s="16"/>
      <c r="H453" s="16"/>
      <c r="I453" s="17"/>
      <c r="J453" s="17"/>
      <c r="K453" s="17"/>
      <c r="L453" s="17"/>
      <c r="N453" s="17"/>
      <c r="O453" s="17"/>
      <c r="P453" s="17"/>
      <c r="Q453" s="17"/>
      <c r="AR453" s="18"/>
      <c r="AS453" s="19"/>
      <c r="BE453" s="10"/>
      <c r="BF453" s="10"/>
      <c r="BG453" s="10"/>
      <c r="BH453" s="10"/>
      <c r="BI453" s="10"/>
      <c r="BJ453" s="10"/>
      <c r="BK453" s="10"/>
    </row>
    <row r="454" spans="5:63" ht="14.25" customHeight="1" x14ac:dyDescent="0.2">
      <c r="E454" s="16"/>
      <c r="F454" s="16"/>
      <c r="G454" s="16"/>
      <c r="H454" s="16"/>
      <c r="I454" s="17"/>
      <c r="J454" s="17"/>
      <c r="K454" s="17"/>
      <c r="L454" s="17"/>
      <c r="N454" s="17"/>
      <c r="O454" s="17"/>
      <c r="P454" s="17"/>
      <c r="Q454" s="17"/>
      <c r="AR454" s="18"/>
      <c r="AS454" s="19"/>
      <c r="BE454" s="10"/>
      <c r="BF454" s="10"/>
      <c r="BG454" s="10"/>
      <c r="BH454" s="10"/>
      <c r="BI454" s="10"/>
      <c r="BJ454" s="10"/>
      <c r="BK454" s="10"/>
    </row>
    <row r="455" spans="5:63" ht="14.25" customHeight="1" x14ac:dyDescent="0.2">
      <c r="E455" s="16"/>
      <c r="F455" s="16"/>
      <c r="G455" s="16"/>
      <c r="H455" s="16"/>
      <c r="I455" s="17"/>
      <c r="J455" s="17"/>
      <c r="K455" s="17"/>
      <c r="L455" s="17"/>
      <c r="N455" s="17"/>
      <c r="O455" s="17"/>
      <c r="P455" s="17"/>
      <c r="Q455" s="17"/>
      <c r="AR455" s="18"/>
      <c r="AS455" s="19"/>
      <c r="BE455" s="10"/>
      <c r="BF455" s="10"/>
      <c r="BG455" s="10"/>
      <c r="BH455" s="10"/>
      <c r="BI455" s="10"/>
      <c r="BJ455" s="10"/>
      <c r="BK455" s="10"/>
    </row>
    <row r="456" spans="5:63" ht="14.25" customHeight="1" x14ac:dyDescent="0.2">
      <c r="E456" s="16"/>
      <c r="F456" s="16"/>
      <c r="G456" s="16"/>
      <c r="H456" s="16"/>
      <c r="I456" s="17"/>
      <c r="J456" s="17"/>
      <c r="K456" s="17"/>
      <c r="L456" s="17"/>
      <c r="N456" s="17"/>
      <c r="O456" s="17"/>
      <c r="P456" s="17"/>
      <c r="Q456" s="17"/>
      <c r="AR456" s="18"/>
      <c r="AS456" s="19"/>
      <c r="BE456" s="10"/>
      <c r="BF456" s="10"/>
      <c r="BG456" s="10"/>
      <c r="BH456" s="10"/>
      <c r="BI456" s="10"/>
      <c r="BJ456" s="10"/>
      <c r="BK456" s="10"/>
    </row>
    <row r="457" spans="5:63" ht="14.25" customHeight="1" x14ac:dyDescent="0.2">
      <c r="E457" s="16"/>
      <c r="F457" s="16"/>
      <c r="G457" s="16"/>
      <c r="H457" s="16"/>
      <c r="I457" s="17"/>
      <c r="J457" s="17"/>
      <c r="K457" s="17"/>
      <c r="L457" s="17"/>
      <c r="N457" s="17"/>
      <c r="O457" s="17"/>
      <c r="P457" s="17"/>
      <c r="Q457" s="17"/>
      <c r="AR457" s="18"/>
      <c r="AS457" s="19"/>
      <c r="BE457" s="10"/>
      <c r="BF457" s="10"/>
      <c r="BG457" s="10"/>
      <c r="BH457" s="10"/>
      <c r="BI457" s="10"/>
      <c r="BJ457" s="10"/>
      <c r="BK457" s="10"/>
    </row>
    <row r="458" spans="5:63" ht="14.25" customHeight="1" x14ac:dyDescent="0.2">
      <c r="E458" s="16"/>
      <c r="F458" s="16"/>
      <c r="G458" s="16"/>
      <c r="H458" s="16"/>
      <c r="I458" s="17"/>
      <c r="J458" s="17"/>
      <c r="K458" s="17"/>
      <c r="L458" s="17"/>
      <c r="N458" s="17"/>
      <c r="O458" s="17"/>
      <c r="P458" s="17"/>
      <c r="Q458" s="17"/>
      <c r="AR458" s="18"/>
      <c r="AS458" s="19"/>
      <c r="BE458" s="10"/>
      <c r="BF458" s="10"/>
      <c r="BG458" s="10"/>
      <c r="BH458" s="10"/>
      <c r="BI458" s="10"/>
      <c r="BJ458" s="10"/>
      <c r="BK458" s="10"/>
    </row>
    <row r="459" spans="5:63" ht="14.25" customHeight="1" x14ac:dyDescent="0.2">
      <c r="E459" s="16"/>
      <c r="F459" s="16"/>
      <c r="G459" s="16"/>
      <c r="H459" s="16"/>
      <c r="I459" s="17"/>
      <c r="J459" s="17"/>
      <c r="K459" s="17"/>
      <c r="L459" s="17"/>
      <c r="N459" s="17"/>
      <c r="O459" s="17"/>
      <c r="P459" s="17"/>
      <c r="Q459" s="17"/>
      <c r="AR459" s="18"/>
      <c r="AS459" s="19"/>
      <c r="BE459" s="10"/>
      <c r="BF459" s="10"/>
      <c r="BG459" s="10"/>
      <c r="BH459" s="10"/>
      <c r="BI459" s="10"/>
      <c r="BJ459" s="10"/>
      <c r="BK459" s="10"/>
    </row>
    <row r="460" spans="5:63" ht="14.25" customHeight="1" x14ac:dyDescent="0.2">
      <c r="E460" s="16"/>
      <c r="F460" s="16"/>
      <c r="G460" s="16"/>
      <c r="H460" s="16"/>
      <c r="I460" s="17"/>
      <c r="J460" s="17"/>
      <c r="K460" s="17"/>
      <c r="L460" s="17"/>
      <c r="N460" s="17"/>
      <c r="O460" s="17"/>
      <c r="P460" s="17"/>
      <c r="Q460" s="17"/>
      <c r="AR460" s="18"/>
      <c r="AS460" s="19"/>
      <c r="BE460" s="10"/>
      <c r="BF460" s="10"/>
      <c r="BG460" s="10"/>
      <c r="BH460" s="10"/>
      <c r="BI460" s="10"/>
      <c r="BJ460" s="10"/>
      <c r="BK460" s="10"/>
    </row>
    <row r="461" spans="5:63" ht="14.25" customHeight="1" x14ac:dyDescent="0.2">
      <c r="E461" s="16"/>
      <c r="F461" s="16"/>
      <c r="G461" s="16"/>
      <c r="H461" s="16"/>
      <c r="I461" s="17"/>
      <c r="J461" s="17"/>
      <c r="K461" s="17"/>
      <c r="L461" s="17"/>
      <c r="N461" s="17"/>
      <c r="O461" s="17"/>
      <c r="P461" s="17"/>
      <c r="Q461" s="17"/>
      <c r="AR461" s="18"/>
      <c r="AS461" s="19"/>
      <c r="BE461" s="10"/>
      <c r="BF461" s="10"/>
      <c r="BG461" s="10"/>
      <c r="BH461" s="10"/>
      <c r="BI461" s="10"/>
      <c r="BJ461" s="10"/>
      <c r="BK461" s="10"/>
    </row>
    <row r="462" spans="5:63" ht="14.25" customHeight="1" x14ac:dyDescent="0.2">
      <c r="E462" s="16"/>
      <c r="F462" s="16"/>
      <c r="G462" s="16"/>
      <c r="H462" s="16"/>
      <c r="I462" s="17"/>
      <c r="J462" s="17"/>
      <c r="K462" s="17"/>
      <c r="L462" s="17"/>
      <c r="N462" s="17"/>
      <c r="O462" s="17"/>
      <c r="P462" s="17"/>
      <c r="Q462" s="17"/>
      <c r="AR462" s="18"/>
      <c r="AS462" s="19"/>
      <c r="BE462" s="10"/>
      <c r="BF462" s="10"/>
      <c r="BG462" s="10"/>
      <c r="BH462" s="10"/>
      <c r="BI462" s="10"/>
      <c r="BJ462" s="10"/>
      <c r="BK462" s="10"/>
    </row>
    <row r="463" spans="5:63" ht="14.25" customHeight="1" x14ac:dyDescent="0.2">
      <c r="E463" s="16"/>
      <c r="F463" s="16"/>
      <c r="G463" s="16"/>
      <c r="H463" s="16"/>
      <c r="I463" s="17"/>
      <c r="J463" s="17"/>
      <c r="K463" s="17"/>
      <c r="L463" s="17"/>
      <c r="N463" s="17"/>
      <c r="O463" s="17"/>
      <c r="P463" s="17"/>
      <c r="Q463" s="17"/>
      <c r="AR463" s="18"/>
      <c r="AS463" s="19"/>
      <c r="BE463" s="10"/>
      <c r="BF463" s="10"/>
      <c r="BG463" s="10"/>
      <c r="BH463" s="10"/>
      <c r="BI463" s="10"/>
      <c r="BJ463" s="10"/>
      <c r="BK463" s="10"/>
    </row>
    <row r="464" spans="5:63" ht="14.25" customHeight="1" x14ac:dyDescent="0.2">
      <c r="E464" s="16"/>
      <c r="F464" s="16"/>
      <c r="G464" s="16"/>
      <c r="H464" s="16"/>
      <c r="I464" s="17"/>
      <c r="J464" s="17"/>
      <c r="K464" s="17"/>
      <c r="L464" s="17"/>
      <c r="N464" s="17"/>
      <c r="O464" s="17"/>
      <c r="P464" s="17"/>
      <c r="Q464" s="17"/>
      <c r="AR464" s="18"/>
      <c r="AS464" s="19"/>
      <c r="BE464" s="10"/>
      <c r="BF464" s="10"/>
      <c r="BG464" s="10"/>
      <c r="BH464" s="10"/>
      <c r="BI464" s="10"/>
      <c r="BJ464" s="10"/>
      <c r="BK464" s="10"/>
    </row>
    <row r="465" spans="5:63" ht="14.25" customHeight="1" x14ac:dyDescent="0.2">
      <c r="E465" s="16"/>
      <c r="F465" s="16"/>
      <c r="G465" s="16"/>
      <c r="H465" s="16"/>
      <c r="I465" s="17"/>
      <c r="J465" s="17"/>
      <c r="K465" s="17"/>
      <c r="L465" s="17"/>
      <c r="N465" s="17"/>
      <c r="O465" s="17"/>
      <c r="P465" s="17"/>
      <c r="Q465" s="17"/>
      <c r="AR465" s="18"/>
      <c r="AS465" s="19"/>
      <c r="BE465" s="10"/>
      <c r="BF465" s="10"/>
      <c r="BG465" s="10"/>
      <c r="BH465" s="10"/>
      <c r="BI465" s="10"/>
      <c r="BJ465" s="10"/>
      <c r="BK465" s="10"/>
    </row>
    <row r="466" spans="5:63" ht="14.25" customHeight="1" x14ac:dyDescent="0.2">
      <c r="E466" s="16"/>
      <c r="F466" s="16"/>
      <c r="G466" s="16"/>
      <c r="H466" s="16"/>
      <c r="I466" s="17"/>
      <c r="J466" s="17"/>
      <c r="K466" s="17"/>
      <c r="L466" s="17"/>
      <c r="N466" s="17"/>
      <c r="O466" s="17"/>
      <c r="P466" s="17"/>
      <c r="Q466" s="17"/>
      <c r="AR466" s="18"/>
      <c r="AS466" s="19"/>
      <c r="BE466" s="10"/>
      <c r="BF466" s="10"/>
      <c r="BG466" s="10"/>
      <c r="BH466" s="10"/>
      <c r="BI466" s="10"/>
      <c r="BJ466" s="10"/>
      <c r="BK466" s="10"/>
    </row>
    <row r="467" spans="5:63" ht="14.25" customHeight="1" x14ac:dyDescent="0.2">
      <c r="E467" s="16"/>
      <c r="F467" s="16"/>
      <c r="G467" s="16"/>
      <c r="H467" s="16"/>
      <c r="I467" s="17"/>
      <c r="J467" s="17"/>
      <c r="K467" s="17"/>
      <c r="L467" s="17"/>
      <c r="N467" s="17"/>
      <c r="O467" s="17"/>
      <c r="P467" s="17"/>
      <c r="Q467" s="17"/>
      <c r="AR467" s="18"/>
      <c r="AS467" s="19"/>
      <c r="BE467" s="10"/>
      <c r="BF467" s="10"/>
      <c r="BG467" s="10"/>
      <c r="BH467" s="10"/>
      <c r="BI467" s="10"/>
      <c r="BJ467" s="10"/>
      <c r="BK467" s="10"/>
    </row>
    <row r="468" spans="5:63" ht="14.25" customHeight="1" x14ac:dyDescent="0.2">
      <c r="E468" s="16"/>
      <c r="F468" s="16"/>
      <c r="G468" s="16"/>
      <c r="H468" s="16"/>
      <c r="I468" s="17"/>
      <c r="J468" s="17"/>
      <c r="K468" s="17"/>
      <c r="L468" s="17"/>
      <c r="N468" s="17"/>
      <c r="O468" s="17"/>
      <c r="P468" s="17"/>
      <c r="Q468" s="17"/>
      <c r="AR468" s="18"/>
      <c r="AS468" s="19"/>
      <c r="BE468" s="10"/>
      <c r="BF468" s="10"/>
      <c r="BG468" s="10"/>
      <c r="BH468" s="10"/>
      <c r="BI468" s="10"/>
      <c r="BJ468" s="10"/>
      <c r="BK468" s="10"/>
    </row>
    <row r="469" spans="5:63" ht="14.25" customHeight="1" x14ac:dyDescent="0.2">
      <c r="E469" s="16"/>
      <c r="F469" s="16"/>
      <c r="G469" s="16"/>
      <c r="H469" s="16"/>
      <c r="I469" s="17"/>
      <c r="J469" s="17"/>
      <c r="K469" s="17"/>
      <c r="L469" s="17"/>
      <c r="N469" s="17"/>
      <c r="O469" s="17"/>
      <c r="P469" s="17"/>
      <c r="Q469" s="17"/>
      <c r="AR469" s="18"/>
      <c r="AS469" s="19"/>
      <c r="BE469" s="10"/>
      <c r="BF469" s="10"/>
      <c r="BG469" s="10"/>
      <c r="BH469" s="10"/>
      <c r="BI469" s="10"/>
      <c r="BJ469" s="10"/>
      <c r="BK469" s="10"/>
    </row>
    <row r="470" spans="5:63" ht="14.25" customHeight="1" x14ac:dyDescent="0.2">
      <c r="E470" s="16"/>
      <c r="F470" s="16"/>
      <c r="G470" s="16"/>
      <c r="H470" s="16"/>
      <c r="I470" s="17"/>
      <c r="J470" s="17"/>
      <c r="K470" s="17"/>
      <c r="L470" s="17"/>
      <c r="N470" s="17"/>
      <c r="O470" s="17"/>
      <c r="P470" s="17"/>
      <c r="Q470" s="17"/>
      <c r="AR470" s="18"/>
      <c r="AS470" s="19"/>
      <c r="BE470" s="10"/>
      <c r="BF470" s="10"/>
      <c r="BG470" s="10"/>
      <c r="BH470" s="10"/>
      <c r="BI470" s="10"/>
      <c r="BJ470" s="10"/>
      <c r="BK470" s="10"/>
    </row>
    <row r="471" spans="5:63" ht="14.25" customHeight="1" x14ac:dyDescent="0.2">
      <c r="E471" s="16"/>
      <c r="F471" s="16"/>
      <c r="G471" s="16"/>
      <c r="H471" s="16"/>
      <c r="I471" s="17"/>
      <c r="J471" s="17"/>
      <c r="K471" s="17"/>
      <c r="L471" s="17"/>
      <c r="N471" s="17"/>
      <c r="O471" s="17"/>
      <c r="P471" s="17"/>
      <c r="Q471" s="17"/>
      <c r="AR471" s="18"/>
      <c r="AS471" s="19"/>
      <c r="BE471" s="10"/>
      <c r="BF471" s="10"/>
      <c r="BG471" s="10"/>
      <c r="BH471" s="10"/>
      <c r="BI471" s="10"/>
      <c r="BJ471" s="10"/>
      <c r="BK471" s="10"/>
    </row>
    <row r="472" spans="5:63" ht="14.25" customHeight="1" x14ac:dyDescent="0.2">
      <c r="E472" s="16"/>
      <c r="F472" s="16"/>
      <c r="G472" s="16"/>
      <c r="H472" s="16"/>
      <c r="I472" s="17"/>
      <c r="J472" s="17"/>
      <c r="K472" s="17"/>
      <c r="L472" s="17"/>
      <c r="N472" s="17"/>
      <c r="O472" s="17"/>
      <c r="P472" s="17"/>
      <c r="Q472" s="17"/>
      <c r="AR472" s="18"/>
      <c r="AS472" s="19"/>
      <c r="BE472" s="10"/>
      <c r="BF472" s="10"/>
      <c r="BG472" s="10"/>
      <c r="BH472" s="10"/>
      <c r="BI472" s="10"/>
      <c r="BJ472" s="10"/>
      <c r="BK472" s="10"/>
    </row>
    <row r="473" spans="5:63" ht="14.25" customHeight="1" x14ac:dyDescent="0.2">
      <c r="E473" s="16"/>
      <c r="F473" s="16"/>
      <c r="G473" s="16"/>
      <c r="H473" s="16"/>
      <c r="I473" s="17"/>
      <c r="J473" s="17"/>
      <c r="K473" s="17"/>
      <c r="L473" s="17"/>
      <c r="N473" s="17"/>
      <c r="O473" s="17"/>
      <c r="P473" s="17"/>
      <c r="Q473" s="17"/>
      <c r="AR473" s="18"/>
      <c r="AS473" s="19"/>
      <c r="BE473" s="10"/>
      <c r="BF473" s="10"/>
      <c r="BG473" s="10"/>
      <c r="BH473" s="10"/>
      <c r="BI473" s="10"/>
      <c r="BJ473" s="10"/>
      <c r="BK473" s="10"/>
    </row>
    <row r="474" spans="5:63" ht="14.25" customHeight="1" x14ac:dyDescent="0.2">
      <c r="E474" s="16"/>
      <c r="F474" s="16"/>
      <c r="G474" s="16"/>
      <c r="H474" s="16"/>
      <c r="I474" s="17"/>
      <c r="J474" s="17"/>
      <c r="K474" s="17"/>
      <c r="L474" s="17"/>
      <c r="N474" s="17"/>
      <c r="O474" s="17"/>
      <c r="P474" s="17"/>
      <c r="Q474" s="17"/>
      <c r="AR474" s="18"/>
      <c r="AS474" s="19"/>
      <c r="BE474" s="10"/>
      <c r="BF474" s="10"/>
      <c r="BG474" s="10"/>
      <c r="BH474" s="10"/>
      <c r="BI474" s="10"/>
      <c r="BJ474" s="10"/>
      <c r="BK474" s="10"/>
    </row>
    <row r="475" spans="5:63" ht="14.25" customHeight="1" x14ac:dyDescent="0.2">
      <c r="E475" s="16"/>
      <c r="F475" s="16"/>
      <c r="G475" s="16"/>
      <c r="H475" s="16"/>
      <c r="I475" s="17"/>
      <c r="J475" s="17"/>
      <c r="K475" s="17"/>
      <c r="L475" s="17"/>
      <c r="N475" s="17"/>
      <c r="O475" s="17"/>
      <c r="P475" s="17"/>
      <c r="Q475" s="17"/>
      <c r="AR475" s="18"/>
      <c r="AS475" s="19"/>
      <c r="BE475" s="10"/>
      <c r="BF475" s="10"/>
      <c r="BG475" s="10"/>
      <c r="BH475" s="10"/>
      <c r="BI475" s="10"/>
      <c r="BJ475" s="10"/>
      <c r="BK475" s="10"/>
    </row>
    <row r="476" spans="5:63" ht="14.25" customHeight="1" x14ac:dyDescent="0.2">
      <c r="E476" s="16"/>
      <c r="F476" s="16"/>
      <c r="G476" s="16"/>
      <c r="H476" s="16"/>
      <c r="I476" s="17"/>
      <c r="J476" s="17"/>
      <c r="K476" s="17"/>
      <c r="L476" s="17"/>
      <c r="N476" s="17"/>
      <c r="O476" s="17"/>
      <c r="P476" s="17"/>
      <c r="Q476" s="17"/>
      <c r="AR476" s="18"/>
      <c r="AS476" s="19"/>
      <c r="BE476" s="10"/>
      <c r="BF476" s="10"/>
      <c r="BG476" s="10"/>
      <c r="BH476" s="10"/>
      <c r="BI476" s="10"/>
      <c r="BJ476" s="10"/>
      <c r="BK476" s="10"/>
    </row>
    <row r="477" spans="5:63" ht="14.25" customHeight="1" x14ac:dyDescent="0.2">
      <c r="E477" s="16"/>
      <c r="F477" s="16"/>
      <c r="G477" s="16"/>
      <c r="H477" s="16"/>
      <c r="I477" s="17"/>
      <c r="J477" s="17"/>
      <c r="K477" s="17"/>
      <c r="L477" s="17"/>
      <c r="N477" s="17"/>
      <c r="O477" s="17"/>
      <c r="P477" s="17"/>
      <c r="Q477" s="17"/>
      <c r="AR477" s="18"/>
      <c r="AS477" s="19"/>
      <c r="BE477" s="10"/>
      <c r="BF477" s="10"/>
      <c r="BG477" s="10"/>
      <c r="BH477" s="10"/>
      <c r="BI477" s="10"/>
      <c r="BJ477" s="10"/>
      <c r="BK477" s="10"/>
    </row>
    <row r="478" spans="5:63" ht="14.25" customHeight="1" x14ac:dyDescent="0.2">
      <c r="E478" s="16"/>
      <c r="F478" s="16"/>
      <c r="G478" s="16"/>
      <c r="H478" s="16"/>
      <c r="I478" s="17"/>
      <c r="J478" s="17"/>
      <c r="K478" s="17"/>
      <c r="L478" s="17"/>
      <c r="N478" s="17"/>
      <c r="O478" s="17"/>
      <c r="P478" s="17"/>
      <c r="Q478" s="17"/>
      <c r="AR478" s="18"/>
      <c r="AS478" s="19"/>
      <c r="BE478" s="10"/>
      <c r="BF478" s="10"/>
      <c r="BG478" s="10"/>
      <c r="BH478" s="10"/>
      <c r="BI478" s="10"/>
      <c r="BJ478" s="10"/>
      <c r="BK478" s="10"/>
    </row>
    <row r="479" spans="5:63" ht="14.25" customHeight="1" x14ac:dyDescent="0.2">
      <c r="E479" s="16"/>
      <c r="F479" s="16"/>
      <c r="G479" s="16"/>
      <c r="H479" s="16"/>
      <c r="I479" s="17"/>
      <c r="J479" s="17"/>
      <c r="K479" s="17"/>
      <c r="L479" s="17"/>
      <c r="N479" s="17"/>
      <c r="O479" s="17"/>
      <c r="P479" s="17"/>
      <c r="Q479" s="17"/>
      <c r="AR479" s="18"/>
      <c r="AS479" s="19"/>
      <c r="BE479" s="10"/>
      <c r="BF479" s="10"/>
      <c r="BG479" s="10"/>
      <c r="BH479" s="10"/>
      <c r="BI479" s="10"/>
      <c r="BJ479" s="10"/>
      <c r="BK479" s="10"/>
    </row>
    <row r="480" spans="5:63" ht="14.25" customHeight="1" x14ac:dyDescent="0.2">
      <c r="E480" s="16"/>
      <c r="F480" s="16"/>
      <c r="G480" s="16"/>
      <c r="H480" s="16"/>
      <c r="I480" s="17"/>
      <c r="J480" s="17"/>
      <c r="K480" s="17"/>
      <c r="L480" s="17"/>
      <c r="N480" s="17"/>
      <c r="O480" s="17"/>
      <c r="P480" s="17"/>
      <c r="Q480" s="17"/>
      <c r="AR480" s="18"/>
      <c r="AS480" s="19"/>
      <c r="BE480" s="10"/>
      <c r="BF480" s="10"/>
      <c r="BG480" s="10"/>
      <c r="BH480" s="10"/>
      <c r="BI480" s="10"/>
      <c r="BJ480" s="10"/>
      <c r="BK480" s="10"/>
    </row>
    <row r="481" spans="5:63" ht="14.25" customHeight="1" x14ac:dyDescent="0.2">
      <c r="E481" s="16"/>
      <c r="F481" s="16"/>
      <c r="G481" s="16"/>
      <c r="H481" s="16"/>
      <c r="I481" s="17"/>
      <c r="J481" s="17"/>
      <c r="K481" s="17"/>
      <c r="L481" s="17"/>
      <c r="N481" s="17"/>
      <c r="O481" s="17"/>
      <c r="P481" s="17"/>
      <c r="Q481" s="17"/>
      <c r="AR481" s="18"/>
      <c r="AS481" s="19"/>
      <c r="BE481" s="10"/>
      <c r="BF481" s="10"/>
      <c r="BG481" s="10"/>
      <c r="BH481" s="10"/>
      <c r="BI481" s="10"/>
      <c r="BJ481" s="10"/>
      <c r="BK481" s="10"/>
    </row>
    <row r="482" spans="5:63" ht="14.25" customHeight="1" x14ac:dyDescent="0.2">
      <c r="E482" s="16"/>
      <c r="F482" s="16"/>
      <c r="G482" s="16"/>
      <c r="H482" s="16"/>
      <c r="I482" s="17"/>
      <c r="J482" s="17"/>
      <c r="K482" s="17"/>
      <c r="L482" s="17"/>
      <c r="N482" s="17"/>
      <c r="O482" s="17"/>
      <c r="P482" s="17"/>
      <c r="Q482" s="17"/>
      <c r="AR482" s="18"/>
      <c r="AS482" s="19"/>
      <c r="BE482" s="10"/>
      <c r="BF482" s="10"/>
      <c r="BG482" s="10"/>
      <c r="BH482" s="10"/>
      <c r="BI482" s="10"/>
      <c r="BJ482" s="10"/>
      <c r="BK482" s="10"/>
    </row>
    <row r="483" spans="5:63" ht="14.25" customHeight="1" x14ac:dyDescent="0.2">
      <c r="E483" s="16"/>
      <c r="F483" s="16"/>
      <c r="G483" s="16"/>
      <c r="H483" s="16"/>
      <c r="I483" s="17"/>
      <c r="J483" s="17"/>
      <c r="K483" s="17"/>
      <c r="L483" s="17"/>
      <c r="N483" s="17"/>
      <c r="O483" s="17"/>
      <c r="P483" s="17"/>
      <c r="Q483" s="17"/>
      <c r="AR483" s="18"/>
      <c r="AS483" s="19"/>
      <c r="BE483" s="10"/>
      <c r="BF483" s="10"/>
      <c r="BG483" s="10"/>
      <c r="BH483" s="10"/>
      <c r="BI483" s="10"/>
      <c r="BJ483" s="10"/>
      <c r="BK483" s="10"/>
    </row>
    <row r="484" spans="5:63" ht="14.25" customHeight="1" x14ac:dyDescent="0.2">
      <c r="E484" s="16"/>
      <c r="F484" s="16"/>
      <c r="G484" s="16"/>
      <c r="H484" s="16"/>
      <c r="I484" s="17"/>
      <c r="J484" s="17"/>
      <c r="K484" s="17"/>
      <c r="L484" s="17"/>
      <c r="N484" s="17"/>
      <c r="O484" s="17"/>
      <c r="P484" s="17"/>
      <c r="Q484" s="17"/>
      <c r="AR484" s="18"/>
      <c r="AS484" s="19"/>
      <c r="BE484" s="10"/>
      <c r="BF484" s="10"/>
      <c r="BG484" s="10"/>
      <c r="BH484" s="10"/>
      <c r="BI484" s="10"/>
      <c r="BJ484" s="10"/>
      <c r="BK484" s="10"/>
    </row>
    <row r="485" spans="5:63" ht="14.25" customHeight="1" x14ac:dyDescent="0.2">
      <c r="E485" s="16"/>
      <c r="F485" s="16"/>
      <c r="G485" s="16"/>
      <c r="H485" s="16"/>
      <c r="I485" s="17"/>
      <c r="J485" s="17"/>
      <c r="K485" s="17"/>
      <c r="L485" s="17"/>
      <c r="N485" s="17"/>
      <c r="O485" s="17"/>
      <c r="P485" s="17"/>
      <c r="Q485" s="17"/>
      <c r="AR485" s="18"/>
      <c r="AS485" s="19"/>
      <c r="BE485" s="10"/>
      <c r="BF485" s="10"/>
      <c r="BG485" s="10"/>
      <c r="BH485" s="10"/>
      <c r="BI485" s="10"/>
      <c r="BJ485" s="10"/>
      <c r="BK485" s="10"/>
    </row>
    <row r="486" spans="5:63" ht="14.25" customHeight="1" x14ac:dyDescent="0.2">
      <c r="E486" s="16"/>
      <c r="F486" s="16"/>
      <c r="G486" s="16"/>
      <c r="H486" s="16"/>
      <c r="I486" s="17"/>
      <c r="J486" s="17"/>
      <c r="K486" s="17"/>
      <c r="L486" s="17"/>
      <c r="N486" s="17"/>
      <c r="O486" s="17"/>
      <c r="P486" s="17"/>
      <c r="Q486" s="17"/>
      <c r="AR486" s="18"/>
      <c r="AS486" s="19"/>
      <c r="BE486" s="10"/>
      <c r="BF486" s="10"/>
      <c r="BG486" s="10"/>
      <c r="BH486" s="10"/>
      <c r="BI486" s="10"/>
      <c r="BJ486" s="10"/>
      <c r="BK486" s="10"/>
    </row>
    <row r="487" spans="5:63" ht="14.25" customHeight="1" x14ac:dyDescent="0.2">
      <c r="E487" s="16"/>
      <c r="F487" s="16"/>
      <c r="G487" s="16"/>
      <c r="H487" s="16"/>
      <c r="I487" s="17"/>
      <c r="J487" s="17"/>
      <c r="K487" s="17"/>
      <c r="L487" s="17"/>
      <c r="N487" s="17"/>
      <c r="O487" s="17"/>
      <c r="P487" s="17"/>
      <c r="Q487" s="17"/>
      <c r="AR487" s="18"/>
      <c r="AS487" s="19"/>
      <c r="BE487" s="10"/>
      <c r="BF487" s="10"/>
      <c r="BG487" s="10"/>
      <c r="BH487" s="10"/>
      <c r="BI487" s="10"/>
      <c r="BJ487" s="10"/>
      <c r="BK487" s="10"/>
    </row>
    <row r="488" spans="5:63" ht="14.25" customHeight="1" x14ac:dyDescent="0.2">
      <c r="E488" s="16"/>
      <c r="F488" s="16"/>
      <c r="G488" s="16"/>
      <c r="H488" s="16"/>
      <c r="I488" s="17"/>
      <c r="J488" s="17"/>
      <c r="K488" s="17"/>
      <c r="L488" s="17"/>
      <c r="N488" s="17"/>
      <c r="O488" s="17"/>
      <c r="P488" s="17"/>
      <c r="Q488" s="17"/>
      <c r="AR488" s="18"/>
      <c r="AS488" s="19"/>
      <c r="BE488" s="10"/>
      <c r="BF488" s="10"/>
      <c r="BG488" s="10"/>
      <c r="BH488" s="10"/>
      <c r="BI488" s="10"/>
      <c r="BJ488" s="10"/>
      <c r="BK488" s="10"/>
    </row>
    <row r="489" spans="5:63" ht="14.25" customHeight="1" x14ac:dyDescent="0.2">
      <c r="E489" s="16"/>
      <c r="F489" s="16"/>
      <c r="G489" s="16"/>
      <c r="H489" s="16"/>
      <c r="I489" s="17"/>
      <c r="J489" s="17"/>
      <c r="K489" s="17"/>
      <c r="L489" s="17"/>
      <c r="N489" s="17"/>
      <c r="O489" s="17"/>
      <c r="P489" s="17"/>
      <c r="Q489" s="17"/>
      <c r="AR489" s="18"/>
      <c r="AS489" s="19"/>
      <c r="BE489" s="10"/>
      <c r="BF489" s="10"/>
      <c r="BG489" s="10"/>
      <c r="BH489" s="10"/>
      <c r="BI489" s="10"/>
      <c r="BJ489" s="10"/>
      <c r="BK489" s="10"/>
    </row>
    <row r="490" spans="5:63" ht="14.25" customHeight="1" x14ac:dyDescent="0.2">
      <c r="E490" s="16"/>
      <c r="F490" s="16"/>
      <c r="G490" s="16"/>
      <c r="H490" s="16"/>
      <c r="I490" s="17"/>
      <c r="J490" s="17"/>
      <c r="K490" s="17"/>
      <c r="L490" s="17"/>
      <c r="N490" s="17"/>
      <c r="O490" s="17"/>
      <c r="P490" s="17"/>
      <c r="Q490" s="17"/>
      <c r="AR490" s="18"/>
      <c r="AS490" s="19"/>
      <c r="BE490" s="10"/>
      <c r="BF490" s="10"/>
      <c r="BG490" s="10"/>
      <c r="BH490" s="10"/>
      <c r="BI490" s="10"/>
      <c r="BJ490" s="10"/>
      <c r="BK490" s="10"/>
    </row>
    <row r="491" spans="5:63" ht="14.25" customHeight="1" x14ac:dyDescent="0.2">
      <c r="E491" s="16"/>
      <c r="F491" s="16"/>
      <c r="G491" s="16"/>
      <c r="H491" s="16"/>
      <c r="I491" s="17"/>
      <c r="J491" s="17"/>
      <c r="K491" s="17"/>
      <c r="L491" s="17"/>
      <c r="N491" s="17"/>
      <c r="O491" s="17"/>
      <c r="P491" s="17"/>
      <c r="Q491" s="17"/>
      <c r="AR491" s="18"/>
      <c r="AS491" s="19"/>
      <c r="BE491" s="10"/>
      <c r="BF491" s="10"/>
      <c r="BG491" s="10"/>
      <c r="BH491" s="10"/>
      <c r="BI491" s="10"/>
      <c r="BJ491" s="10"/>
      <c r="BK491" s="10"/>
    </row>
    <row r="492" spans="5:63" ht="14.25" customHeight="1" x14ac:dyDescent="0.2">
      <c r="E492" s="16"/>
      <c r="F492" s="16"/>
      <c r="G492" s="16"/>
      <c r="H492" s="16"/>
      <c r="I492" s="17"/>
      <c r="J492" s="17"/>
      <c r="K492" s="17"/>
      <c r="L492" s="17"/>
      <c r="N492" s="17"/>
      <c r="O492" s="17"/>
      <c r="P492" s="17"/>
      <c r="Q492" s="17"/>
      <c r="AR492" s="18"/>
      <c r="AS492" s="19"/>
      <c r="BE492" s="10"/>
      <c r="BF492" s="10"/>
      <c r="BG492" s="10"/>
      <c r="BH492" s="10"/>
      <c r="BI492" s="10"/>
      <c r="BJ492" s="10"/>
      <c r="BK492" s="10"/>
    </row>
    <row r="493" spans="5:63" ht="14.25" customHeight="1" x14ac:dyDescent="0.2">
      <c r="E493" s="16"/>
      <c r="F493" s="16"/>
      <c r="G493" s="16"/>
      <c r="H493" s="16"/>
      <c r="I493" s="17"/>
      <c r="J493" s="17"/>
      <c r="K493" s="17"/>
      <c r="L493" s="17"/>
      <c r="N493" s="17"/>
      <c r="O493" s="17"/>
      <c r="P493" s="17"/>
      <c r="Q493" s="17"/>
      <c r="AR493" s="18"/>
      <c r="AS493" s="19"/>
      <c r="BE493" s="10"/>
      <c r="BF493" s="10"/>
      <c r="BG493" s="10"/>
      <c r="BH493" s="10"/>
      <c r="BI493" s="10"/>
      <c r="BJ493" s="10"/>
      <c r="BK493" s="10"/>
    </row>
    <row r="494" spans="5:63" ht="14.25" customHeight="1" x14ac:dyDescent="0.2">
      <c r="E494" s="16"/>
      <c r="F494" s="16"/>
      <c r="G494" s="16"/>
      <c r="H494" s="16"/>
      <c r="I494" s="17"/>
      <c r="J494" s="17"/>
      <c r="K494" s="17"/>
      <c r="L494" s="17"/>
      <c r="N494" s="17"/>
      <c r="O494" s="17"/>
      <c r="P494" s="17"/>
      <c r="Q494" s="17"/>
      <c r="AR494" s="18"/>
      <c r="AS494" s="19"/>
      <c r="BE494" s="10"/>
      <c r="BF494" s="10"/>
      <c r="BG494" s="10"/>
      <c r="BH494" s="10"/>
      <c r="BI494" s="10"/>
      <c r="BJ494" s="10"/>
      <c r="BK494" s="10"/>
    </row>
    <row r="495" spans="5:63" ht="14.25" customHeight="1" x14ac:dyDescent="0.2">
      <c r="E495" s="16"/>
      <c r="F495" s="16"/>
      <c r="G495" s="16"/>
      <c r="H495" s="16"/>
      <c r="I495" s="17"/>
      <c r="J495" s="17"/>
      <c r="K495" s="17"/>
      <c r="L495" s="17"/>
      <c r="N495" s="17"/>
      <c r="O495" s="17"/>
      <c r="P495" s="17"/>
      <c r="Q495" s="17"/>
      <c r="AR495" s="18"/>
      <c r="AS495" s="19"/>
      <c r="BE495" s="10"/>
      <c r="BF495" s="10"/>
      <c r="BG495" s="10"/>
      <c r="BH495" s="10"/>
      <c r="BI495" s="10"/>
      <c r="BJ495" s="10"/>
      <c r="BK495" s="10"/>
    </row>
    <row r="496" spans="5:63" ht="14.25" customHeight="1" x14ac:dyDescent="0.2">
      <c r="E496" s="16"/>
      <c r="F496" s="16"/>
      <c r="G496" s="16"/>
      <c r="H496" s="16"/>
      <c r="I496" s="17"/>
      <c r="J496" s="17"/>
      <c r="K496" s="17"/>
      <c r="L496" s="17"/>
      <c r="N496" s="17"/>
      <c r="O496" s="17"/>
      <c r="P496" s="17"/>
      <c r="Q496" s="17"/>
      <c r="AR496" s="18"/>
      <c r="AS496" s="19"/>
      <c r="BE496" s="10"/>
      <c r="BF496" s="10"/>
      <c r="BG496" s="10"/>
      <c r="BH496" s="10"/>
      <c r="BI496" s="10"/>
      <c r="BJ496" s="10"/>
      <c r="BK496" s="10"/>
    </row>
    <row r="497" spans="5:63" ht="14.25" customHeight="1" x14ac:dyDescent="0.2">
      <c r="E497" s="16"/>
      <c r="F497" s="16"/>
      <c r="G497" s="16"/>
      <c r="H497" s="16"/>
      <c r="I497" s="17"/>
      <c r="J497" s="17"/>
      <c r="K497" s="17"/>
      <c r="L497" s="17"/>
      <c r="N497" s="17"/>
      <c r="O497" s="17"/>
      <c r="P497" s="17"/>
      <c r="Q497" s="17"/>
      <c r="AR497" s="18"/>
      <c r="AS497" s="19"/>
      <c r="BE497" s="10"/>
      <c r="BF497" s="10"/>
      <c r="BG497" s="10"/>
      <c r="BH497" s="10"/>
      <c r="BI497" s="10"/>
      <c r="BJ497" s="10"/>
      <c r="BK497" s="10"/>
    </row>
    <row r="498" spans="5:63" ht="14.25" customHeight="1" x14ac:dyDescent="0.2">
      <c r="E498" s="16"/>
      <c r="F498" s="16"/>
      <c r="G498" s="16"/>
      <c r="H498" s="16"/>
      <c r="I498" s="17"/>
      <c r="J498" s="17"/>
      <c r="K498" s="17"/>
      <c r="L498" s="17"/>
      <c r="N498" s="17"/>
      <c r="O498" s="17"/>
      <c r="P498" s="17"/>
      <c r="Q498" s="17"/>
      <c r="AR498" s="18"/>
      <c r="AS498" s="19"/>
      <c r="BE498" s="10"/>
      <c r="BF498" s="10"/>
      <c r="BG498" s="10"/>
      <c r="BH498" s="10"/>
      <c r="BI498" s="10"/>
      <c r="BJ498" s="10"/>
      <c r="BK498" s="10"/>
    </row>
    <row r="499" spans="5:63" ht="14.25" customHeight="1" x14ac:dyDescent="0.2">
      <c r="E499" s="16"/>
      <c r="F499" s="16"/>
      <c r="G499" s="16"/>
      <c r="H499" s="16"/>
      <c r="I499" s="17"/>
      <c r="J499" s="17"/>
      <c r="K499" s="17"/>
      <c r="L499" s="17"/>
      <c r="N499" s="17"/>
      <c r="O499" s="17"/>
      <c r="P499" s="17"/>
      <c r="Q499" s="17"/>
      <c r="AR499" s="18"/>
      <c r="AS499" s="19"/>
      <c r="BE499" s="10"/>
      <c r="BF499" s="10"/>
      <c r="BG499" s="10"/>
      <c r="BH499" s="10"/>
      <c r="BI499" s="10"/>
      <c r="BJ499" s="10"/>
      <c r="BK499" s="10"/>
    </row>
    <row r="500" spans="5:63" ht="14.25" customHeight="1" x14ac:dyDescent="0.2">
      <c r="E500" s="16"/>
      <c r="F500" s="16"/>
      <c r="G500" s="16"/>
      <c r="H500" s="16"/>
      <c r="I500" s="17"/>
      <c r="J500" s="17"/>
      <c r="K500" s="17"/>
      <c r="L500" s="17"/>
      <c r="N500" s="17"/>
      <c r="O500" s="17"/>
      <c r="P500" s="17"/>
      <c r="Q500" s="17"/>
      <c r="AR500" s="18"/>
      <c r="AS500" s="19"/>
      <c r="BE500" s="10"/>
      <c r="BF500" s="10"/>
      <c r="BG500" s="10"/>
      <c r="BH500" s="10"/>
      <c r="BI500" s="10"/>
      <c r="BJ500" s="10"/>
      <c r="BK500" s="10"/>
    </row>
    <row r="501" spans="5:63" ht="14.25" customHeight="1" x14ac:dyDescent="0.2">
      <c r="E501" s="16"/>
      <c r="F501" s="16"/>
      <c r="G501" s="16"/>
      <c r="H501" s="16"/>
      <c r="I501" s="17"/>
      <c r="J501" s="17"/>
      <c r="K501" s="17"/>
      <c r="L501" s="17"/>
      <c r="N501" s="17"/>
      <c r="O501" s="17"/>
      <c r="P501" s="17"/>
      <c r="Q501" s="17"/>
      <c r="AR501" s="18"/>
      <c r="AS501" s="19"/>
      <c r="BE501" s="10"/>
      <c r="BF501" s="10"/>
      <c r="BG501" s="10"/>
      <c r="BH501" s="10"/>
      <c r="BI501" s="10"/>
      <c r="BJ501" s="10"/>
      <c r="BK501" s="10"/>
    </row>
    <row r="502" spans="5:63" ht="14.25" customHeight="1" x14ac:dyDescent="0.2">
      <c r="E502" s="16"/>
      <c r="F502" s="16"/>
      <c r="G502" s="16"/>
      <c r="H502" s="16"/>
      <c r="I502" s="17"/>
      <c r="J502" s="17"/>
      <c r="K502" s="17"/>
      <c r="L502" s="17"/>
      <c r="N502" s="17"/>
      <c r="O502" s="17"/>
      <c r="P502" s="17"/>
      <c r="Q502" s="17"/>
      <c r="AR502" s="18"/>
      <c r="AS502" s="19"/>
      <c r="BE502" s="10"/>
      <c r="BF502" s="10"/>
      <c r="BG502" s="10"/>
      <c r="BH502" s="10"/>
      <c r="BI502" s="10"/>
      <c r="BJ502" s="10"/>
      <c r="BK502" s="10"/>
    </row>
    <row r="503" spans="5:63" ht="14.25" customHeight="1" x14ac:dyDescent="0.2">
      <c r="E503" s="16"/>
      <c r="F503" s="16"/>
      <c r="G503" s="16"/>
      <c r="H503" s="16"/>
      <c r="I503" s="17"/>
      <c r="J503" s="17"/>
      <c r="K503" s="17"/>
      <c r="L503" s="17"/>
      <c r="N503" s="17"/>
      <c r="O503" s="17"/>
      <c r="P503" s="17"/>
      <c r="Q503" s="17"/>
      <c r="AR503" s="18"/>
      <c r="AS503" s="19"/>
      <c r="BE503" s="10"/>
      <c r="BF503" s="10"/>
      <c r="BG503" s="10"/>
      <c r="BH503" s="10"/>
      <c r="BI503" s="10"/>
      <c r="BJ503" s="10"/>
      <c r="BK503" s="10"/>
    </row>
    <row r="504" spans="5:63" ht="14.25" customHeight="1" x14ac:dyDescent="0.2">
      <c r="E504" s="16"/>
      <c r="F504" s="16"/>
      <c r="G504" s="16"/>
      <c r="H504" s="16"/>
      <c r="I504" s="17"/>
      <c r="J504" s="17"/>
      <c r="K504" s="17"/>
      <c r="L504" s="17"/>
      <c r="N504" s="17"/>
      <c r="O504" s="17"/>
      <c r="P504" s="17"/>
      <c r="Q504" s="17"/>
      <c r="AR504" s="18"/>
      <c r="AS504" s="19"/>
      <c r="BE504" s="10"/>
      <c r="BF504" s="10"/>
      <c r="BG504" s="10"/>
      <c r="BH504" s="10"/>
      <c r="BI504" s="10"/>
      <c r="BJ504" s="10"/>
      <c r="BK504" s="10"/>
    </row>
    <row r="505" spans="5:63" ht="14.25" customHeight="1" x14ac:dyDescent="0.2">
      <c r="E505" s="16"/>
      <c r="F505" s="16"/>
      <c r="G505" s="16"/>
      <c r="H505" s="16"/>
      <c r="I505" s="17"/>
      <c r="J505" s="17"/>
      <c r="K505" s="17"/>
      <c r="L505" s="17"/>
      <c r="N505" s="17"/>
      <c r="O505" s="17"/>
      <c r="P505" s="17"/>
      <c r="Q505" s="17"/>
      <c r="AR505" s="18"/>
      <c r="AS505" s="19"/>
      <c r="BE505" s="10"/>
      <c r="BF505" s="10"/>
      <c r="BG505" s="10"/>
      <c r="BH505" s="10"/>
      <c r="BI505" s="10"/>
      <c r="BJ505" s="10"/>
      <c r="BK505" s="10"/>
    </row>
    <row r="506" spans="5:63" ht="14.25" customHeight="1" x14ac:dyDescent="0.2">
      <c r="E506" s="16"/>
      <c r="F506" s="16"/>
      <c r="G506" s="16"/>
      <c r="H506" s="16"/>
      <c r="I506" s="17"/>
      <c r="J506" s="17"/>
      <c r="K506" s="17"/>
      <c r="L506" s="17"/>
      <c r="N506" s="17"/>
      <c r="O506" s="17"/>
      <c r="P506" s="17"/>
      <c r="Q506" s="17"/>
      <c r="AR506" s="18"/>
      <c r="AS506" s="19"/>
      <c r="BE506" s="10"/>
      <c r="BF506" s="10"/>
      <c r="BG506" s="10"/>
      <c r="BH506" s="10"/>
      <c r="BI506" s="10"/>
      <c r="BJ506" s="10"/>
      <c r="BK506" s="10"/>
    </row>
    <row r="507" spans="5:63" ht="14.25" customHeight="1" x14ac:dyDescent="0.2">
      <c r="E507" s="16"/>
      <c r="F507" s="16"/>
      <c r="G507" s="16"/>
      <c r="H507" s="16"/>
      <c r="I507" s="17"/>
      <c r="J507" s="17"/>
      <c r="K507" s="17"/>
      <c r="L507" s="17"/>
      <c r="N507" s="17"/>
      <c r="O507" s="17"/>
      <c r="P507" s="17"/>
      <c r="Q507" s="17"/>
      <c r="AR507" s="18"/>
      <c r="AS507" s="19"/>
      <c r="BE507" s="10"/>
      <c r="BF507" s="10"/>
      <c r="BG507" s="10"/>
      <c r="BH507" s="10"/>
      <c r="BI507" s="10"/>
      <c r="BJ507" s="10"/>
      <c r="BK507" s="10"/>
    </row>
    <row r="508" spans="5:63" ht="14.25" customHeight="1" x14ac:dyDescent="0.2">
      <c r="E508" s="16"/>
      <c r="F508" s="16"/>
      <c r="G508" s="16"/>
      <c r="H508" s="16"/>
      <c r="I508" s="17"/>
      <c r="J508" s="17"/>
      <c r="K508" s="17"/>
      <c r="L508" s="17"/>
      <c r="N508" s="17"/>
      <c r="O508" s="17"/>
      <c r="P508" s="17"/>
      <c r="Q508" s="17"/>
      <c r="AR508" s="18"/>
      <c r="AS508" s="19"/>
      <c r="BE508" s="10"/>
      <c r="BF508" s="10"/>
      <c r="BG508" s="10"/>
      <c r="BH508" s="10"/>
      <c r="BI508" s="10"/>
      <c r="BJ508" s="10"/>
      <c r="BK508" s="10"/>
    </row>
    <row r="509" spans="5:63" ht="14.25" customHeight="1" x14ac:dyDescent="0.2">
      <c r="E509" s="16"/>
      <c r="F509" s="16"/>
      <c r="G509" s="16"/>
      <c r="H509" s="16"/>
      <c r="I509" s="17"/>
      <c r="J509" s="17"/>
      <c r="K509" s="17"/>
      <c r="L509" s="17"/>
      <c r="N509" s="17"/>
      <c r="O509" s="17"/>
      <c r="P509" s="17"/>
      <c r="Q509" s="17"/>
      <c r="AR509" s="18"/>
      <c r="AS509" s="19"/>
      <c r="BE509" s="10"/>
      <c r="BF509" s="10"/>
      <c r="BG509" s="10"/>
      <c r="BH509" s="10"/>
      <c r="BI509" s="10"/>
      <c r="BJ509" s="10"/>
      <c r="BK509" s="10"/>
    </row>
    <row r="510" spans="5:63" ht="14.25" customHeight="1" x14ac:dyDescent="0.2">
      <c r="E510" s="16"/>
      <c r="F510" s="16"/>
      <c r="G510" s="16"/>
      <c r="H510" s="16"/>
      <c r="I510" s="17"/>
      <c r="J510" s="17"/>
      <c r="K510" s="17"/>
      <c r="L510" s="17"/>
      <c r="N510" s="17"/>
      <c r="O510" s="17"/>
      <c r="P510" s="17"/>
      <c r="Q510" s="17"/>
      <c r="AR510" s="18"/>
      <c r="AS510" s="19"/>
      <c r="BE510" s="10"/>
      <c r="BF510" s="10"/>
      <c r="BG510" s="10"/>
      <c r="BH510" s="10"/>
      <c r="BI510" s="10"/>
      <c r="BJ510" s="10"/>
      <c r="BK510" s="10"/>
    </row>
    <row r="511" spans="5:63" ht="14.25" customHeight="1" x14ac:dyDescent="0.2">
      <c r="E511" s="16"/>
      <c r="F511" s="16"/>
      <c r="G511" s="16"/>
      <c r="H511" s="16"/>
      <c r="I511" s="17"/>
      <c r="J511" s="17"/>
      <c r="K511" s="17"/>
      <c r="L511" s="17"/>
      <c r="N511" s="17"/>
      <c r="O511" s="17"/>
      <c r="P511" s="17"/>
      <c r="Q511" s="17"/>
      <c r="AR511" s="18"/>
      <c r="AS511" s="19"/>
      <c r="BE511" s="10"/>
      <c r="BF511" s="10"/>
      <c r="BG511" s="10"/>
      <c r="BH511" s="10"/>
      <c r="BI511" s="10"/>
      <c r="BJ511" s="10"/>
      <c r="BK511" s="10"/>
    </row>
    <row r="512" spans="5:63" ht="14.25" customHeight="1" x14ac:dyDescent="0.2">
      <c r="E512" s="16"/>
      <c r="F512" s="16"/>
      <c r="G512" s="16"/>
      <c r="H512" s="16"/>
      <c r="I512" s="17"/>
      <c r="J512" s="17"/>
      <c r="K512" s="17"/>
      <c r="L512" s="17"/>
      <c r="N512" s="17"/>
      <c r="O512" s="17"/>
      <c r="P512" s="17"/>
      <c r="Q512" s="17"/>
      <c r="AR512" s="18"/>
      <c r="AS512" s="19"/>
      <c r="BE512" s="10"/>
      <c r="BF512" s="10"/>
      <c r="BG512" s="10"/>
      <c r="BH512" s="10"/>
      <c r="BI512" s="10"/>
      <c r="BJ512" s="10"/>
      <c r="BK512" s="10"/>
    </row>
    <row r="513" spans="5:63" ht="14.25" customHeight="1" x14ac:dyDescent="0.2">
      <c r="E513" s="16"/>
      <c r="F513" s="16"/>
      <c r="G513" s="16"/>
      <c r="H513" s="16"/>
      <c r="I513" s="17"/>
      <c r="J513" s="17"/>
      <c r="K513" s="17"/>
      <c r="L513" s="17"/>
      <c r="N513" s="17"/>
      <c r="O513" s="17"/>
      <c r="P513" s="17"/>
      <c r="Q513" s="17"/>
      <c r="AR513" s="18"/>
      <c r="AS513" s="19"/>
      <c r="BE513" s="10"/>
      <c r="BF513" s="10"/>
      <c r="BG513" s="10"/>
      <c r="BH513" s="10"/>
      <c r="BI513" s="10"/>
      <c r="BJ513" s="10"/>
      <c r="BK513" s="10"/>
    </row>
    <row r="514" spans="5:63" ht="14.25" customHeight="1" x14ac:dyDescent="0.2">
      <c r="E514" s="16"/>
      <c r="F514" s="16"/>
      <c r="G514" s="16"/>
      <c r="H514" s="16"/>
      <c r="I514" s="17"/>
      <c r="J514" s="17"/>
      <c r="K514" s="17"/>
      <c r="L514" s="17"/>
      <c r="N514" s="17"/>
      <c r="O514" s="17"/>
      <c r="P514" s="17"/>
      <c r="Q514" s="17"/>
      <c r="AR514" s="18"/>
      <c r="AS514" s="19"/>
      <c r="BE514" s="10"/>
      <c r="BF514" s="10"/>
      <c r="BG514" s="10"/>
      <c r="BH514" s="10"/>
      <c r="BI514" s="10"/>
      <c r="BJ514" s="10"/>
      <c r="BK514" s="10"/>
    </row>
    <row r="515" spans="5:63" ht="14.25" customHeight="1" x14ac:dyDescent="0.2">
      <c r="E515" s="16"/>
      <c r="F515" s="16"/>
      <c r="G515" s="16"/>
      <c r="H515" s="16"/>
      <c r="I515" s="17"/>
      <c r="J515" s="17"/>
      <c r="K515" s="17"/>
      <c r="L515" s="17"/>
      <c r="N515" s="17"/>
      <c r="O515" s="17"/>
      <c r="P515" s="17"/>
      <c r="Q515" s="17"/>
      <c r="AR515" s="18"/>
      <c r="AS515" s="19"/>
      <c r="BE515" s="10"/>
      <c r="BF515" s="10"/>
      <c r="BG515" s="10"/>
      <c r="BH515" s="10"/>
      <c r="BI515" s="10"/>
      <c r="BJ515" s="10"/>
      <c r="BK515" s="10"/>
    </row>
    <row r="516" spans="5:63" ht="14.25" customHeight="1" x14ac:dyDescent="0.2">
      <c r="E516" s="16"/>
      <c r="F516" s="16"/>
      <c r="G516" s="16"/>
      <c r="H516" s="16"/>
      <c r="I516" s="17"/>
      <c r="J516" s="17"/>
      <c r="K516" s="17"/>
      <c r="L516" s="17"/>
      <c r="N516" s="17"/>
      <c r="O516" s="17"/>
      <c r="P516" s="17"/>
      <c r="Q516" s="17"/>
      <c r="AR516" s="18"/>
      <c r="AS516" s="19"/>
      <c r="BE516" s="10"/>
      <c r="BF516" s="10"/>
      <c r="BG516" s="10"/>
      <c r="BH516" s="10"/>
      <c r="BI516" s="10"/>
      <c r="BJ516" s="10"/>
      <c r="BK516" s="10"/>
    </row>
    <row r="517" spans="5:63" ht="14.25" customHeight="1" x14ac:dyDescent="0.2">
      <c r="E517" s="16"/>
      <c r="F517" s="16"/>
      <c r="G517" s="16"/>
      <c r="H517" s="16"/>
      <c r="I517" s="17"/>
      <c r="J517" s="17"/>
      <c r="K517" s="17"/>
      <c r="L517" s="17"/>
      <c r="N517" s="17"/>
      <c r="O517" s="17"/>
      <c r="P517" s="17"/>
      <c r="Q517" s="17"/>
      <c r="AR517" s="18"/>
      <c r="AS517" s="19"/>
      <c r="BE517" s="10"/>
      <c r="BF517" s="10"/>
      <c r="BG517" s="10"/>
      <c r="BH517" s="10"/>
      <c r="BI517" s="10"/>
      <c r="BJ517" s="10"/>
      <c r="BK517" s="10"/>
    </row>
    <row r="518" spans="5:63" ht="14.25" customHeight="1" x14ac:dyDescent="0.2">
      <c r="E518" s="16"/>
      <c r="F518" s="16"/>
      <c r="G518" s="16"/>
      <c r="H518" s="16"/>
      <c r="I518" s="17"/>
      <c r="J518" s="17"/>
      <c r="K518" s="17"/>
      <c r="L518" s="17"/>
      <c r="N518" s="17"/>
      <c r="O518" s="17"/>
      <c r="P518" s="17"/>
      <c r="Q518" s="17"/>
      <c r="AR518" s="18"/>
      <c r="AS518" s="19"/>
      <c r="BE518" s="10"/>
      <c r="BF518" s="10"/>
      <c r="BG518" s="10"/>
      <c r="BH518" s="10"/>
      <c r="BI518" s="10"/>
      <c r="BJ518" s="10"/>
      <c r="BK518" s="10"/>
    </row>
    <row r="519" spans="5:63" ht="14.25" customHeight="1" x14ac:dyDescent="0.2">
      <c r="E519" s="16"/>
      <c r="F519" s="16"/>
      <c r="G519" s="16"/>
      <c r="H519" s="16"/>
      <c r="I519" s="17"/>
      <c r="J519" s="17"/>
      <c r="K519" s="17"/>
      <c r="L519" s="17"/>
      <c r="N519" s="17"/>
      <c r="O519" s="17"/>
      <c r="P519" s="17"/>
      <c r="Q519" s="17"/>
      <c r="AR519" s="18"/>
      <c r="AS519" s="19"/>
      <c r="BE519" s="10"/>
      <c r="BF519" s="10"/>
      <c r="BG519" s="10"/>
      <c r="BH519" s="10"/>
      <c r="BI519" s="10"/>
      <c r="BJ519" s="10"/>
      <c r="BK519" s="10"/>
    </row>
    <row r="520" spans="5:63" ht="14.25" customHeight="1" x14ac:dyDescent="0.2">
      <c r="E520" s="16"/>
      <c r="F520" s="16"/>
      <c r="G520" s="16"/>
      <c r="H520" s="16"/>
      <c r="I520" s="17"/>
      <c r="J520" s="17"/>
      <c r="K520" s="17"/>
      <c r="L520" s="17"/>
      <c r="N520" s="17"/>
      <c r="O520" s="17"/>
      <c r="P520" s="17"/>
      <c r="Q520" s="17"/>
      <c r="AR520" s="18"/>
      <c r="AS520" s="19"/>
      <c r="BE520" s="10"/>
      <c r="BF520" s="10"/>
      <c r="BG520" s="10"/>
      <c r="BH520" s="10"/>
      <c r="BI520" s="10"/>
      <c r="BJ520" s="10"/>
      <c r="BK520" s="10"/>
    </row>
    <row r="521" spans="5:63" ht="14.25" customHeight="1" x14ac:dyDescent="0.2">
      <c r="E521" s="16"/>
      <c r="F521" s="16"/>
      <c r="G521" s="16"/>
      <c r="H521" s="16"/>
      <c r="I521" s="17"/>
      <c r="J521" s="17"/>
      <c r="K521" s="17"/>
      <c r="L521" s="17"/>
      <c r="N521" s="17"/>
      <c r="O521" s="17"/>
      <c r="P521" s="17"/>
      <c r="Q521" s="17"/>
      <c r="AR521" s="18"/>
      <c r="AS521" s="19"/>
      <c r="BE521" s="10"/>
      <c r="BF521" s="10"/>
      <c r="BG521" s="10"/>
      <c r="BH521" s="10"/>
      <c r="BI521" s="10"/>
      <c r="BJ521" s="10"/>
      <c r="BK521" s="10"/>
    </row>
    <row r="522" spans="5:63" ht="14.25" customHeight="1" x14ac:dyDescent="0.2">
      <c r="E522" s="16"/>
      <c r="F522" s="16"/>
      <c r="G522" s="16"/>
      <c r="H522" s="16"/>
      <c r="I522" s="17"/>
      <c r="J522" s="17"/>
      <c r="K522" s="17"/>
      <c r="L522" s="17"/>
      <c r="N522" s="17"/>
      <c r="O522" s="17"/>
      <c r="P522" s="17"/>
      <c r="Q522" s="17"/>
      <c r="AR522" s="18"/>
      <c r="AS522" s="19"/>
      <c r="BE522" s="10"/>
      <c r="BF522" s="10"/>
      <c r="BG522" s="10"/>
      <c r="BH522" s="10"/>
      <c r="BI522" s="10"/>
      <c r="BJ522" s="10"/>
      <c r="BK522" s="10"/>
    </row>
    <row r="523" spans="5:63" ht="14.25" customHeight="1" x14ac:dyDescent="0.2">
      <c r="E523" s="16"/>
      <c r="F523" s="16"/>
      <c r="G523" s="16"/>
      <c r="H523" s="16"/>
      <c r="I523" s="17"/>
      <c r="J523" s="17"/>
      <c r="K523" s="17"/>
      <c r="L523" s="17"/>
      <c r="N523" s="17"/>
      <c r="O523" s="17"/>
      <c r="P523" s="17"/>
      <c r="Q523" s="17"/>
      <c r="AR523" s="18"/>
      <c r="AS523" s="19"/>
      <c r="BE523" s="10"/>
      <c r="BF523" s="10"/>
      <c r="BG523" s="10"/>
      <c r="BH523" s="10"/>
      <c r="BI523" s="10"/>
      <c r="BJ523" s="10"/>
      <c r="BK523" s="10"/>
    </row>
    <row r="524" spans="5:63" ht="14.25" customHeight="1" x14ac:dyDescent="0.2">
      <c r="E524" s="16"/>
      <c r="F524" s="16"/>
      <c r="G524" s="16"/>
      <c r="H524" s="16"/>
      <c r="I524" s="17"/>
      <c r="J524" s="17"/>
      <c r="K524" s="17"/>
      <c r="L524" s="17"/>
      <c r="N524" s="17"/>
      <c r="O524" s="17"/>
      <c r="P524" s="17"/>
      <c r="Q524" s="17"/>
      <c r="AR524" s="18"/>
      <c r="AS524" s="19"/>
      <c r="BE524" s="10"/>
      <c r="BF524" s="10"/>
      <c r="BG524" s="10"/>
      <c r="BH524" s="10"/>
      <c r="BI524" s="10"/>
      <c r="BJ524" s="10"/>
      <c r="BK524" s="10"/>
    </row>
    <row r="525" spans="5:63" ht="14.25" customHeight="1" x14ac:dyDescent="0.2">
      <c r="E525" s="16"/>
      <c r="F525" s="16"/>
      <c r="G525" s="16"/>
      <c r="H525" s="16"/>
      <c r="I525" s="17"/>
      <c r="J525" s="17"/>
      <c r="K525" s="17"/>
      <c r="L525" s="17"/>
      <c r="N525" s="17"/>
      <c r="O525" s="17"/>
      <c r="P525" s="17"/>
      <c r="Q525" s="17"/>
      <c r="AR525" s="18"/>
      <c r="AS525" s="19"/>
      <c r="BE525" s="10"/>
      <c r="BF525" s="10"/>
      <c r="BG525" s="10"/>
      <c r="BH525" s="10"/>
      <c r="BI525" s="10"/>
      <c r="BJ525" s="10"/>
      <c r="BK525" s="10"/>
    </row>
    <row r="526" spans="5:63" ht="14.25" customHeight="1" x14ac:dyDescent="0.2">
      <c r="E526" s="16"/>
      <c r="F526" s="16"/>
      <c r="G526" s="16"/>
      <c r="H526" s="16"/>
      <c r="I526" s="17"/>
      <c r="J526" s="17"/>
      <c r="K526" s="17"/>
      <c r="L526" s="17"/>
      <c r="N526" s="17"/>
      <c r="O526" s="17"/>
      <c r="P526" s="17"/>
      <c r="Q526" s="17"/>
      <c r="AR526" s="18"/>
      <c r="AS526" s="19"/>
      <c r="BE526" s="10"/>
      <c r="BF526" s="10"/>
      <c r="BG526" s="10"/>
      <c r="BH526" s="10"/>
      <c r="BI526" s="10"/>
      <c r="BJ526" s="10"/>
      <c r="BK526" s="10"/>
    </row>
    <row r="527" spans="5:63" ht="14.25" customHeight="1" x14ac:dyDescent="0.2">
      <c r="E527" s="16"/>
      <c r="F527" s="16"/>
      <c r="G527" s="16"/>
      <c r="H527" s="16"/>
      <c r="I527" s="17"/>
      <c r="J527" s="17"/>
      <c r="K527" s="17"/>
      <c r="L527" s="17"/>
      <c r="N527" s="17"/>
      <c r="O527" s="17"/>
      <c r="P527" s="17"/>
      <c r="Q527" s="17"/>
      <c r="AR527" s="18"/>
      <c r="AS527" s="19"/>
      <c r="BE527" s="10"/>
      <c r="BF527" s="10"/>
      <c r="BG527" s="10"/>
      <c r="BH527" s="10"/>
      <c r="BI527" s="10"/>
      <c r="BJ527" s="10"/>
      <c r="BK527" s="10"/>
    </row>
    <row r="528" spans="5:63" ht="14.25" customHeight="1" x14ac:dyDescent="0.2">
      <c r="E528" s="16"/>
      <c r="F528" s="16"/>
      <c r="G528" s="16"/>
      <c r="H528" s="16"/>
      <c r="I528" s="17"/>
      <c r="J528" s="17"/>
      <c r="K528" s="17"/>
      <c r="L528" s="17"/>
      <c r="N528" s="17"/>
      <c r="O528" s="17"/>
      <c r="P528" s="17"/>
      <c r="Q528" s="17"/>
      <c r="AR528" s="18"/>
      <c r="AS528" s="19"/>
      <c r="BE528" s="10"/>
      <c r="BF528" s="10"/>
      <c r="BG528" s="10"/>
      <c r="BH528" s="10"/>
      <c r="BI528" s="10"/>
      <c r="BJ528" s="10"/>
      <c r="BK528" s="10"/>
    </row>
    <row r="529" spans="5:63" ht="14.25" customHeight="1" x14ac:dyDescent="0.2">
      <c r="E529" s="16"/>
      <c r="F529" s="16"/>
      <c r="G529" s="16"/>
      <c r="H529" s="16"/>
      <c r="I529" s="17"/>
      <c r="J529" s="17"/>
      <c r="K529" s="17"/>
      <c r="L529" s="17"/>
      <c r="N529" s="17"/>
      <c r="O529" s="17"/>
      <c r="P529" s="17"/>
      <c r="Q529" s="17"/>
      <c r="AR529" s="18"/>
      <c r="AS529" s="19"/>
      <c r="BE529" s="10"/>
      <c r="BF529" s="10"/>
      <c r="BG529" s="10"/>
      <c r="BH529" s="10"/>
      <c r="BI529" s="10"/>
      <c r="BJ529" s="10"/>
      <c r="BK529" s="10"/>
    </row>
    <row r="530" spans="5:63" ht="14.25" customHeight="1" x14ac:dyDescent="0.2">
      <c r="E530" s="16"/>
      <c r="F530" s="16"/>
      <c r="G530" s="16"/>
      <c r="H530" s="16"/>
      <c r="I530" s="17"/>
      <c r="J530" s="17"/>
      <c r="K530" s="17"/>
      <c r="L530" s="17"/>
      <c r="N530" s="17"/>
      <c r="O530" s="17"/>
      <c r="P530" s="17"/>
      <c r="Q530" s="17"/>
      <c r="AR530" s="18"/>
      <c r="AS530" s="19"/>
      <c r="BE530" s="10"/>
      <c r="BF530" s="10"/>
      <c r="BG530" s="10"/>
      <c r="BH530" s="10"/>
      <c r="BI530" s="10"/>
      <c r="BJ530" s="10"/>
      <c r="BK530" s="10"/>
    </row>
    <row r="531" spans="5:63" ht="14.25" customHeight="1" x14ac:dyDescent="0.2">
      <c r="E531" s="16"/>
      <c r="F531" s="16"/>
      <c r="G531" s="16"/>
      <c r="H531" s="16"/>
      <c r="I531" s="17"/>
      <c r="J531" s="17"/>
      <c r="K531" s="17"/>
      <c r="L531" s="17"/>
      <c r="N531" s="17"/>
      <c r="O531" s="17"/>
      <c r="P531" s="17"/>
      <c r="Q531" s="17"/>
      <c r="AR531" s="18"/>
      <c r="AS531" s="19"/>
      <c r="BE531" s="10"/>
      <c r="BF531" s="10"/>
      <c r="BG531" s="10"/>
      <c r="BH531" s="10"/>
      <c r="BI531" s="10"/>
      <c r="BJ531" s="10"/>
      <c r="BK531" s="10"/>
    </row>
    <row r="532" spans="5:63" ht="14.25" customHeight="1" x14ac:dyDescent="0.2">
      <c r="E532" s="16"/>
      <c r="F532" s="16"/>
      <c r="G532" s="16"/>
      <c r="H532" s="16"/>
      <c r="I532" s="17"/>
      <c r="J532" s="17"/>
      <c r="K532" s="17"/>
      <c r="L532" s="17"/>
      <c r="N532" s="17"/>
      <c r="O532" s="17"/>
      <c r="P532" s="17"/>
      <c r="Q532" s="17"/>
      <c r="AR532" s="18"/>
      <c r="AS532" s="19"/>
      <c r="BE532" s="10"/>
      <c r="BF532" s="10"/>
      <c r="BG532" s="10"/>
      <c r="BH532" s="10"/>
      <c r="BI532" s="10"/>
      <c r="BJ532" s="10"/>
      <c r="BK532" s="10"/>
    </row>
    <row r="533" spans="5:63" ht="14.25" customHeight="1" x14ac:dyDescent="0.2">
      <c r="E533" s="16"/>
      <c r="F533" s="16"/>
      <c r="G533" s="16"/>
      <c r="H533" s="16"/>
      <c r="I533" s="17"/>
      <c r="J533" s="17"/>
      <c r="K533" s="17"/>
      <c r="L533" s="17"/>
      <c r="N533" s="17"/>
      <c r="O533" s="17"/>
      <c r="P533" s="17"/>
      <c r="Q533" s="17"/>
      <c r="AR533" s="18"/>
      <c r="AS533" s="19"/>
      <c r="BE533" s="10"/>
      <c r="BF533" s="10"/>
      <c r="BG533" s="10"/>
      <c r="BH533" s="10"/>
      <c r="BI533" s="10"/>
      <c r="BJ533" s="10"/>
      <c r="BK533" s="10"/>
    </row>
    <row r="534" spans="5:63" ht="14.25" customHeight="1" x14ac:dyDescent="0.2">
      <c r="E534" s="16"/>
      <c r="F534" s="16"/>
      <c r="G534" s="16"/>
      <c r="H534" s="16"/>
      <c r="I534" s="17"/>
      <c r="J534" s="17"/>
      <c r="K534" s="17"/>
      <c r="L534" s="17"/>
      <c r="N534" s="17"/>
      <c r="O534" s="17"/>
      <c r="P534" s="17"/>
      <c r="Q534" s="17"/>
      <c r="AR534" s="18"/>
      <c r="AS534" s="19"/>
      <c r="BE534" s="10"/>
      <c r="BF534" s="10"/>
      <c r="BG534" s="10"/>
      <c r="BH534" s="10"/>
      <c r="BI534" s="10"/>
      <c r="BJ534" s="10"/>
      <c r="BK534" s="10"/>
    </row>
    <row r="535" spans="5:63" ht="14.25" customHeight="1" x14ac:dyDescent="0.2">
      <c r="E535" s="16"/>
      <c r="F535" s="16"/>
      <c r="G535" s="16"/>
      <c r="H535" s="16"/>
      <c r="I535" s="17"/>
      <c r="J535" s="17"/>
      <c r="K535" s="17"/>
      <c r="L535" s="17"/>
      <c r="N535" s="17"/>
      <c r="O535" s="17"/>
      <c r="P535" s="17"/>
      <c r="Q535" s="17"/>
      <c r="AR535" s="18"/>
      <c r="AS535" s="19"/>
      <c r="BE535" s="10"/>
      <c r="BF535" s="10"/>
      <c r="BG535" s="10"/>
      <c r="BH535" s="10"/>
      <c r="BI535" s="10"/>
      <c r="BJ535" s="10"/>
      <c r="BK535" s="10"/>
    </row>
    <row r="536" spans="5:63" ht="14.25" customHeight="1" x14ac:dyDescent="0.2">
      <c r="E536" s="16"/>
      <c r="F536" s="16"/>
      <c r="G536" s="16"/>
      <c r="H536" s="16"/>
      <c r="I536" s="17"/>
      <c r="J536" s="17"/>
      <c r="K536" s="17"/>
      <c r="L536" s="17"/>
      <c r="N536" s="17"/>
      <c r="O536" s="17"/>
      <c r="P536" s="17"/>
      <c r="Q536" s="17"/>
      <c r="AR536" s="18"/>
      <c r="AS536" s="19"/>
      <c r="BE536" s="10"/>
      <c r="BF536" s="10"/>
      <c r="BG536" s="10"/>
      <c r="BH536" s="10"/>
      <c r="BI536" s="10"/>
      <c r="BJ536" s="10"/>
      <c r="BK536" s="10"/>
    </row>
    <row r="537" spans="5:63" ht="14.25" customHeight="1" x14ac:dyDescent="0.2">
      <c r="E537" s="16"/>
      <c r="F537" s="16"/>
      <c r="G537" s="16"/>
      <c r="H537" s="16"/>
      <c r="I537" s="17"/>
      <c r="J537" s="17"/>
      <c r="K537" s="17"/>
      <c r="L537" s="17"/>
      <c r="N537" s="17"/>
      <c r="O537" s="17"/>
      <c r="P537" s="17"/>
      <c r="Q537" s="17"/>
      <c r="AR537" s="18"/>
      <c r="AS537" s="19"/>
      <c r="BE537" s="10"/>
      <c r="BF537" s="10"/>
      <c r="BG537" s="10"/>
      <c r="BH537" s="10"/>
      <c r="BI537" s="10"/>
      <c r="BJ537" s="10"/>
      <c r="BK537" s="10"/>
    </row>
    <row r="538" spans="5:63" ht="14.25" customHeight="1" x14ac:dyDescent="0.2">
      <c r="E538" s="16"/>
      <c r="F538" s="16"/>
      <c r="G538" s="16"/>
      <c r="H538" s="16"/>
      <c r="I538" s="17"/>
      <c r="J538" s="17"/>
      <c r="K538" s="17"/>
      <c r="L538" s="17"/>
      <c r="N538" s="17"/>
      <c r="O538" s="17"/>
      <c r="P538" s="17"/>
      <c r="Q538" s="17"/>
      <c r="AR538" s="18"/>
      <c r="AS538" s="19"/>
      <c r="BE538" s="10"/>
      <c r="BF538" s="10"/>
      <c r="BG538" s="10"/>
      <c r="BH538" s="10"/>
      <c r="BI538" s="10"/>
      <c r="BJ538" s="10"/>
      <c r="BK538" s="10"/>
    </row>
    <row r="539" spans="5:63" ht="14.25" customHeight="1" x14ac:dyDescent="0.2">
      <c r="E539" s="16"/>
      <c r="F539" s="16"/>
      <c r="G539" s="16"/>
      <c r="H539" s="16"/>
      <c r="I539" s="17"/>
      <c r="J539" s="17"/>
      <c r="K539" s="17"/>
      <c r="L539" s="17"/>
      <c r="N539" s="17"/>
      <c r="O539" s="17"/>
      <c r="P539" s="17"/>
      <c r="Q539" s="17"/>
      <c r="AR539" s="18"/>
      <c r="AS539" s="19"/>
      <c r="BE539" s="10"/>
      <c r="BF539" s="10"/>
      <c r="BG539" s="10"/>
      <c r="BH539" s="10"/>
      <c r="BI539" s="10"/>
      <c r="BJ539" s="10"/>
      <c r="BK539" s="10"/>
    </row>
    <row r="540" spans="5:63" ht="14.25" customHeight="1" x14ac:dyDescent="0.2">
      <c r="E540" s="16"/>
      <c r="F540" s="16"/>
      <c r="G540" s="16"/>
      <c r="H540" s="16"/>
      <c r="I540" s="17"/>
      <c r="J540" s="17"/>
      <c r="K540" s="17"/>
      <c r="L540" s="17"/>
      <c r="N540" s="17"/>
      <c r="O540" s="17"/>
      <c r="P540" s="17"/>
      <c r="Q540" s="17"/>
      <c r="AR540" s="18"/>
      <c r="AS540" s="19"/>
      <c r="BE540" s="10"/>
      <c r="BF540" s="10"/>
      <c r="BG540" s="10"/>
      <c r="BH540" s="10"/>
      <c r="BI540" s="10"/>
      <c r="BJ540" s="10"/>
      <c r="BK540" s="10"/>
    </row>
    <row r="541" spans="5:63" ht="14.25" customHeight="1" x14ac:dyDescent="0.2">
      <c r="E541" s="16"/>
      <c r="F541" s="16"/>
      <c r="G541" s="16"/>
      <c r="H541" s="16"/>
      <c r="I541" s="17"/>
      <c r="J541" s="17"/>
      <c r="K541" s="17"/>
      <c r="L541" s="17"/>
      <c r="N541" s="17"/>
      <c r="O541" s="17"/>
      <c r="P541" s="17"/>
      <c r="Q541" s="17"/>
      <c r="AR541" s="18"/>
      <c r="AS541" s="19"/>
      <c r="BE541" s="10"/>
      <c r="BF541" s="10"/>
      <c r="BG541" s="10"/>
      <c r="BH541" s="10"/>
      <c r="BI541" s="10"/>
      <c r="BJ541" s="10"/>
      <c r="BK541" s="10"/>
    </row>
    <row r="542" spans="5:63" ht="14.25" customHeight="1" x14ac:dyDescent="0.2">
      <c r="E542" s="16"/>
      <c r="F542" s="16"/>
      <c r="G542" s="16"/>
      <c r="H542" s="16"/>
      <c r="I542" s="17"/>
      <c r="J542" s="17"/>
      <c r="K542" s="17"/>
      <c r="L542" s="17"/>
      <c r="N542" s="17"/>
      <c r="O542" s="17"/>
      <c r="P542" s="17"/>
      <c r="Q542" s="17"/>
      <c r="AR542" s="18"/>
      <c r="AS542" s="19"/>
      <c r="BE542" s="10"/>
      <c r="BF542" s="10"/>
      <c r="BG542" s="10"/>
      <c r="BH542" s="10"/>
      <c r="BI542" s="10"/>
      <c r="BJ542" s="10"/>
      <c r="BK542" s="10"/>
    </row>
    <row r="543" spans="5:63" ht="14.25" customHeight="1" x14ac:dyDescent="0.2">
      <c r="E543" s="16"/>
      <c r="F543" s="16"/>
      <c r="G543" s="16"/>
      <c r="H543" s="16"/>
      <c r="I543" s="17"/>
      <c r="J543" s="17"/>
      <c r="K543" s="17"/>
      <c r="L543" s="17"/>
      <c r="N543" s="17"/>
      <c r="O543" s="17"/>
      <c r="P543" s="17"/>
      <c r="Q543" s="17"/>
      <c r="AR543" s="18"/>
      <c r="AS543" s="19"/>
      <c r="BE543" s="10"/>
      <c r="BF543" s="10"/>
      <c r="BG543" s="10"/>
      <c r="BH543" s="10"/>
      <c r="BI543" s="10"/>
      <c r="BJ543" s="10"/>
      <c r="BK543" s="10"/>
    </row>
    <row r="544" spans="5:63" ht="14.25" customHeight="1" x14ac:dyDescent="0.2">
      <c r="E544" s="16"/>
      <c r="F544" s="16"/>
      <c r="G544" s="16"/>
      <c r="H544" s="16"/>
      <c r="I544" s="17"/>
      <c r="J544" s="17"/>
      <c r="K544" s="17"/>
      <c r="L544" s="17"/>
      <c r="N544" s="17"/>
      <c r="O544" s="17"/>
      <c r="P544" s="17"/>
      <c r="Q544" s="17"/>
      <c r="AR544" s="18"/>
      <c r="AS544" s="19"/>
      <c r="BE544" s="10"/>
      <c r="BF544" s="10"/>
      <c r="BG544" s="10"/>
      <c r="BH544" s="10"/>
      <c r="BI544" s="10"/>
      <c r="BJ544" s="10"/>
      <c r="BK544" s="10"/>
    </row>
    <row r="545" spans="5:63" ht="14.25" customHeight="1" x14ac:dyDescent="0.2">
      <c r="E545" s="16"/>
      <c r="F545" s="16"/>
      <c r="G545" s="16"/>
      <c r="H545" s="16"/>
      <c r="I545" s="17"/>
      <c r="J545" s="17"/>
      <c r="K545" s="17"/>
      <c r="L545" s="17"/>
      <c r="N545" s="17"/>
      <c r="O545" s="17"/>
      <c r="P545" s="17"/>
      <c r="Q545" s="17"/>
      <c r="AR545" s="18"/>
      <c r="AS545" s="19"/>
      <c r="BE545" s="10"/>
      <c r="BF545" s="10"/>
      <c r="BG545" s="10"/>
      <c r="BH545" s="10"/>
      <c r="BI545" s="10"/>
      <c r="BJ545" s="10"/>
      <c r="BK545" s="10"/>
    </row>
    <row r="546" spans="5:63" ht="14.25" customHeight="1" x14ac:dyDescent="0.2">
      <c r="E546" s="16"/>
      <c r="F546" s="16"/>
      <c r="G546" s="16"/>
      <c r="H546" s="16"/>
      <c r="I546" s="17"/>
      <c r="J546" s="17"/>
      <c r="K546" s="17"/>
      <c r="L546" s="17"/>
      <c r="N546" s="17"/>
      <c r="O546" s="17"/>
      <c r="P546" s="17"/>
      <c r="Q546" s="17"/>
      <c r="AR546" s="18"/>
      <c r="AS546" s="19"/>
      <c r="BE546" s="10"/>
      <c r="BF546" s="10"/>
      <c r="BG546" s="10"/>
      <c r="BH546" s="10"/>
      <c r="BI546" s="10"/>
      <c r="BJ546" s="10"/>
      <c r="BK546" s="10"/>
    </row>
    <row r="547" spans="5:63" ht="14.25" customHeight="1" x14ac:dyDescent="0.2">
      <c r="E547" s="16"/>
      <c r="F547" s="16"/>
      <c r="G547" s="16"/>
      <c r="H547" s="16"/>
      <c r="I547" s="17"/>
      <c r="J547" s="17"/>
      <c r="K547" s="17"/>
      <c r="L547" s="17"/>
      <c r="N547" s="17"/>
      <c r="O547" s="17"/>
      <c r="P547" s="17"/>
      <c r="Q547" s="17"/>
      <c r="AR547" s="18"/>
      <c r="AS547" s="19"/>
      <c r="BE547" s="10"/>
      <c r="BF547" s="10"/>
      <c r="BG547" s="10"/>
      <c r="BH547" s="10"/>
      <c r="BI547" s="10"/>
      <c r="BJ547" s="10"/>
      <c r="BK547" s="10"/>
    </row>
    <row r="548" spans="5:63" ht="14.25" customHeight="1" x14ac:dyDescent="0.2">
      <c r="E548" s="16"/>
      <c r="F548" s="16"/>
      <c r="G548" s="16"/>
      <c r="H548" s="16"/>
      <c r="I548" s="17"/>
      <c r="J548" s="17"/>
      <c r="K548" s="17"/>
      <c r="L548" s="17"/>
      <c r="N548" s="17"/>
      <c r="O548" s="17"/>
      <c r="P548" s="17"/>
      <c r="Q548" s="17"/>
      <c r="AR548" s="18"/>
      <c r="AS548" s="19"/>
      <c r="BE548" s="10"/>
      <c r="BF548" s="10"/>
      <c r="BG548" s="10"/>
      <c r="BH548" s="10"/>
      <c r="BI548" s="10"/>
      <c r="BJ548" s="10"/>
      <c r="BK548" s="10"/>
    </row>
    <row r="549" spans="5:63" ht="14.25" customHeight="1" x14ac:dyDescent="0.2">
      <c r="E549" s="16"/>
      <c r="F549" s="16"/>
      <c r="G549" s="16"/>
      <c r="H549" s="16"/>
      <c r="I549" s="17"/>
      <c r="J549" s="17"/>
      <c r="K549" s="17"/>
      <c r="L549" s="17"/>
      <c r="N549" s="17"/>
      <c r="O549" s="17"/>
      <c r="P549" s="17"/>
      <c r="Q549" s="17"/>
      <c r="AR549" s="18"/>
      <c r="AS549" s="19"/>
      <c r="BE549" s="10"/>
      <c r="BF549" s="10"/>
      <c r="BG549" s="10"/>
      <c r="BH549" s="10"/>
      <c r="BI549" s="10"/>
      <c r="BJ549" s="10"/>
      <c r="BK549" s="10"/>
    </row>
    <row r="550" spans="5:63" ht="14.25" customHeight="1" x14ac:dyDescent="0.2">
      <c r="E550" s="16"/>
      <c r="F550" s="16"/>
      <c r="G550" s="16"/>
      <c r="H550" s="16"/>
      <c r="I550" s="17"/>
      <c r="J550" s="17"/>
      <c r="K550" s="17"/>
      <c r="L550" s="17"/>
      <c r="N550" s="17"/>
      <c r="O550" s="17"/>
      <c r="P550" s="17"/>
      <c r="Q550" s="17"/>
      <c r="AR550" s="18"/>
      <c r="AS550" s="19"/>
      <c r="BE550" s="10"/>
      <c r="BF550" s="10"/>
      <c r="BG550" s="10"/>
      <c r="BH550" s="10"/>
      <c r="BI550" s="10"/>
      <c r="BJ550" s="10"/>
      <c r="BK550" s="10"/>
    </row>
    <row r="551" spans="5:63" ht="14.25" customHeight="1" x14ac:dyDescent="0.2">
      <c r="E551" s="16"/>
      <c r="F551" s="16"/>
      <c r="G551" s="16"/>
      <c r="H551" s="16"/>
      <c r="I551" s="17"/>
      <c r="J551" s="17"/>
      <c r="K551" s="17"/>
      <c r="L551" s="17"/>
      <c r="N551" s="17"/>
      <c r="O551" s="17"/>
      <c r="P551" s="17"/>
      <c r="Q551" s="17"/>
      <c r="AR551" s="18"/>
      <c r="AS551" s="19"/>
      <c r="BE551" s="10"/>
      <c r="BF551" s="10"/>
      <c r="BG551" s="10"/>
      <c r="BH551" s="10"/>
      <c r="BI551" s="10"/>
      <c r="BJ551" s="10"/>
      <c r="BK551" s="10"/>
    </row>
    <row r="552" spans="5:63" ht="14.25" customHeight="1" x14ac:dyDescent="0.2">
      <c r="E552" s="16"/>
      <c r="F552" s="16"/>
      <c r="G552" s="16"/>
      <c r="H552" s="16"/>
      <c r="I552" s="17"/>
      <c r="J552" s="17"/>
      <c r="K552" s="17"/>
      <c r="L552" s="17"/>
      <c r="N552" s="17"/>
      <c r="O552" s="17"/>
      <c r="P552" s="17"/>
      <c r="Q552" s="17"/>
      <c r="AR552" s="18"/>
      <c r="AS552" s="19"/>
      <c r="BE552" s="10"/>
      <c r="BF552" s="10"/>
      <c r="BG552" s="10"/>
      <c r="BH552" s="10"/>
      <c r="BI552" s="10"/>
      <c r="BJ552" s="10"/>
      <c r="BK552" s="10"/>
    </row>
    <row r="553" spans="5:63" ht="14.25" customHeight="1" x14ac:dyDescent="0.2">
      <c r="E553" s="16"/>
      <c r="F553" s="16"/>
      <c r="G553" s="16"/>
      <c r="H553" s="16"/>
      <c r="I553" s="17"/>
      <c r="J553" s="17"/>
      <c r="K553" s="17"/>
      <c r="L553" s="17"/>
      <c r="N553" s="17"/>
      <c r="O553" s="17"/>
      <c r="P553" s="17"/>
      <c r="Q553" s="17"/>
      <c r="AR553" s="18"/>
      <c r="AS553" s="19"/>
      <c r="BE553" s="10"/>
      <c r="BF553" s="10"/>
      <c r="BG553" s="10"/>
      <c r="BH553" s="10"/>
      <c r="BI553" s="10"/>
      <c r="BJ553" s="10"/>
      <c r="BK553" s="10"/>
    </row>
    <row r="554" spans="5:63" ht="14.25" customHeight="1" x14ac:dyDescent="0.2">
      <c r="E554" s="16"/>
      <c r="F554" s="16"/>
      <c r="G554" s="16"/>
      <c r="H554" s="16"/>
      <c r="I554" s="17"/>
      <c r="J554" s="17"/>
      <c r="K554" s="17"/>
      <c r="L554" s="17"/>
      <c r="N554" s="17"/>
      <c r="O554" s="17"/>
      <c r="P554" s="17"/>
      <c r="Q554" s="17"/>
      <c r="AR554" s="18"/>
      <c r="AS554" s="19"/>
      <c r="BE554" s="10"/>
      <c r="BF554" s="10"/>
      <c r="BG554" s="10"/>
      <c r="BH554" s="10"/>
      <c r="BI554" s="10"/>
      <c r="BJ554" s="10"/>
      <c r="BK554" s="10"/>
    </row>
    <row r="555" spans="5:63" ht="14.25" customHeight="1" x14ac:dyDescent="0.2">
      <c r="E555" s="16"/>
      <c r="F555" s="16"/>
      <c r="G555" s="16"/>
      <c r="H555" s="16"/>
      <c r="I555" s="17"/>
      <c r="J555" s="17"/>
      <c r="K555" s="17"/>
      <c r="L555" s="17"/>
      <c r="N555" s="17"/>
      <c r="O555" s="17"/>
      <c r="P555" s="17"/>
      <c r="Q555" s="17"/>
      <c r="AR555" s="18"/>
      <c r="AS555" s="19"/>
      <c r="BE555" s="10"/>
      <c r="BF555" s="10"/>
      <c r="BG555" s="10"/>
      <c r="BH555" s="10"/>
      <c r="BI555" s="10"/>
      <c r="BJ555" s="10"/>
      <c r="BK555" s="10"/>
    </row>
    <row r="556" spans="5:63" ht="14.25" customHeight="1" x14ac:dyDescent="0.2">
      <c r="E556" s="16"/>
      <c r="F556" s="16"/>
      <c r="G556" s="16"/>
      <c r="H556" s="16"/>
      <c r="I556" s="17"/>
      <c r="J556" s="17"/>
      <c r="K556" s="17"/>
      <c r="L556" s="17"/>
      <c r="N556" s="17"/>
      <c r="O556" s="17"/>
      <c r="P556" s="17"/>
      <c r="Q556" s="17"/>
      <c r="AR556" s="18"/>
      <c r="AS556" s="19"/>
      <c r="BE556" s="10"/>
      <c r="BF556" s="10"/>
      <c r="BG556" s="10"/>
      <c r="BH556" s="10"/>
      <c r="BI556" s="10"/>
      <c r="BJ556" s="10"/>
      <c r="BK556" s="10"/>
    </row>
    <row r="557" spans="5:63" ht="14.25" customHeight="1" x14ac:dyDescent="0.2">
      <c r="E557" s="16"/>
      <c r="F557" s="16"/>
      <c r="G557" s="16"/>
      <c r="H557" s="16"/>
      <c r="I557" s="17"/>
      <c r="J557" s="17"/>
      <c r="K557" s="17"/>
      <c r="L557" s="17"/>
      <c r="N557" s="17"/>
      <c r="O557" s="17"/>
      <c r="P557" s="17"/>
      <c r="Q557" s="17"/>
      <c r="AR557" s="18"/>
      <c r="AS557" s="19"/>
      <c r="BE557" s="10"/>
      <c r="BF557" s="10"/>
      <c r="BG557" s="10"/>
      <c r="BH557" s="10"/>
      <c r="BI557" s="10"/>
      <c r="BJ557" s="10"/>
      <c r="BK557" s="10"/>
    </row>
    <row r="558" spans="5:63" ht="14.25" customHeight="1" x14ac:dyDescent="0.2">
      <c r="E558" s="16"/>
      <c r="F558" s="16"/>
      <c r="G558" s="16"/>
      <c r="H558" s="16"/>
      <c r="I558" s="17"/>
      <c r="J558" s="17"/>
      <c r="K558" s="17"/>
      <c r="L558" s="17"/>
      <c r="N558" s="17"/>
      <c r="O558" s="17"/>
      <c r="P558" s="17"/>
      <c r="Q558" s="17"/>
      <c r="AR558" s="18"/>
      <c r="AS558" s="19"/>
      <c r="BE558" s="10"/>
      <c r="BF558" s="10"/>
      <c r="BG558" s="10"/>
      <c r="BH558" s="10"/>
      <c r="BI558" s="10"/>
      <c r="BJ558" s="10"/>
      <c r="BK558" s="10"/>
    </row>
    <row r="559" spans="5:63" ht="14.25" customHeight="1" x14ac:dyDescent="0.2">
      <c r="E559" s="16"/>
      <c r="F559" s="16"/>
      <c r="G559" s="16"/>
      <c r="H559" s="16"/>
      <c r="I559" s="17"/>
      <c r="J559" s="17"/>
      <c r="K559" s="17"/>
      <c r="L559" s="17"/>
      <c r="N559" s="17"/>
      <c r="O559" s="17"/>
      <c r="P559" s="17"/>
      <c r="Q559" s="17"/>
      <c r="AR559" s="18"/>
      <c r="AS559" s="19"/>
      <c r="BE559" s="10"/>
      <c r="BF559" s="10"/>
      <c r="BG559" s="10"/>
      <c r="BH559" s="10"/>
      <c r="BI559" s="10"/>
      <c r="BJ559" s="10"/>
      <c r="BK559" s="10"/>
    </row>
    <row r="560" spans="5:63" ht="14.25" customHeight="1" x14ac:dyDescent="0.2">
      <c r="E560" s="16"/>
      <c r="F560" s="16"/>
      <c r="G560" s="16"/>
      <c r="H560" s="16"/>
      <c r="I560" s="17"/>
      <c r="J560" s="17"/>
      <c r="K560" s="17"/>
      <c r="L560" s="17"/>
      <c r="N560" s="17"/>
      <c r="O560" s="17"/>
      <c r="P560" s="17"/>
      <c r="Q560" s="17"/>
      <c r="AR560" s="18"/>
      <c r="AS560" s="19"/>
      <c r="BE560" s="10"/>
      <c r="BF560" s="10"/>
      <c r="BG560" s="10"/>
      <c r="BH560" s="10"/>
      <c r="BI560" s="10"/>
      <c r="BJ560" s="10"/>
      <c r="BK560" s="10"/>
    </row>
    <row r="561" spans="5:63" ht="14.25" customHeight="1" x14ac:dyDescent="0.2">
      <c r="E561" s="16"/>
      <c r="F561" s="16"/>
      <c r="G561" s="16"/>
      <c r="H561" s="16"/>
      <c r="I561" s="17"/>
      <c r="J561" s="17"/>
      <c r="K561" s="17"/>
      <c r="L561" s="17"/>
      <c r="N561" s="17"/>
      <c r="O561" s="17"/>
      <c r="P561" s="17"/>
      <c r="Q561" s="17"/>
      <c r="AR561" s="18"/>
      <c r="AS561" s="19"/>
      <c r="BE561" s="10"/>
      <c r="BF561" s="10"/>
      <c r="BG561" s="10"/>
      <c r="BH561" s="10"/>
      <c r="BI561" s="10"/>
      <c r="BJ561" s="10"/>
      <c r="BK561" s="10"/>
    </row>
    <row r="562" spans="5:63" ht="14.25" customHeight="1" x14ac:dyDescent="0.2">
      <c r="E562" s="16"/>
      <c r="F562" s="16"/>
      <c r="G562" s="16"/>
      <c r="H562" s="16"/>
      <c r="I562" s="17"/>
      <c r="J562" s="17"/>
      <c r="K562" s="17"/>
      <c r="L562" s="17"/>
      <c r="N562" s="17"/>
      <c r="O562" s="17"/>
      <c r="P562" s="17"/>
      <c r="Q562" s="17"/>
      <c r="AR562" s="18"/>
      <c r="AS562" s="19"/>
      <c r="BE562" s="10"/>
      <c r="BF562" s="10"/>
      <c r="BG562" s="10"/>
      <c r="BH562" s="10"/>
      <c r="BI562" s="10"/>
      <c r="BJ562" s="10"/>
      <c r="BK562" s="10"/>
    </row>
    <row r="563" spans="5:63" ht="14.25" customHeight="1" x14ac:dyDescent="0.2">
      <c r="E563" s="16"/>
      <c r="F563" s="16"/>
      <c r="G563" s="16"/>
      <c r="H563" s="16"/>
      <c r="I563" s="17"/>
      <c r="J563" s="17"/>
      <c r="K563" s="17"/>
      <c r="L563" s="17"/>
      <c r="N563" s="17"/>
      <c r="O563" s="17"/>
      <c r="P563" s="17"/>
      <c r="Q563" s="17"/>
      <c r="AR563" s="18"/>
      <c r="AS563" s="19"/>
      <c r="BE563" s="10"/>
      <c r="BF563" s="10"/>
      <c r="BG563" s="10"/>
      <c r="BH563" s="10"/>
      <c r="BI563" s="10"/>
      <c r="BJ563" s="10"/>
      <c r="BK563" s="10"/>
    </row>
    <row r="564" spans="5:63" ht="14.25" customHeight="1" x14ac:dyDescent="0.2">
      <c r="E564" s="16"/>
      <c r="F564" s="16"/>
      <c r="G564" s="16"/>
      <c r="H564" s="16"/>
      <c r="I564" s="17"/>
      <c r="J564" s="17"/>
      <c r="K564" s="17"/>
      <c r="L564" s="17"/>
      <c r="N564" s="17"/>
      <c r="O564" s="17"/>
      <c r="P564" s="17"/>
      <c r="Q564" s="17"/>
      <c r="AR564" s="18"/>
      <c r="AS564" s="19"/>
      <c r="BE564" s="10"/>
      <c r="BF564" s="10"/>
      <c r="BG564" s="10"/>
      <c r="BH564" s="10"/>
      <c r="BI564" s="10"/>
      <c r="BJ564" s="10"/>
      <c r="BK564" s="10"/>
    </row>
    <row r="565" spans="5:63" ht="14.25" customHeight="1" x14ac:dyDescent="0.2">
      <c r="E565" s="16"/>
      <c r="F565" s="16"/>
      <c r="G565" s="16"/>
      <c r="H565" s="16"/>
      <c r="I565" s="17"/>
      <c r="J565" s="17"/>
      <c r="K565" s="17"/>
      <c r="L565" s="17"/>
      <c r="N565" s="17"/>
      <c r="O565" s="17"/>
      <c r="P565" s="17"/>
      <c r="Q565" s="17"/>
      <c r="AR565" s="18"/>
      <c r="AS565" s="19"/>
      <c r="BE565" s="10"/>
      <c r="BF565" s="10"/>
      <c r="BG565" s="10"/>
      <c r="BH565" s="10"/>
      <c r="BI565" s="10"/>
      <c r="BJ565" s="10"/>
      <c r="BK565" s="10"/>
    </row>
    <row r="566" spans="5:63" ht="14.25" customHeight="1" x14ac:dyDescent="0.2">
      <c r="E566" s="16"/>
      <c r="F566" s="16"/>
      <c r="G566" s="16"/>
      <c r="H566" s="16"/>
      <c r="I566" s="17"/>
      <c r="J566" s="17"/>
      <c r="K566" s="17"/>
      <c r="L566" s="17"/>
      <c r="N566" s="17"/>
      <c r="O566" s="17"/>
      <c r="P566" s="17"/>
      <c r="Q566" s="17"/>
      <c r="AR566" s="18"/>
      <c r="AS566" s="19"/>
      <c r="BE566" s="10"/>
      <c r="BF566" s="10"/>
      <c r="BG566" s="10"/>
      <c r="BH566" s="10"/>
      <c r="BI566" s="10"/>
      <c r="BJ566" s="10"/>
      <c r="BK566" s="10"/>
    </row>
    <row r="567" spans="5:63" ht="14.25" customHeight="1" x14ac:dyDescent="0.2">
      <c r="E567" s="16"/>
      <c r="F567" s="16"/>
      <c r="G567" s="16"/>
      <c r="H567" s="16"/>
      <c r="I567" s="17"/>
      <c r="J567" s="17"/>
      <c r="K567" s="17"/>
      <c r="L567" s="17"/>
      <c r="N567" s="17"/>
      <c r="O567" s="17"/>
      <c r="P567" s="17"/>
      <c r="Q567" s="17"/>
      <c r="AR567" s="18"/>
      <c r="AS567" s="19"/>
      <c r="BE567" s="10"/>
      <c r="BF567" s="10"/>
      <c r="BG567" s="10"/>
      <c r="BH567" s="10"/>
      <c r="BI567" s="10"/>
      <c r="BJ567" s="10"/>
      <c r="BK567" s="10"/>
    </row>
    <row r="568" spans="5:63" ht="14.25" customHeight="1" x14ac:dyDescent="0.2">
      <c r="E568" s="16"/>
      <c r="F568" s="16"/>
      <c r="G568" s="16"/>
      <c r="H568" s="16"/>
      <c r="I568" s="17"/>
      <c r="J568" s="17"/>
      <c r="K568" s="17"/>
      <c r="L568" s="17"/>
      <c r="N568" s="17"/>
      <c r="O568" s="17"/>
      <c r="P568" s="17"/>
      <c r="Q568" s="17"/>
      <c r="AR568" s="18"/>
      <c r="AS568" s="19"/>
      <c r="BE568" s="10"/>
      <c r="BF568" s="10"/>
      <c r="BG568" s="10"/>
      <c r="BH568" s="10"/>
      <c r="BI568" s="10"/>
      <c r="BJ568" s="10"/>
      <c r="BK568" s="10"/>
    </row>
    <row r="569" spans="5:63" ht="14.25" customHeight="1" x14ac:dyDescent="0.2">
      <c r="E569" s="16"/>
      <c r="F569" s="16"/>
      <c r="G569" s="16"/>
      <c r="H569" s="16"/>
      <c r="I569" s="17"/>
      <c r="J569" s="17"/>
      <c r="K569" s="17"/>
      <c r="L569" s="17"/>
      <c r="N569" s="17"/>
      <c r="O569" s="17"/>
      <c r="P569" s="17"/>
      <c r="Q569" s="17"/>
      <c r="AR569" s="18"/>
      <c r="AS569" s="19"/>
      <c r="BE569" s="10"/>
      <c r="BF569" s="10"/>
      <c r="BG569" s="10"/>
      <c r="BH569" s="10"/>
      <c r="BI569" s="10"/>
      <c r="BJ569" s="10"/>
      <c r="BK569" s="10"/>
    </row>
    <row r="570" spans="5:63" ht="14.25" customHeight="1" x14ac:dyDescent="0.2">
      <c r="E570" s="16"/>
      <c r="F570" s="16"/>
      <c r="G570" s="16"/>
      <c r="H570" s="16"/>
      <c r="I570" s="17"/>
      <c r="J570" s="17"/>
      <c r="K570" s="17"/>
      <c r="L570" s="17"/>
      <c r="N570" s="17"/>
      <c r="O570" s="17"/>
      <c r="P570" s="17"/>
      <c r="Q570" s="17"/>
      <c r="AR570" s="18"/>
      <c r="AS570" s="19"/>
      <c r="BE570" s="10"/>
      <c r="BF570" s="10"/>
      <c r="BG570" s="10"/>
      <c r="BH570" s="10"/>
      <c r="BI570" s="10"/>
      <c r="BJ570" s="10"/>
      <c r="BK570" s="10"/>
    </row>
    <row r="571" spans="5:63" ht="14.25" customHeight="1" x14ac:dyDescent="0.2">
      <c r="E571" s="16"/>
      <c r="F571" s="16"/>
      <c r="G571" s="16"/>
      <c r="H571" s="16"/>
      <c r="I571" s="17"/>
      <c r="J571" s="17"/>
      <c r="K571" s="17"/>
      <c r="L571" s="17"/>
      <c r="N571" s="17"/>
      <c r="O571" s="17"/>
      <c r="P571" s="17"/>
      <c r="Q571" s="17"/>
      <c r="AR571" s="18"/>
      <c r="AS571" s="19"/>
      <c r="BE571" s="10"/>
      <c r="BF571" s="10"/>
      <c r="BG571" s="10"/>
      <c r="BH571" s="10"/>
      <c r="BI571" s="10"/>
      <c r="BJ571" s="10"/>
      <c r="BK571" s="10"/>
    </row>
    <row r="572" spans="5:63" ht="14.25" customHeight="1" x14ac:dyDescent="0.2">
      <c r="E572" s="16"/>
      <c r="F572" s="16"/>
      <c r="G572" s="16"/>
      <c r="H572" s="16"/>
      <c r="I572" s="17"/>
      <c r="J572" s="17"/>
      <c r="K572" s="17"/>
      <c r="L572" s="17"/>
      <c r="N572" s="17"/>
      <c r="O572" s="17"/>
      <c r="P572" s="17"/>
      <c r="Q572" s="17"/>
      <c r="AR572" s="18"/>
      <c r="AS572" s="19"/>
      <c r="BE572" s="10"/>
      <c r="BF572" s="10"/>
      <c r="BG572" s="10"/>
      <c r="BH572" s="10"/>
      <c r="BI572" s="10"/>
      <c r="BJ572" s="10"/>
      <c r="BK572" s="10"/>
    </row>
    <row r="573" spans="5:63" ht="14.25" customHeight="1" x14ac:dyDescent="0.2">
      <c r="E573" s="16"/>
      <c r="F573" s="16"/>
      <c r="G573" s="16"/>
      <c r="H573" s="16"/>
      <c r="I573" s="17"/>
      <c r="J573" s="17"/>
      <c r="K573" s="17"/>
      <c r="L573" s="17"/>
      <c r="N573" s="17"/>
      <c r="O573" s="17"/>
      <c r="P573" s="17"/>
      <c r="Q573" s="17"/>
      <c r="AR573" s="18"/>
      <c r="AS573" s="19"/>
      <c r="BE573" s="10"/>
      <c r="BF573" s="10"/>
      <c r="BG573" s="10"/>
      <c r="BH573" s="10"/>
      <c r="BI573" s="10"/>
      <c r="BJ573" s="10"/>
      <c r="BK573" s="10"/>
    </row>
    <row r="574" spans="5:63" ht="14.25" customHeight="1" x14ac:dyDescent="0.2">
      <c r="E574" s="16"/>
      <c r="F574" s="16"/>
      <c r="G574" s="16"/>
      <c r="H574" s="16"/>
      <c r="I574" s="17"/>
      <c r="J574" s="17"/>
      <c r="K574" s="17"/>
      <c r="L574" s="17"/>
      <c r="N574" s="17"/>
      <c r="O574" s="17"/>
      <c r="P574" s="17"/>
      <c r="Q574" s="17"/>
      <c r="AR574" s="18"/>
      <c r="AS574" s="19"/>
      <c r="BE574" s="10"/>
      <c r="BF574" s="10"/>
      <c r="BG574" s="10"/>
      <c r="BH574" s="10"/>
      <c r="BI574" s="10"/>
      <c r="BJ574" s="10"/>
      <c r="BK574" s="10"/>
    </row>
    <row r="575" spans="5:63" ht="14.25" customHeight="1" x14ac:dyDescent="0.2">
      <c r="E575" s="16"/>
      <c r="F575" s="16"/>
      <c r="G575" s="16"/>
      <c r="H575" s="16"/>
      <c r="I575" s="17"/>
      <c r="J575" s="17"/>
      <c r="K575" s="17"/>
      <c r="L575" s="17"/>
      <c r="N575" s="17"/>
      <c r="O575" s="17"/>
      <c r="P575" s="17"/>
      <c r="Q575" s="17"/>
      <c r="AR575" s="18"/>
      <c r="AS575" s="19"/>
      <c r="BE575" s="10"/>
      <c r="BF575" s="10"/>
      <c r="BG575" s="10"/>
      <c r="BH575" s="10"/>
      <c r="BI575" s="10"/>
      <c r="BJ575" s="10"/>
      <c r="BK575" s="10"/>
    </row>
    <row r="576" spans="5:63" ht="14.25" customHeight="1" x14ac:dyDescent="0.2">
      <c r="E576" s="16"/>
      <c r="F576" s="16"/>
      <c r="G576" s="16"/>
      <c r="H576" s="16"/>
      <c r="I576" s="17"/>
      <c r="J576" s="17"/>
      <c r="K576" s="17"/>
      <c r="L576" s="17"/>
      <c r="N576" s="17"/>
      <c r="O576" s="17"/>
      <c r="P576" s="17"/>
      <c r="Q576" s="17"/>
      <c r="AR576" s="18"/>
      <c r="AS576" s="19"/>
      <c r="BE576" s="10"/>
      <c r="BF576" s="10"/>
      <c r="BG576" s="10"/>
      <c r="BH576" s="10"/>
      <c r="BI576" s="10"/>
      <c r="BJ576" s="10"/>
      <c r="BK576" s="10"/>
    </row>
    <row r="577" spans="5:63" ht="14.25" customHeight="1" x14ac:dyDescent="0.2">
      <c r="E577" s="16"/>
      <c r="F577" s="16"/>
      <c r="G577" s="16"/>
      <c r="H577" s="16"/>
      <c r="I577" s="17"/>
      <c r="J577" s="17"/>
      <c r="K577" s="17"/>
      <c r="L577" s="17"/>
      <c r="N577" s="17"/>
      <c r="O577" s="17"/>
      <c r="P577" s="17"/>
      <c r="Q577" s="17"/>
      <c r="AR577" s="18"/>
      <c r="AS577" s="19"/>
      <c r="BE577" s="10"/>
      <c r="BF577" s="10"/>
      <c r="BG577" s="10"/>
      <c r="BH577" s="10"/>
      <c r="BI577" s="10"/>
      <c r="BJ577" s="10"/>
      <c r="BK577" s="10"/>
    </row>
    <row r="578" spans="5:63" ht="14.25" customHeight="1" x14ac:dyDescent="0.2">
      <c r="E578" s="16"/>
      <c r="F578" s="16"/>
      <c r="G578" s="16"/>
      <c r="H578" s="16"/>
      <c r="I578" s="17"/>
      <c r="J578" s="17"/>
      <c r="K578" s="17"/>
      <c r="L578" s="17"/>
      <c r="N578" s="17"/>
      <c r="O578" s="17"/>
      <c r="P578" s="17"/>
      <c r="Q578" s="17"/>
      <c r="AR578" s="18"/>
      <c r="AS578" s="19"/>
      <c r="BE578" s="10"/>
      <c r="BF578" s="10"/>
      <c r="BG578" s="10"/>
      <c r="BH578" s="10"/>
      <c r="BI578" s="10"/>
      <c r="BJ578" s="10"/>
      <c r="BK578" s="10"/>
    </row>
    <row r="579" spans="5:63" ht="14.25" customHeight="1" x14ac:dyDescent="0.2">
      <c r="E579" s="16"/>
      <c r="F579" s="16"/>
      <c r="G579" s="16"/>
      <c r="H579" s="16"/>
      <c r="I579" s="17"/>
      <c r="J579" s="17"/>
      <c r="K579" s="17"/>
      <c r="L579" s="17"/>
      <c r="N579" s="17"/>
      <c r="O579" s="17"/>
      <c r="P579" s="17"/>
      <c r="Q579" s="17"/>
      <c r="AR579" s="18"/>
      <c r="AS579" s="19"/>
      <c r="BE579" s="10"/>
      <c r="BF579" s="10"/>
      <c r="BG579" s="10"/>
      <c r="BH579" s="10"/>
      <c r="BI579" s="10"/>
      <c r="BJ579" s="10"/>
      <c r="BK579" s="10"/>
    </row>
    <row r="580" spans="5:63" ht="14.25" customHeight="1" x14ac:dyDescent="0.2">
      <c r="E580" s="16"/>
      <c r="F580" s="16"/>
      <c r="G580" s="16"/>
      <c r="H580" s="16"/>
      <c r="I580" s="17"/>
      <c r="J580" s="17"/>
      <c r="K580" s="17"/>
      <c r="L580" s="17"/>
      <c r="N580" s="17"/>
      <c r="O580" s="17"/>
      <c r="P580" s="17"/>
      <c r="Q580" s="17"/>
      <c r="AR580" s="18"/>
      <c r="AS580" s="19"/>
      <c r="BE580" s="10"/>
      <c r="BF580" s="10"/>
      <c r="BG580" s="10"/>
      <c r="BH580" s="10"/>
      <c r="BI580" s="10"/>
      <c r="BJ580" s="10"/>
      <c r="BK580" s="10"/>
    </row>
    <row r="581" spans="5:63" ht="14.25" customHeight="1" x14ac:dyDescent="0.2">
      <c r="E581" s="16"/>
      <c r="F581" s="16"/>
      <c r="G581" s="16"/>
      <c r="H581" s="16"/>
      <c r="I581" s="17"/>
      <c r="J581" s="17"/>
      <c r="K581" s="17"/>
      <c r="L581" s="17"/>
      <c r="N581" s="17"/>
      <c r="O581" s="17"/>
      <c r="P581" s="17"/>
      <c r="Q581" s="17"/>
      <c r="AR581" s="18"/>
      <c r="AS581" s="19"/>
      <c r="BE581" s="10"/>
      <c r="BF581" s="10"/>
      <c r="BG581" s="10"/>
      <c r="BH581" s="10"/>
      <c r="BI581" s="10"/>
      <c r="BJ581" s="10"/>
      <c r="BK581" s="10"/>
    </row>
    <row r="582" spans="5:63" ht="14.25" customHeight="1" x14ac:dyDescent="0.2">
      <c r="E582" s="16"/>
      <c r="F582" s="16"/>
      <c r="G582" s="16"/>
      <c r="H582" s="16"/>
      <c r="I582" s="17"/>
      <c r="J582" s="17"/>
      <c r="K582" s="17"/>
      <c r="L582" s="17"/>
      <c r="N582" s="17"/>
      <c r="O582" s="17"/>
      <c r="P582" s="17"/>
      <c r="Q582" s="17"/>
      <c r="AR582" s="18"/>
      <c r="AS582" s="19"/>
      <c r="BE582" s="10"/>
      <c r="BF582" s="10"/>
      <c r="BG582" s="10"/>
      <c r="BH582" s="10"/>
      <c r="BI582" s="10"/>
      <c r="BJ582" s="10"/>
      <c r="BK582" s="10"/>
    </row>
    <row r="583" spans="5:63" ht="14.25" customHeight="1" x14ac:dyDescent="0.2">
      <c r="E583" s="16"/>
      <c r="F583" s="16"/>
      <c r="G583" s="16"/>
      <c r="H583" s="16"/>
      <c r="I583" s="17"/>
      <c r="J583" s="17"/>
      <c r="K583" s="17"/>
      <c r="L583" s="17"/>
      <c r="N583" s="17"/>
      <c r="O583" s="17"/>
      <c r="P583" s="17"/>
      <c r="Q583" s="17"/>
      <c r="AR583" s="18"/>
      <c r="AS583" s="19"/>
      <c r="BE583" s="10"/>
      <c r="BF583" s="10"/>
      <c r="BG583" s="10"/>
      <c r="BH583" s="10"/>
      <c r="BI583" s="10"/>
      <c r="BJ583" s="10"/>
      <c r="BK583" s="10"/>
    </row>
    <row r="584" spans="5:63" ht="14.25" customHeight="1" x14ac:dyDescent="0.2">
      <c r="E584" s="16"/>
      <c r="F584" s="16"/>
      <c r="G584" s="16"/>
      <c r="H584" s="16"/>
      <c r="I584" s="17"/>
      <c r="J584" s="17"/>
      <c r="K584" s="17"/>
      <c r="L584" s="17"/>
      <c r="N584" s="17"/>
      <c r="O584" s="17"/>
      <c r="P584" s="17"/>
      <c r="Q584" s="17"/>
      <c r="AR584" s="18"/>
      <c r="AS584" s="19"/>
      <c r="BE584" s="10"/>
      <c r="BF584" s="10"/>
      <c r="BG584" s="10"/>
      <c r="BH584" s="10"/>
      <c r="BI584" s="10"/>
      <c r="BJ584" s="10"/>
      <c r="BK584" s="10"/>
    </row>
    <row r="585" spans="5:63" ht="14.25" customHeight="1" x14ac:dyDescent="0.2">
      <c r="E585" s="16"/>
      <c r="F585" s="16"/>
      <c r="G585" s="16"/>
      <c r="H585" s="16"/>
      <c r="I585" s="17"/>
      <c r="J585" s="17"/>
      <c r="K585" s="17"/>
      <c r="L585" s="17"/>
      <c r="N585" s="17"/>
      <c r="O585" s="17"/>
      <c r="P585" s="17"/>
      <c r="Q585" s="17"/>
      <c r="AR585" s="18"/>
      <c r="AS585" s="19"/>
      <c r="BE585" s="10"/>
      <c r="BF585" s="10"/>
      <c r="BG585" s="10"/>
      <c r="BH585" s="10"/>
      <c r="BI585" s="10"/>
      <c r="BJ585" s="10"/>
      <c r="BK585" s="10"/>
    </row>
    <row r="586" spans="5:63" ht="14.25" customHeight="1" x14ac:dyDescent="0.2">
      <c r="E586" s="16"/>
      <c r="F586" s="16"/>
      <c r="G586" s="16"/>
      <c r="H586" s="16"/>
      <c r="I586" s="17"/>
      <c r="J586" s="17"/>
      <c r="K586" s="17"/>
      <c r="L586" s="17"/>
      <c r="N586" s="17"/>
      <c r="O586" s="17"/>
      <c r="P586" s="17"/>
      <c r="Q586" s="17"/>
      <c r="AR586" s="18"/>
      <c r="AS586" s="19"/>
      <c r="BE586" s="10"/>
      <c r="BF586" s="10"/>
      <c r="BG586" s="10"/>
      <c r="BH586" s="10"/>
      <c r="BI586" s="10"/>
      <c r="BJ586" s="10"/>
      <c r="BK586" s="10"/>
    </row>
    <row r="587" spans="5:63" ht="14.25" customHeight="1" x14ac:dyDescent="0.2">
      <c r="E587" s="16"/>
      <c r="F587" s="16"/>
      <c r="G587" s="16"/>
      <c r="H587" s="16"/>
      <c r="I587" s="17"/>
      <c r="J587" s="17"/>
      <c r="K587" s="17"/>
      <c r="L587" s="17"/>
      <c r="N587" s="17"/>
      <c r="O587" s="17"/>
      <c r="P587" s="17"/>
      <c r="Q587" s="17"/>
      <c r="AR587" s="18"/>
      <c r="AS587" s="19"/>
      <c r="BE587" s="10"/>
      <c r="BF587" s="10"/>
      <c r="BG587" s="10"/>
      <c r="BH587" s="10"/>
      <c r="BI587" s="10"/>
      <c r="BJ587" s="10"/>
      <c r="BK587" s="10"/>
    </row>
    <row r="588" spans="5:63" ht="14.25" customHeight="1" x14ac:dyDescent="0.2">
      <c r="E588" s="16"/>
      <c r="F588" s="16"/>
      <c r="G588" s="16"/>
      <c r="H588" s="16"/>
      <c r="I588" s="17"/>
      <c r="J588" s="17"/>
      <c r="K588" s="17"/>
      <c r="L588" s="17"/>
      <c r="N588" s="17"/>
      <c r="O588" s="17"/>
      <c r="P588" s="17"/>
      <c r="Q588" s="17"/>
      <c r="AR588" s="18"/>
      <c r="AS588" s="19"/>
      <c r="BE588" s="10"/>
      <c r="BF588" s="10"/>
      <c r="BG588" s="10"/>
      <c r="BH588" s="10"/>
      <c r="BI588" s="10"/>
      <c r="BJ588" s="10"/>
      <c r="BK588" s="10"/>
    </row>
    <row r="589" spans="5:63" ht="14.25" customHeight="1" x14ac:dyDescent="0.2">
      <c r="E589" s="16"/>
      <c r="F589" s="16"/>
      <c r="G589" s="16"/>
      <c r="H589" s="16"/>
      <c r="I589" s="17"/>
      <c r="J589" s="17"/>
      <c r="K589" s="17"/>
      <c r="L589" s="17"/>
      <c r="N589" s="17"/>
      <c r="O589" s="17"/>
      <c r="P589" s="17"/>
      <c r="Q589" s="17"/>
      <c r="AR589" s="18"/>
      <c r="AS589" s="19"/>
      <c r="BE589" s="10"/>
      <c r="BF589" s="10"/>
      <c r="BG589" s="10"/>
      <c r="BH589" s="10"/>
      <c r="BI589" s="10"/>
      <c r="BJ589" s="10"/>
      <c r="BK589" s="10"/>
    </row>
    <row r="590" spans="5:63" ht="14.25" customHeight="1" x14ac:dyDescent="0.2">
      <c r="E590" s="16"/>
      <c r="F590" s="16"/>
      <c r="G590" s="16"/>
      <c r="H590" s="16"/>
      <c r="I590" s="17"/>
      <c r="J590" s="17"/>
      <c r="K590" s="17"/>
      <c r="L590" s="17"/>
      <c r="N590" s="17"/>
      <c r="O590" s="17"/>
      <c r="P590" s="17"/>
      <c r="Q590" s="17"/>
      <c r="AR590" s="18"/>
      <c r="AS590" s="19"/>
      <c r="BE590" s="10"/>
      <c r="BF590" s="10"/>
      <c r="BG590" s="10"/>
      <c r="BH590" s="10"/>
      <c r="BI590" s="10"/>
      <c r="BJ590" s="10"/>
      <c r="BK590" s="10"/>
    </row>
    <row r="591" spans="5:63" ht="14.25" customHeight="1" x14ac:dyDescent="0.2">
      <c r="E591" s="16"/>
      <c r="F591" s="16"/>
      <c r="G591" s="16"/>
      <c r="H591" s="16"/>
      <c r="I591" s="17"/>
      <c r="J591" s="17"/>
      <c r="K591" s="17"/>
      <c r="L591" s="17"/>
      <c r="N591" s="17"/>
      <c r="O591" s="17"/>
      <c r="P591" s="17"/>
      <c r="Q591" s="17"/>
      <c r="AR591" s="18"/>
      <c r="AS591" s="19"/>
      <c r="BE591" s="10"/>
      <c r="BF591" s="10"/>
      <c r="BG591" s="10"/>
      <c r="BH591" s="10"/>
      <c r="BI591" s="10"/>
      <c r="BJ591" s="10"/>
      <c r="BK591" s="10"/>
    </row>
    <row r="592" spans="5:63" ht="14.25" customHeight="1" x14ac:dyDescent="0.2">
      <c r="E592" s="16"/>
      <c r="F592" s="16"/>
      <c r="G592" s="16"/>
      <c r="H592" s="16"/>
      <c r="I592" s="17"/>
      <c r="J592" s="17"/>
      <c r="K592" s="17"/>
      <c r="L592" s="17"/>
      <c r="N592" s="17"/>
      <c r="O592" s="17"/>
      <c r="P592" s="17"/>
      <c r="Q592" s="17"/>
      <c r="AR592" s="18"/>
      <c r="AS592" s="19"/>
      <c r="BE592" s="10"/>
      <c r="BF592" s="10"/>
      <c r="BG592" s="10"/>
      <c r="BH592" s="10"/>
      <c r="BI592" s="10"/>
      <c r="BJ592" s="10"/>
      <c r="BK592" s="10"/>
    </row>
    <row r="593" spans="5:63" ht="14.25" customHeight="1" x14ac:dyDescent="0.2">
      <c r="E593" s="16"/>
      <c r="F593" s="16"/>
      <c r="G593" s="16"/>
      <c r="H593" s="16"/>
      <c r="I593" s="17"/>
      <c r="J593" s="17"/>
      <c r="K593" s="17"/>
      <c r="L593" s="17"/>
      <c r="N593" s="17"/>
      <c r="O593" s="17"/>
      <c r="P593" s="17"/>
      <c r="Q593" s="17"/>
      <c r="AR593" s="18"/>
      <c r="AS593" s="19"/>
      <c r="BE593" s="10"/>
      <c r="BF593" s="10"/>
      <c r="BG593" s="10"/>
      <c r="BH593" s="10"/>
      <c r="BI593" s="10"/>
      <c r="BJ593" s="10"/>
      <c r="BK593" s="10"/>
    </row>
    <row r="594" spans="5:63" ht="14.25" customHeight="1" x14ac:dyDescent="0.2">
      <c r="E594" s="16"/>
      <c r="F594" s="16"/>
      <c r="G594" s="16"/>
      <c r="H594" s="16"/>
      <c r="I594" s="17"/>
      <c r="J594" s="17"/>
      <c r="K594" s="17"/>
      <c r="L594" s="17"/>
      <c r="N594" s="17"/>
      <c r="O594" s="17"/>
      <c r="P594" s="17"/>
      <c r="Q594" s="17"/>
      <c r="AR594" s="18"/>
      <c r="AS594" s="19"/>
      <c r="BE594" s="10"/>
      <c r="BF594" s="10"/>
      <c r="BG594" s="10"/>
      <c r="BH594" s="10"/>
      <c r="BI594" s="10"/>
      <c r="BJ594" s="10"/>
      <c r="BK594" s="10"/>
    </row>
    <row r="595" spans="5:63" ht="14.25" customHeight="1" x14ac:dyDescent="0.2">
      <c r="E595" s="16"/>
      <c r="F595" s="16"/>
      <c r="G595" s="16"/>
      <c r="H595" s="16"/>
      <c r="I595" s="17"/>
      <c r="J595" s="17"/>
      <c r="K595" s="17"/>
      <c r="L595" s="17"/>
      <c r="N595" s="17"/>
      <c r="O595" s="17"/>
      <c r="P595" s="17"/>
      <c r="Q595" s="17"/>
      <c r="AR595" s="18"/>
      <c r="AS595" s="19"/>
      <c r="BE595" s="10"/>
      <c r="BF595" s="10"/>
      <c r="BG595" s="10"/>
      <c r="BH595" s="10"/>
      <c r="BI595" s="10"/>
      <c r="BJ595" s="10"/>
      <c r="BK595" s="10"/>
    </row>
    <row r="596" spans="5:63" ht="14.25" customHeight="1" x14ac:dyDescent="0.2">
      <c r="E596" s="16"/>
      <c r="F596" s="16"/>
      <c r="G596" s="16"/>
      <c r="H596" s="16"/>
      <c r="I596" s="17"/>
      <c r="J596" s="17"/>
      <c r="K596" s="17"/>
      <c r="L596" s="17"/>
      <c r="N596" s="17"/>
      <c r="O596" s="17"/>
      <c r="P596" s="17"/>
      <c r="Q596" s="17"/>
      <c r="AR596" s="18"/>
      <c r="AS596" s="19"/>
      <c r="BE596" s="10"/>
      <c r="BF596" s="10"/>
      <c r="BG596" s="10"/>
      <c r="BH596" s="10"/>
      <c r="BI596" s="10"/>
      <c r="BJ596" s="10"/>
      <c r="BK596" s="10"/>
    </row>
    <row r="597" spans="5:63" ht="14.25" customHeight="1" x14ac:dyDescent="0.2">
      <c r="E597" s="16"/>
      <c r="F597" s="16"/>
      <c r="G597" s="16"/>
      <c r="H597" s="16"/>
      <c r="I597" s="17"/>
      <c r="J597" s="17"/>
      <c r="K597" s="17"/>
      <c r="L597" s="17"/>
      <c r="N597" s="17"/>
      <c r="O597" s="17"/>
      <c r="P597" s="17"/>
      <c r="Q597" s="17"/>
      <c r="AR597" s="18"/>
      <c r="AS597" s="19"/>
      <c r="BE597" s="10"/>
      <c r="BF597" s="10"/>
      <c r="BG597" s="10"/>
      <c r="BH597" s="10"/>
      <c r="BI597" s="10"/>
      <c r="BJ597" s="10"/>
      <c r="BK597" s="10"/>
    </row>
    <row r="598" spans="5:63" ht="14.25" customHeight="1" x14ac:dyDescent="0.2">
      <c r="E598" s="16"/>
      <c r="F598" s="16"/>
      <c r="G598" s="16"/>
      <c r="H598" s="16"/>
      <c r="I598" s="17"/>
      <c r="J598" s="17"/>
      <c r="K598" s="17"/>
      <c r="L598" s="17"/>
      <c r="N598" s="17"/>
      <c r="O598" s="17"/>
      <c r="P598" s="17"/>
      <c r="Q598" s="17"/>
      <c r="AR598" s="18"/>
      <c r="AS598" s="19"/>
      <c r="BE598" s="10"/>
      <c r="BF598" s="10"/>
      <c r="BG598" s="10"/>
      <c r="BH598" s="10"/>
      <c r="BI598" s="10"/>
      <c r="BJ598" s="10"/>
      <c r="BK598" s="10"/>
    </row>
    <row r="599" spans="5:63" ht="14.25" customHeight="1" x14ac:dyDescent="0.2">
      <c r="E599" s="16"/>
      <c r="F599" s="16"/>
      <c r="G599" s="16"/>
      <c r="H599" s="16"/>
      <c r="I599" s="17"/>
      <c r="J599" s="17"/>
      <c r="K599" s="17"/>
      <c r="L599" s="17"/>
      <c r="N599" s="17"/>
      <c r="O599" s="17"/>
      <c r="P599" s="17"/>
      <c r="Q599" s="17"/>
      <c r="AR599" s="18"/>
      <c r="AS599" s="19"/>
      <c r="BE599" s="10"/>
      <c r="BF599" s="10"/>
      <c r="BG599" s="10"/>
      <c r="BH599" s="10"/>
      <c r="BI599" s="10"/>
      <c r="BJ599" s="10"/>
      <c r="BK599" s="10"/>
    </row>
    <row r="600" spans="5:63" ht="14.25" customHeight="1" x14ac:dyDescent="0.2">
      <c r="E600" s="16"/>
      <c r="F600" s="16"/>
      <c r="G600" s="16"/>
      <c r="H600" s="16"/>
      <c r="I600" s="17"/>
      <c r="J600" s="17"/>
      <c r="K600" s="17"/>
      <c r="L600" s="17"/>
      <c r="N600" s="17"/>
      <c r="O600" s="17"/>
      <c r="P600" s="17"/>
      <c r="Q600" s="17"/>
      <c r="AR600" s="18"/>
      <c r="AS600" s="19"/>
      <c r="BE600" s="10"/>
      <c r="BF600" s="10"/>
      <c r="BG600" s="10"/>
      <c r="BH600" s="10"/>
      <c r="BI600" s="10"/>
      <c r="BJ600" s="10"/>
      <c r="BK600" s="10"/>
    </row>
    <row r="601" spans="5:63" ht="14.25" customHeight="1" x14ac:dyDescent="0.2">
      <c r="E601" s="16"/>
      <c r="F601" s="16"/>
      <c r="G601" s="16"/>
      <c r="H601" s="16"/>
      <c r="I601" s="17"/>
      <c r="J601" s="17"/>
      <c r="K601" s="17"/>
      <c r="L601" s="17"/>
      <c r="N601" s="17"/>
      <c r="O601" s="17"/>
      <c r="P601" s="17"/>
      <c r="Q601" s="17"/>
      <c r="AR601" s="18"/>
      <c r="AS601" s="19"/>
      <c r="BE601" s="10"/>
      <c r="BF601" s="10"/>
      <c r="BG601" s="10"/>
      <c r="BH601" s="10"/>
      <c r="BI601" s="10"/>
      <c r="BJ601" s="10"/>
      <c r="BK601" s="10"/>
    </row>
    <row r="602" spans="5:63" ht="14.25" customHeight="1" x14ac:dyDescent="0.2">
      <c r="E602" s="16"/>
      <c r="F602" s="16"/>
      <c r="G602" s="16"/>
      <c r="H602" s="16"/>
      <c r="I602" s="17"/>
      <c r="J602" s="17"/>
      <c r="K602" s="17"/>
      <c r="L602" s="17"/>
      <c r="N602" s="17"/>
      <c r="O602" s="17"/>
      <c r="P602" s="17"/>
      <c r="Q602" s="17"/>
      <c r="AR602" s="18"/>
      <c r="AS602" s="19"/>
      <c r="BE602" s="10"/>
      <c r="BF602" s="10"/>
      <c r="BG602" s="10"/>
      <c r="BH602" s="10"/>
      <c r="BI602" s="10"/>
      <c r="BJ602" s="10"/>
      <c r="BK602" s="10"/>
    </row>
    <row r="603" spans="5:63" ht="14.25" customHeight="1" x14ac:dyDescent="0.2">
      <c r="E603" s="16"/>
      <c r="F603" s="16"/>
      <c r="G603" s="16"/>
      <c r="H603" s="16"/>
      <c r="I603" s="17"/>
      <c r="J603" s="17"/>
      <c r="K603" s="17"/>
      <c r="L603" s="17"/>
      <c r="N603" s="17"/>
      <c r="O603" s="17"/>
      <c r="P603" s="17"/>
      <c r="Q603" s="17"/>
      <c r="AR603" s="18"/>
      <c r="AS603" s="19"/>
      <c r="BE603" s="10"/>
      <c r="BF603" s="10"/>
      <c r="BG603" s="10"/>
      <c r="BH603" s="10"/>
      <c r="BI603" s="10"/>
      <c r="BJ603" s="10"/>
      <c r="BK603" s="10"/>
    </row>
    <row r="604" spans="5:63" ht="14.25" customHeight="1" x14ac:dyDescent="0.2">
      <c r="E604" s="16"/>
      <c r="F604" s="16"/>
      <c r="G604" s="16"/>
      <c r="H604" s="16"/>
      <c r="I604" s="17"/>
      <c r="J604" s="17"/>
      <c r="K604" s="17"/>
      <c r="L604" s="17"/>
      <c r="N604" s="17"/>
      <c r="O604" s="17"/>
      <c r="P604" s="17"/>
      <c r="Q604" s="17"/>
      <c r="AR604" s="18"/>
      <c r="AS604" s="19"/>
      <c r="BE604" s="10"/>
      <c r="BF604" s="10"/>
      <c r="BG604" s="10"/>
      <c r="BH604" s="10"/>
      <c r="BI604" s="10"/>
      <c r="BJ604" s="10"/>
      <c r="BK604" s="10"/>
    </row>
    <row r="605" spans="5:63" ht="14.25" customHeight="1" x14ac:dyDescent="0.2">
      <c r="E605" s="16"/>
      <c r="F605" s="16"/>
      <c r="G605" s="16"/>
      <c r="H605" s="16"/>
      <c r="I605" s="17"/>
      <c r="J605" s="17"/>
      <c r="K605" s="17"/>
      <c r="L605" s="17"/>
      <c r="N605" s="17"/>
      <c r="O605" s="17"/>
      <c r="P605" s="17"/>
      <c r="Q605" s="17"/>
      <c r="AR605" s="18"/>
      <c r="AS605" s="19"/>
      <c r="BE605" s="10"/>
      <c r="BF605" s="10"/>
      <c r="BG605" s="10"/>
      <c r="BH605" s="10"/>
      <c r="BI605" s="10"/>
      <c r="BJ605" s="10"/>
      <c r="BK605" s="10"/>
    </row>
    <row r="606" spans="5:63" ht="14.25" customHeight="1" x14ac:dyDescent="0.2">
      <c r="E606" s="16"/>
      <c r="F606" s="16"/>
      <c r="G606" s="16"/>
      <c r="H606" s="16"/>
      <c r="I606" s="17"/>
      <c r="J606" s="17"/>
      <c r="K606" s="17"/>
      <c r="L606" s="17"/>
      <c r="N606" s="17"/>
      <c r="O606" s="17"/>
      <c r="P606" s="17"/>
      <c r="Q606" s="17"/>
      <c r="AR606" s="18"/>
      <c r="AS606" s="19"/>
      <c r="BE606" s="10"/>
      <c r="BF606" s="10"/>
      <c r="BG606" s="10"/>
      <c r="BH606" s="10"/>
      <c r="BI606" s="10"/>
      <c r="BJ606" s="10"/>
      <c r="BK606" s="10"/>
    </row>
    <row r="607" spans="5:63" ht="14.25" customHeight="1" x14ac:dyDescent="0.2">
      <c r="E607" s="16"/>
      <c r="F607" s="16"/>
      <c r="G607" s="16"/>
      <c r="H607" s="16"/>
      <c r="I607" s="17"/>
      <c r="J607" s="17"/>
      <c r="K607" s="17"/>
      <c r="L607" s="17"/>
      <c r="N607" s="17"/>
      <c r="O607" s="17"/>
      <c r="P607" s="17"/>
      <c r="Q607" s="17"/>
      <c r="AR607" s="18"/>
      <c r="AS607" s="19"/>
      <c r="BE607" s="10"/>
      <c r="BF607" s="10"/>
      <c r="BG607" s="10"/>
      <c r="BH607" s="10"/>
      <c r="BI607" s="10"/>
      <c r="BJ607" s="10"/>
      <c r="BK607" s="10"/>
    </row>
    <row r="608" spans="5:63" ht="14.25" customHeight="1" x14ac:dyDescent="0.2">
      <c r="E608" s="16"/>
      <c r="F608" s="16"/>
      <c r="G608" s="16"/>
      <c r="H608" s="16"/>
      <c r="I608" s="17"/>
      <c r="J608" s="17"/>
      <c r="K608" s="17"/>
      <c r="L608" s="17"/>
      <c r="N608" s="17"/>
      <c r="O608" s="17"/>
      <c r="P608" s="17"/>
      <c r="Q608" s="17"/>
      <c r="AR608" s="18"/>
      <c r="AS608" s="19"/>
      <c r="BE608" s="10"/>
      <c r="BF608" s="10"/>
      <c r="BG608" s="10"/>
      <c r="BH608" s="10"/>
      <c r="BI608" s="10"/>
      <c r="BJ608" s="10"/>
      <c r="BK608" s="10"/>
    </row>
    <row r="609" spans="5:63" ht="14.25" customHeight="1" x14ac:dyDescent="0.2">
      <c r="E609" s="16"/>
      <c r="F609" s="16"/>
      <c r="G609" s="16"/>
      <c r="H609" s="16"/>
      <c r="I609" s="17"/>
      <c r="J609" s="17"/>
      <c r="K609" s="17"/>
      <c r="L609" s="17"/>
      <c r="N609" s="17"/>
      <c r="O609" s="17"/>
      <c r="P609" s="17"/>
      <c r="Q609" s="17"/>
      <c r="AR609" s="18"/>
      <c r="AS609" s="19"/>
      <c r="BE609" s="10"/>
      <c r="BF609" s="10"/>
      <c r="BG609" s="10"/>
      <c r="BH609" s="10"/>
      <c r="BI609" s="10"/>
      <c r="BJ609" s="10"/>
      <c r="BK609" s="10"/>
    </row>
    <row r="610" spans="5:63" ht="14.25" customHeight="1" x14ac:dyDescent="0.2">
      <c r="E610" s="16"/>
      <c r="F610" s="16"/>
      <c r="G610" s="16"/>
      <c r="H610" s="16"/>
      <c r="I610" s="17"/>
      <c r="J610" s="17"/>
      <c r="K610" s="17"/>
      <c r="L610" s="17"/>
      <c r="N610" s="17"/>
      <c r="O610" s="17"/>
      <c r="P610" s="17"/>
      <c r="Q610" s="17"/>
      <c r="AR610" s="18"/>
      <c r="AS610" s="19"/>
      <c r="BE610" s="10"/>
      <c r="BF610" s="10"/>
      <c r="BG610" s="10"/>
      <c r="BH610" s="10"/>
      <c r="BI610" s="10"/>
      <c r="BJ610" s="10"/>
      <c r="BK610" s="10"/>
    </row>
    <row r="611" spans="5:63" ht="14.25" customHeight="1" x14ac:dyDescent="0.2">
      <c r="E611" s="16"/>
      <c r="F611" s="16"/>
      <c r="G611" s="16"/>
      <c r="H611" s="16"/>
      <c r="I611" s="17"/>
      <c r="J611" s="17"/>
      <c r="K611" s="17"/>
      <c r="L611" s="17"/>
      <c r="N611" s="17"/>
      <c r="O611" s="17"/>
      <c r="P611" s="17"/>
      <c r="Q611" s="17"/>
      <c r="AR611" s="18"/>
      <c r="AS611" s="19"/>
      <c r="BE611" s="10"/>
      <c r="BF611" s="10"/>
      <c r="BG611" s="10"/>
      <c r="BH611" s="10"/>
      <c r="BI611" s="10"/>
      <c r="BJ611" s="10"/>
      <c r="BK611" s="10"/>
    </row>
    <row r="612" spans="5:63" ht="14.25" customHeight="1" x14ac:dyDescent="0.2">
      <c r="E612" s="16"/>
      <c r="F612" s="16"/>
      <c r="G612" s="16"/>
      <c r="H612" s="16"/>
      <c r="I612" s="17"/>
      <c r="J612" s="17"/>
      <c r="K612" s="17"/>
      <c r="L612" s="17"/>
      <c r="N612" s="17"/>
      <c r="O612" s="17"/>
      <c r="P612" s="17"/>
      <c r="Q612" s="17"/>
      <c r="AR612" s="18"/>
      <c r="AS612" s="19"/>
      <c r="BE612" s="10"/>
      <c r="BF612" s="10"/>
      <c r="BG612" s="10"/>
      <c r="BH612" s="10"/>
      <c r="BI612" s="10"/>
      <c r="BJ612" s="10"/>
      <c r="BK612" s="10"/>
    </row>
    <row r="613" spans="5:63" ht="14.25" customHeight="1" x14ac:dyDescent="0.2">
      <c r="E613" s="16"/>
      <c r="F613" s="16"/>
      <c r="G613" s="16"/>
      <c r="H613" s="16"/>
      <c r="I613" s="17"/>
      <c r="J613" s="17"/>
      <c r="K613" s="17"/>
      <c r="L613" s="17"/>
      <c r="N613" s="17"/>
      <c r="O613" s="17"/>
      <c r="P613" s="17"/>
      <c r="Q613" s="17"/>
      <c r="AR613" s="18"/>
      <c r="AS613" s="19"/>
      <c r="BE613" s="10"/>
      <c r="BF613" s="10"/>
      <c r="BG613" s="10"/>
      <c r="BH613" s="10"/>
      <c r="BI613" s="10"/>
      <c r="BJ613" s="10"/>
      <c r="BK613" s="10"/>
    </row>
    <row r="614" spans="5:63" ht="14.25" customHeight="1" x14ac:dyDescent="0.2">
      <c r="E614" s="16"/>
      <c r="F614" s="16"/>
      <c r="G614" s="16"/>
      <c r="H614" s="16"/>
      <c r="I614" s="17"/>
      <c r="J614" s="17"/>
      <c r="K614" s="17"/>
      <c r="L614" s="17"/>
      <c r="N614" s="17"/>
      <c r="O614" s="17"/>
      <c r="P614" s="17"/>
      <c r="Q614" s="17"/>
      <c r="AR614" s="18"/>
      <c r="AS614" s="19"/>
      <c r="BE614" s="10"/>
      <c r="BF614" s="10"/>
      <c r="BG614" s="10"/>
      <c r="BH614" s="10"/>
      <c r="BI614" s="10"/>
      <c r="BJ614" s="10"/>
      <c r="BK614" s="10"/>
    </row>
    <row r="615" spans="5:63" ht="14.25" customHeight="1" x14ac:dyDescent="0.2">
      <c r="E615" s="16"/>
      <c r="F615" s="16"/>
      <c r="G615" s="16"/>
      <c r="H615" s="16"/>
      <c r="I615" s="17"/>
      <c r="J615" s="17"/>
      <c r="K615" s="17"/>
      <c r="L615" s="17"/>
      <c r="N615" s="17"/>
      <c r="O615" s="17"/>
      <c r="P615" s="17"/>
      <c r="Q615" s="17"/>
      <c r="AR615" s="18"/>
      <c r="AS615" s="19"/>
      <c r="BE615" s="10"/>
      <c r="BF615" s="10"/>
      <c r="BG615" s="10"/>
      <c r="BH615" s="10"/>
      <c r="BI615" s="10"/>
      <c r="BJ615" s="10"/>
      <c r="BK615" s="10"/>
    </row>
    <row r="616" spans="5:63" ht="14.25" customHeight="1" x14ac:dyDescent="0.2">
      <c r="E616" s="16"/>
      <c r="F616" s="16"/>
      <c r="G616" s="16"/>
      <c r="H616" s="16"/>
      <c r="I616" s="17"/>
      <c r="J616" s="17"/>
      <c r="K616" s="17"/>
      <c r="L616" s="17"/>
      <c r="N616" s="17"/>
      <c r="O616" s="17"/>
      <c r="P616" s="17"/>
      <c r="Q616" s="17"/>
      <c r="AR616" s="18"/>
      <c r="AS616" s="19"/>
      <c r="BE616" s="10"/>
      <c r="BF616" s="10"/>
      <c r="BG616" s="10"/>
      <c r="BH616" s="10"/>
      <c r="BI616" s="10"/>
      <c r="BJ616" s="10"/>
      <c r="BK616" s="10"/>
    </row>
    <row r="617" spans="5:63" ht="14.25" customHeight="1" x14ac:dyDescent="0.2">
      <c r="E617" s="16"/>
      <c r="F617" s="16"/>
      <c r="G617" s="16"/>
      <c r="H617" s="16"/>
      <c r="I617" s="17"/>
      <c r="J617" s="17"/>
      <c r="K617" s="17"/>
      <c r="L617" s="17"/>
      <c r="N617" s="17"/>
      <c r="O617" s="17"/>
      <c r="P617" s="17"/>
      <c r="Q617" s="17"/>
      <c r="AR617" s="18"/>
      <c r="AS617" s="19"/>
      <c r="BE617" s="10"/>
      <c r="BF617" s="10"/>
      <c r="BG617" s="10"/>
      <c r="BH617" s="10"/>
      <c r="BI617" s="10"/>
      <c r="BJ617" s="10"/>
      <c r="BK617" s="10"/>
    </row>
    <row r="618" spans="5:63" ht="14.25" customHeight="1" x14ac:dyDescent="0.2">
      <c r="E618" s="16"/>
      <c r="F618" s="16"/>
      <c r="G618" s="16"/>
      <c r="H618" s="16"/>
      <c r="I618" s="17"/>
      <c r="J618" s="17"/>
      <c r="K618" s="17"/>
      <c r="L618" s="17"/>
      <c r="N618" s="17"/>
      <c r="O618" s="17"/>
      <c r="P618" s="17"/>
      <c r="Q618" s="17"/>
      <c r="AR618" s="18"/>
      <c r="AS618" s="19"/>
      <c r="BE618" s="10"/>
      <c r="BF618" s="10"/>
      <c r="BG618" s="10"/>
      <c r="BH618" s="10"/>
      <c r="BI618" s="10"/>
      <c r="BJ618" s="10"/>
      <c r="BK618" s="10"/>
    </row>
    <row r="619" spans="5:63" ht="14.25" customHeight="1" x14ac:dyDescent="0.2">
      <c r="E619" s="16"/>
      <c r="F619" s="16"/>
      <c r="G619" s="16"/>
      <c r="H619" s="16"/>
      <c r="I619" s="17"/>
      <c r="J619" s="17"/>
      <c r="K619" s="17"/>
      <c r="L619" s="17"/>
      <c r="N619" s="17"/>
      <c r="O619" s="17"/>
      <c r="P619" s="17"/>
      <c r="Q619" s="17"/>
      <c r="AR619" s="18"/>
      <c r="AS619" s="19"/>
      <c r="BE619" s="10"/>
      <c r="BF619" s="10"/>
      <c r="BG619" s="10"/>
      <c r="BH619" s="10"/>
      <c r="BI619" s="10"/>
      <c r="BJ619" s="10"/>
      <c r="BK619" s="10"/>
    </row>
    <row r="620" spans="5:63" ht="14.25" customHeight="1" x14ac:dyDescent="0.2">
      <c r="E620" s="16"/>
      <c r="F620" s="16"/>
      <c r="G620" s="16"/>
      <c r="H620" s="16"/>
      <c r="I620" s="17"/>
      <c r="J620" s="17"/>
      <c r="K620" s="17"/>
      <c r="L620" s="17"/>
      <c r="N620" s="17"/>
      <c r="O620" s="17"/>
      <c r="P620" s="17"/>
      <c r="Q620" s="17"/>
      <c r="AR620" s="18"/>
      <c r="AS620" s="19"/>
      <c r="BE620" s="10"/>
      <c r="BF620" s="10"/>
      <c r="BG620" s="10"/>
      <c r="BH620" s="10"/>
      <c r="BI620" s="10"/>
      <c r="BJ620" s="10"/>
      <c r="BK620" s="10"/>
    </row>
    <row r="621" spans="5:63" ht="14.25" customHeight="1" x14ac:dyDescent="0.2">
      <c r="E621" s="16"/>
      <c r="F621" s="16"/>
      <c r="G621" s="16"/>
      <c r="H621" s="16"/>
      <c r="I621" s="17"/>
      <c r="J621" s="17"/>
      <c r="K621" s="17"/>
      <c r="L621" s="17"/>
      <c r="N621" s="17"/>
      <c r="O621" s="17"/>
      <c r="P621" s="17"/>
      <c r="Q621" s="17"/>
      <c r="AR621" s="18"/>
      <c r="AS621" s="19"/>
      <c r="BE621" s="10"/>
      <c r="BF621" s="10"/>
      <c r="BG621" s="10"/>
      <c r="BH621" s="10"/>
      <c r="BI621" s="10"/>
      <c r="BJ621" s="10"/>
      <c r="BK621" s="10"/>
    </row>
    <row r="622" spans="5:63" ht="14.25" customHeight="1" x14ac:dyDescent="0.2">
      <c r="E622" s="16"/>
      <c r="F622" s="16"/>
      <c r="G622" s="16"/>
      <c r="H622" s="16"/>
      <c r="I622" s="17"/>
      <c r="J622" s="17"/>
      <c r="K622" s="17"/>
      <c r="L622" s="17"/>
      <c r="N622" s="17"/>
      <c r="O622" s="17"/>
      <c r="P622" s="17"/>
      <c r="Q622" s="17"/>
      <c r="AR622" s="18"/>
      <c r="AS622" s="19"/>
      <c r="BE622" s="10"/>
      <c r="BF622" s="10"/>
      <c r="BG622" s="10"/>
      <c r="BH622" s="10"/>
      <c r="BI622" s="10"/>
      <c r="BJ622" s="10"/>
      <c r="BK622" s="10"/>
    </row>
    <row r="623" spans="5:63" ht="14.25" customHeight="1" x14ac:dyDescent="0.2">
      <c r="E623" s="16"/>
      <c r="F623" s="16"/>
      <c r="G623" s="16"/>
      <c r="H623" s="16"/>
      <c r="I623" s="17"/>
      <c r="J623" s="17"/>
      <c r="K623" s="17"/>
      <c r="L623" s="17"/>
      <c r="N623" s="17"/>
      <c r="O623" s="17"/>
      <c r="P623" s="17"/>
      <c r="Q623" s="17"/>
      <c r="AR623" s="18"/>
      <c r="AS623" s="19"/>
      <c r="BE623" s="10"/>
      <c r="BF623" s="10"/>
      <c r="BG623" s="10"/>
      <c r="BH623" s="10"/>
      <c r="BI623" s="10"/>
      <c r="BJ623" s="10"/>
      <c r="BK623" s="10"/>
    </row>
    <row r="624" spans="5:63" ht="14.25" customHeight="1" x14ac:dyDescent="0.2">
      <c r="E624" s="16"/>
      <c r="F624" s="16"/>
      <c r="G624" s="16"/>
      <c r="H624" s="16"/>
      <c r="I624" s="17"/>
      <c r="J624" s="17"/>
      <c r="K624" s="17"/>
      <c r="L624" s="17"/>
      <c r="N624" s="17"/>
      <c r="O624" s="17"/>
      <c r="P624" s="17"/>
      <c r="Q624" s="17"/>
      <c r="AR624" s="18"/>
      <c r="AS624" s="19"/>
      <c r="BE624" s="10"/>
      <c r="BF624" s="10"/>
      <c r="BG624" s="10"/>
      <c r="BH624" s="10"/>
      <c r="BI624" s="10"/>
      <c r="BJ624" s="10"/>
      <c r="BK624" s="10"/>
    </row>
    <row r="625" spans="5:63" ht="14.25" customHeight="1" x14ac:dyDescent="0.2">
      <c r="E625" s="16"/>
      <c r="F625" s="16"/>
      <c r="G625" s="16"/>
      <c r="H625" s="16"/>
      <c r="I625" s="17"/>
      <c r="J625" s="17"/>
      <c r="K625" s="17"/>
      <c r="L625" s="17"/>
      <c r="N625" s="17"/>
      <c r="O625" s="17"/>
      <c r="P625" s="17"/>
      <c r="Q625" s="17"/>
      <c r="AR625" s="18"/>
      <c r="AS625" s="19"/>
      <c r="BE625" s="10"/>
      <c r="BF625" s="10"/>
      <c r="BG625" s="10"/>
      <c r="BH625" s="10"/>
      <c r="BI625" s="10"/>
      <c r="BJ625" s="10"/>
      <c r="BK625" s="10"/>
    </row>
    <row r="626" spans="5:63" ht="14.25" customHeight="1" x14ac:dyDescent="0.2">
      <c r="E626" s="16"/>
      <c r="F626" s="16"/>
      <c r="G626" s="16"/>
      <c r="H626" s="16"/>
      <c r="I626" s="17"/>
      <c r="J626" s="17"/>
      <c r="K626" s="17"/>
      <c r="L626" s="17"/>
      <c r="N626" s="17"/>
      <c r="O626" s="17"/>
      <c r="P626" s="17"/>
      <c r="Q626" s="17"/>
      <c r="AR626" s="18"/>
      <c r="AS626" s="19"/>
      <c r="BE626" s="10"/>
      <c r="BF626" s="10"/>
      <c r="BG626" s="10"/>
      <c r="BH626" s="10"/>
      <c r="BI626" s="10"/>
      <c r="BJ626" s="10"/>
      <c r="BK626" s="10"/>
    </row>
    <row r="627" spans="5:63" ht="14.25" customHeight="1" x14ac:dyDescent="0.2">
      <c r="E627" s="16"/>
      <c r="F627" s="16"/>
      <c r="G627" s="16"/>
      <c r="H627" s="16"/>
      <c r="I627" s="17"/>
      <c r="J627" s="17"/>
      <c r="K627" s="17"/>
      <c r="L627" s="17"/>
      <c r="N627" s="17"/>
      <c r="O627" s="17"/>
      <c r="P627" s="17"/>
      <c r="Q627" s="17"/>
      <c r="AR627" s="18"/>
      <c r="AS627" s="19"/>
      <c r="BE627" s="10"/>
      <c r="BF627" s="10"/>
      <c r="BG627" s="10"/>
      <c r="BH627" s="10"/>
      <c r="BI627" s="10"/>
      <c r="BJ627" s="10"/>
      <c r="BK627" s="10"/>
    </row>
    <row r="628" spans="5:63" ht="14.25" customHeight="1" x14ac:dyDescent="0.2">
      <c r="E628" s="16"/>
      <c r="F628" s="16"/>
      <c r="G628" s="16"/>
      <c r="H628" s="16"/>
      <c r="I628" s="17"/>
      <c r="J628" s="17"/>
      <c r="K628" s="17"/>
      <c r="L628" s="17"/>
      <c r="N628" s="17"/>
      <c r="O628" s="17"/>
      <c r="P628" s="17"/>
      <c r="Q628" s="17"/>
      <c r="AR628" s="18"/>
      <c r="AS628" s="19"/>
      <c r="BE628" s="10"/>
      <c r="BF628" s="10"/>
      <c r="BG628" s="10"/>
      <c r="BH628" s="10"/>
      <c r="BI628" s="10"/>
      <c r="BJ628" s="10"/>
      <c r="BK628" s="10"/>
    </row>
    <row r="629" spans="5:63" ht="14.25" customHeight="1" x14ac:dyDescent="0.2">
      <c r="E629" s="16"/>
      <c r="F629" s="16"/>
      <c r="G629" s="16"/>
      <c r="H629" s="16"/>
      <c r="I629" s="17"/>
      <c r="J629" s="17"/>
      <c r="K629" s="17"/>
      <c r="L629" s="17"/>
      <c r="N629" s="17"/>
      <c r="O629" s="17"/>
      <c r="P629" s="17"/>
      <c r="Q629" s="17"/>
      <c r="AR629" s="18"/>
      <c r="AS629" s="19"/>
      <c r="BE629" s="10"/>
      <c r="BF629" s="10"/>
      <c r="BG629" s="10"/>
      <c r="BH629" s="10"/>
      <c r="BI629" s="10"/>
      <c r="BJ629" s="10"/>
      <c r="BK629" s="10"/>
    </row>
    <row r="630" spans="5:63" ht="14.25" customHeight="1" x14ac:dyDescent="0.2">
      <c r="E630" s="16"/>
      <c r="F630" s="16"/>
      <c r="G630" s="16"/>
      <c r="H630" s="16"/>
      <c r="I630" s="17"/>
      <c r="J630" s="17"/>
      <c r="K630" s="17"/>
      <c r="L630" s="17"/>
      <c r="N630" s="17"/>
      <c r="O630" s="17"/>
      <c r="P630" s="17"/>
      <c r="Q630" s="17"/>
      <c r="AR630" s="18"/>
      <c r="AS630" s="19"/>
      <c r="BE630" s="10"/>
      <c r="BF630" s="10"/>
      <c r="BG630" s="10"/>
      <c r="BH630" s="10"/>
      <c r="BI630" s="10"/>
      <c r="BJ630" s="10"/>
      <c r="BK630" s="10"/>
    </row>
    <row r="631" spans="5:63" ht="14.25" customHeight="1" x14ac:dyDescent="0.2">
      <c r="E631" s="16"/>
      <c r="F631" s="16"/>
      <c r="G631" s="16"/>
      <c r="H631" s="16"/>
      <c r="I631" s="17"/>
      <c r="J631" s="17"/>
      <c r="K631" s="17"/>
      <c r="L631" s="17"/>
      <c r="N631" s="17"/>
      <c r="O631" s="17"/>
      <c r="P631" s="17"/>
      <c r="Q631" s="17"/>
      <c r="AR631" s="18"/>
      <c r="AS631" s="19"/>
      <c r="BE631" s="10"/>
      <c r="BF631" s="10"/>
      <c r="BG631" s="10"/>
      <c r="BH631" s="10"/>
      <c r="BI631" s="10"/>
      <c r="BJ631" s="10"/>
      <c r="BK631" s="10"/>
    </row>
    <row r="632" spans="5:63" ht="14.25" customHeight="1" x14ac:dyDescent="0.2">
      <c r="E632" s="16"/>
      <c r="F632" s="16"/>
      <c r="G632" s="16"/>
      <c r="H632" s="16"/>
      <c r="I632" s="17"/>
      <c r="J632" s="17"/>
      <c r="K632" s="17"/>
      <c r="L632" s="17"/>
      <c r="N632" s="17"/>
      <c r="O632" s="17"/>
      <c r="P632" s="17"/>
      <c r="Q632" s="17"/>
      <c r="AR632" s="18"/>
      <c r="AS632" s="19"/>
      <c r="BE632" s="10"/>
      <c r="BF632" s="10"/>
      <c r="BG632" s="10"/>
      <c r="BH632" s="10"/>
      <c r="BI632" s="10"/>
      <c r="BJ632" s="10"/>
      <c r="BK632" s="10"/>
    </row>
    <row r="633" spans="5:63" ht="14.25" customHeight="1" x14ac:dyDescent="0.2">
      <c r="E633" s="16"/>
      <c r="F633" s="16"/>
      <c r="G633" s="16"/>
      <c r="H633" s="16"/>
      <c r="I633" s="17"/>
      <c r="J633" s="17"/>
      <c r="K633" s="17"/>
      <c r="L633" s="17"/>
      <c r="N633" s="17"/>
      <c r="O633" s="17"/>
      <c r="P633" s="17"/>
      <c r="Q633" s="17"/>
      <c r="AR633" s="18"/>
      <c r="AS633" s="19"/>
      <c r="BE633" s="10"/>
      <c r="BF633" s="10"/>
      <c r="BG633" s="10"/>
      <c r="BH633" s="10"/>
      <c r="BI633" s="10"/>
      <c r="BJ633" s="10"/>
      <c r="BK633" s="10"/>
    </row>
    <row r="634" spans="5:63" ht="14.25" customHeight="1" x14ac:dyDescent="0.2">
      <c r="E634" s="16"/>
      <c r="F634" s="16"/>
      <c r="G634" s="16"/>
      <c r="H634" s="16"/>
      <c r="I634" s="17"/>
      <c r="J634" s="17"/>
      <c r="K634" s="17"/>
      <c r="L634" s="17"/>
      <c r="N634" s="17"/>
      <c r="O634" s="17"/>
      <c r="P634" s="17"/>
      <c r="Q634" s="17"/>
      <c r="AR634" s="18"/>
      <c r="AS634" s="19"/>
      <c r="BE634" s="10"/>
      <c r="BF634" s="10"/>
      <c r="BG634" s="10"/>
      <c r="BH634" s="10"/>
      <c r="BI634" s="10"/>
      <c r="BJ634" s="10"/>
      <c r="BK634" s="10"/>
    </row>
    <row r="635" spans="5:63" ht="14.25" customHeight="1" x14ac:dyDescent="0.2">
      <c r="E635" s="16"/>
      <c r="F635" s="16"/>
      <c r="G635" s="16"/>
      <c r="H635" s="16"/>
      <c r="I635" s="17"/>
      <c r="J635" s="17"/>
      <c r="K635" s="17"/>
      <c r="L635" s="17"/>
      <c r="N635" s="17"/>
      <c r="O635" s="17"/>
      <c r="P635" s="17"/>
      <c r="Q635" s="17"/>
      <c r="AR635" s="18"/>
      <c r="AS635" s="19"/>
      <c r="BE635" s="10"/>
      <c r="BF635" s="10"/>
      <c r="BG635" s="10"/>
      <c r="BH635" s="10"/>
      <c r="BI635" s="10"/>
      <c r="BJ635" s="10"/>
      <c r="BK635" s="10"/>
    </row>
    <row r="636" spans="5:63" ht="14.25" customHeight="1" x14ac:dyDescent="0.2">
      <c r="E636" s="16"/>
      <c r="F636" s="16"/>
      <c r="G636" s="16"/>
      <c r="H636" s="16"/>
      <c r="I636" s="17"/>
      <c r="J636" s="17"/>
      <c r="K636" s="17"/>
      <c r="L636" s="17"/>
      <c r="N636" s="17"/>
      <c r="O636" s="17"/>
      <c r="P636" s="17"/>
      <c r="Q636" s="17"/>
      <c r="AR636" s="18"/>
      <c r="AS636" s="19"/>
      <c r="BE636" s="10"/>
      <c r="BF636" s="10"/>
      <c r="BG636" s="10"/>
      <c r="BH636" s="10"/>
      <c r="BI636" s="10"/>
      <c r="BJ636" s="10"/>
      <c r="BK636" s="10"/>
    </row>
    <row r="637" spans="5:63" ht="14.25" customHeight="1" x14ac:dyDescent="0.2">
      <c r="E637" s="16"/>
      <c r="F637" s="16"/>
      <c r="G637" s="16"/>
      <c r="H637" s="16"/>
      <c r="I637" s="17"/>
      <c r="J637" s="17"/>
      <c r="K637" s="17"/>
      <c r="L637" s="17"/>
      <c r="N637" s="17"/>
      <c r="O637" s="17"/>
      <c r="P637" s="17"/>
      <c r="Q637" s="17"/>
      <c r="AR637" s="18"/>
      <c r="AS637" s="19"/>
      <c r="BE637" s="10"/>
      <c r="BF637" s="10"/>
      <c r="BG637" s="10"/>
      <c r="BH637" s="10"/>
      <c r="BI637" s="10"/>
      <c r="BJ637" s="10"/>
      <c r="BK637" s="10"/>
    </row>
    <row r="638" spans="5:63" ht="14.25" customHeight="1" x14ac:dyDescent="0.2">
      <c r="E638" s="16"/>
      <c r="F638" s="16"/>
      <c r="G638" s="16"/>
      <c r="H638" s="16"/>
      <c r="I638" s="17"/>
      <c r="J638" s="17"/>
      <c r="K638" s="17"/>
      <c r="L638" s="17"/>
      <c r="N638" s="17"/>
      <c r="O638" s="17"/>
      <c r="P638" s="17"/>
      <c r="Q638" s="17"/>
      <c r="AR638" s="18"/>
      <c r="AS638" s="19"/>
      <c r="BE638" s="10"/>
      <c r="BF638" s="10"/>
      <c r="BG638" s="10"/>
      <c r="BH638" s="10"/>
      <c r="BI638" s="10"/>
      <c r="BJ638" s="10"/>
      <c r="BK638" s="10"/>
    </row>
    <row r="639" spans="5:63" ht="14.25" customHeight="1" x14ac:dyDescent="0.2">
      <c r="E639" s="16"/>
      <c r="F639" s="16"/>
      <c r="G639" s="16"/>
      <c r="H639" s="16"/>
      <c r="I639" s="17"/>
      <c r="J639" s="17"/>
      <c r="K639" s="17"/>
      <c r="L639" s="17"/>
      <c r="N639" s="17"/>
      <c r="O639" s="17"/>
      <c r="P639" s="17"/>
      <c r="Q639" s="17"/>
      <c r="AR639" s="18"/>
      <c r="AS639" s="19"/>
      <c r="BE639" s="10"/>
      <c r="BF639" s="10"/>
      <c r="BG639" s="10"/>
      <c r="BH639" s="10"/>
      <c r="BI639" s="10"/>
      <c r="BJ639" s="10"/>
      <c r="BK639" s="10"/>
    </row>
    <row r="640" spans="5:63" ht="14.25" customHeight="1" x14ac:dyDescent="0.2">
      <c r="E640" s="16"/>
      <c r="F640" s="16"/>
      <c r="G640" s="16"/>
      <c r="H640" s="16"/>
      <c r="I640" s="17"/>
      <c r="J640" s="17"/>
      <c r="K640" s="17"/>
      <c r="L640" s="17"/>
      <c r="N640" s="17"/>
      <c r="O640" s="17"/>
      <c r="P640" s="17"/>
      <c r="Q640" s="17"/>
      <c r="AR640" s="18"/>
      <c r="AS640" s="19"/>
      <c r="BE640" s="10"/>
      <c r="BF640" s="10"/>
      <c r="BG640" s="10"/>
      <c r="BH640" s="10"/>
      <c r="BI640" s="10"/>
      <c r="BJ640" s="10"/>
      <c r="BK640" s="10"/>
    </row>
    <row r="641" spans="5:63" ht="14.25" customHeight="1" x14ac:dyDescent="0.2">
      <c r="E641" s="16"/>
      <c r="F641" s="16"/>
      <c r="G641" s="16"/>
      <c r="H641" s="16"/>
      <c r="I641" s="17"/>
      <c r="J641" s="17"/>
      <c r="K641" s="17"/>
      <c r="L641" s="17"/>
      <c r="N641" s="17"/>
      <c r="O641" s="17"/>
      <c r="P641" s="17"/>
      <c r="Q641" s="17"/>
      <c r="AR641" s="18"/>
      <c r="AS641" s="19"/>
      <c r="BE641" s="10"/>
      <c r="BF641" s="10"/>
      <c r="BG641" s="10"/>
      <c r="BH641" s="10"/>
      <c r="BI641" s="10"/>
      <c r="BJ641" s="10"/>
      <c r="BK641" s="10"/>
    </row>
    <row r="642" spans="5:63" ht="14.25" customHeight="1" x14ac:dyDescent="0.2">
      <c r="E642" s="16"/>
      <c r="F642" s="16"/>
      <c r="G642" s="16"/>
      <c r="H642" s="16"/>
      <c r="I642" s="17"/>
      <c r="J642" s="17"/>
      <c r="K642" s="17"/>
      <c r="L642" s="17"/>
      <c r="N642" s="17"/>
      <c r="O642" s="17"/>
      <c r="P642" s="17"/>
      <c r="Q642" s="17"/>
      <c r="AR642" s="18"/>
      <c r="AS642" s="19"/>
      <c r="BE642" s="10"/>
      <c r="BF642" s="10"/>
      <c r="BG642" s="10"/>
      <c r="BH642" s="10"/>
      <c r="BI642" s="10"/>
      <c r="BJ642" s="10"/>
      <c r="BK642" s="10"/>
    </row>
    <row r="643" spans="5:63" ht="14.25" customHeight="1" x14ac:dyDescent="0.2">
      <c r="E643" s="16"/>
      <c r="F643" s="16"/>
      <c r="G643" s="16"/>
      <c r="H643" s="16"/>
      <c r="I643" s="17"/>
      <c r="J643" s="17"/>
      <c r="K643" s="17"/>
      <c r="L643" s="17"/>
      <c r="N643" s="17"/>
      <c r="O643" s="17"/>
      <c r="P643" s="17"/>
      <c r="Q643" s="17"/>
      <c r="AR643" s="18"/>
      <c r="AS643" s="19"/>
      <c r="BE643" s="10"/>
      <c r="BF643" s="10"/>
      <c r="BG643" s="10"/>
      <c r="BH643" s="10"/>
      <c r="BI643" s="10"/>
      <c r="BJ643" s="10"/>
      <c r="BK643" s="10"/>
    </row>
    <row r="644" spans="5:63" ht="14.25" customHeight="1" x14ac:dyDescent="0.2">
      <c r="E644" s="16"/>
      <c r="F644" s="16"/>
      <c r="G644" s="16"/>
      <c r="H644" s="16"/>
      <c r="I644" s="17"/>
      <c r="J644" s="17"/>
      <c r="K644" s="17"/>
      <c r="L644" s="17"/>
      <c r="N644" s="17"/>
      <c r="O644" s="17"/>
      <c r="P644" s="17"/>
      <c r="Q644" s="17"/>
      <c r="AR644" s="18"/>
      <c r="AS644" s="19"/>
      <c r="BE644" s="10"/>
      <c r="BF644" s="10"/>
      <c r="BG644" s="10"/>
      <c r="BH644" s="10"/>
      <c r="BI644" s="10"/>
      <c r="BJ644" s="10"/>
      <c r="BK644" s="10"/>
    </row>
    <row r="645" spans="5:63" ht="14.25" customHeight="1" x14ac:dyDescent="0.2">
      <c r="E645" s="16"/>
      <c r="F645" s="16"/>
      <c r="G645" s="16"/>
      <c r="H645" s="16"/>
      <c r="I645" s="17"/>
      <c r="J645" s="17"/>
      <c r="K645" s="17"/>
      <c r="L645" s="17"/>
      <c r="N645" s="17"/>
      <c r="O645" s="17"/>
      <c r="P645" s="17"/>
      <c r="Q645" s="17"/>
      <c r="AR645" s="18"/>
      <c r="AS645" s="19"/>
      <c r="BE645" s="10"/>
      <c r="BF645" s="10"/>
      <c r="BG645" s="10"/>
      <c r="BH645" s="10"/>
      <c r="BI645" s="10"/>
      <c r="BJ645" s="10"/>
      <c r="BK645" s="10"/>
    </row>
    <row r="646" spans="5:63" ht="14.25" customHeight="1" x14ac:dyDescent="0.2">
      <c r="E646" s="16"/>
      <c r="F646" s="16"/>
      <c r="G646" s="16"/>
      <c r="H646" s="16"/>
      <c r="I646" s="17"/>
      <c r="J646" s="17"/>
      <c r="K646" s="17"/>
      <c r="L646" s="17"/>
      <c r="N646" s="17"/>
      <c r="O646" s="17"/>
      <c r="P646" s="17"/>
      <c r="Q646" s="17"/>
      <c r="AR646" s="18"/>
      <c r="AS646" s="19"/>
      <c r="BE646" s="10"/>
      <c r="BF646" s="10"/>
      <c r="BG646" s="10"/>
      <c r="BH646" s="10"/>
      <c r="BI646" s="10"/>
      <c r="BJ646" s="10"/>
      <c r="BK646" s="10"/>
    </row>
    <row r="647" spans="5:63" ht="14.25" customHeight="1" x14ac:dyDescent="0.2">
      <c r="E647" s="16"/>
      <c r="F647" s="16"/>
      <c r="G647" s="16"/>
      <c r="H647" s="16"/>
      <c r="I647" s="17"/>
      <c r="J647" s="17"/>
      <c r="K647" s="17"/>
      <c r="L647" s="17"/>
      <c r="N647" s="17"/>
      <c r="O647" s="17"/>
      <c r="P647" s="17"/>
      <c r="Q647" s="17"/>
      <c r="AR647" s="18"/>
      <c r="AS647" s="19"/>
      <c r="BE647" s="10"/>
      <c r="BF647" s="10"/>
      <c r="BG647" s="10"/>
      <c r="BH647" s="10"/>
      <c r="BI647" s="10"/>
      <c r="BJ647" s="10"/>
      <c r="BK647" s="10"/>
    </row>
    <row r="648" spans="5:63" ht="14.25" customHeight="1" x14ac:dyDescent="0.2">
      <c r="E648" s="16"/>
      <c r="F648" s="16"/>
      <c r="G648" s="16"/>
      <c r="H648" s="16"/>
      <c r="I648" s="17"/>
      <c r="J648" s="17"/>
      <c r="K648" s="17"/>
      <c r="L648" s="17"/>
      <c r="N648" s="17"/>
      <c r="O648" s="17"/>
      <c r="P648" s="17"/>
      <c r="Q648" s="17"/>
      <c r="AR648" s="18"/>
      <c r="AS648" s="19"/>
      <c r="BE648" s="10"/>
      <c r="BF648" s="10"/>
      <c r="BG648" s="10"/>
      <c r="BH648" s="10"/>
      <c r="BI648" s="10"/>
      <c r="BJ648" s="10"/>
      <c r="BK648" s="10"/>
    </row>
    <row r="649" spans="5:63" ht="14.25" customHeight="1" x14ac:dyDescent="0.2">
      <c r="E649" s="16"/>
      <c r="F649" s="16"/>
      <c r="G649" s="16"/>
      <c r="H649" s="16"/>
      <c r="I649" s="17"/>
      <c r="J649" s="17"/>
      <c r="K649" s="17"/>
      <c r="L649" s="17"/>
      <c r="N649" s="17"/>
      <c r="O649" s="17"/>
      <c r="P649" s="17"/>
      <c r="Q649" s="17"/>
      <c r="AR649" s="18"/>
      <c r="AS649" s="19"/>
      <c r="BE649" s="10"/>
      <c r="BF649" s="10"/>
      <c r="BG649" s="10"/>
      <c r="BH649" s="10"/>
      <c r="BI649" s="10"/>
      <c r="BJ649" s="10"/>
      <c r="BK649" s="10"/>
    </row>
    <row r="650" spans="5:63" ht="14.25" customHeight="1" x14ac:dyDescent="0.2">
      <c r="E650" s="16"/>
      <c r="F650" s="16"/>
      <c r="G650" s="16"/>
      <c r="H650" s="16"/>
      <c r="I650" s="17"/>
      <c r="J650" s="17"/>
      <c r="K650" s="17"/>
      <c r="L650" s="17"/>
      <c r="N650" s="17"/>
      <c r="O650" s="17"/>
      <c r="P650" s="17"/>
      <c r="Q650" s="17"/>
      <c r="AR650" s="18"/>
      <c r="AS650" s="19"/>
      <c r="BE650" s="10"/>
      <c r="BF650" s="10"/>
      <c r="BG650" s="10"/>
      <c r="BH650" s="10"/>
      <c r="BI650" s="10"/>
      <c r="BJ650" s="10"/>
      <c r="BK650" s="10"/>
    </row>
    <row r="651" spans="5:63" ht="14.25" customHeight="1" x14ac:dyDescent="0.2">
      <c r="E651" s="16"/>
      <c r="F651" s="16"/>
      <c r="G651" s="16"/>
      <c r="H651" s="16"/>
      <c r="I651" s="17"/>
      <c r="J651" s="17"/>
      <c r="K651" s="17"/>
      <c r="L651" s="17"/>
      <c r="N651" s="17"/>
      <c r="O651" s="17"/>
      <c r="P651" s="17"/>
      <c r="Q651" s="17"/>
      <c r="AR651" s="18"/>
      <c r="AS651" s="19"/>
      <c r="BE651" s="10"/>
      <c r="BF651" s="10"/>
      <c r="BG651" s="10"/>
      <c r="BH651" s="10"/>
      <c r="BI651" s="10"/>
      <c r="BJ651" s="10"/>
      <c r="BK651" s="10"/>
    </row>
    <row r="652" spans="5:63" ht="14.25" customHeight="1" x14ac:dyDescent="0.2">
      <c r="E652" s="16"/>
      <c r="F652" s="16"/>
      <c r="G652" s="16"/>
      <c r="H652" s="16"/>
      <c r="I652" s="17"/>
      <c r="J652" s="17"/>
      <c r="K652" s="17"/>
      <c r="L652" s="17"/>
      <c r="N652" s="17"/>
      <c r="O652" s="17"/>
      <c r="P652" s="17"/>
      <c r="Q652" s="17"/>
      <c r="AR652" s="18"/>
      <c r="AS652" s="19"/>
      <c r="BE652" s="10"/>
      <c r="BF652" s="10"/>
      <c r="BG652" s="10"/>
      <c r="BH652" s="10"/>
      <c r="BI652" s="10"/>
      <c r="BJ652" s="10"/>
      <c r="BK652" s="10"/>
    </row>
    <row r="653" spans="5:63" ht="14.25" customHeight="1" x14ac:dyDescent="0.2">
      <c r="E653" s="16"/>
      <c r="F653" s="16"/>
      <c r="G653" s="16"/>
      <c r="H653" s="16"/>
      <c r="I653" s="17"/>
      <c r="J653" s="17"/>
      <c r="K653" s="17"/>
      <c r="L653" s="17"/>
      <c r="N653" s="17"/>
      <c r="O653" s="17"/>
      <c r="P653" s="17"/>
      <c r="Q653" s="17"/>
      <c r="AR653" s="18"/>
      <c r="AS653" s="19"/>
      <c r="BE653" s="10"/>
      <c r="BF653" s="10"/>
      <c r="BG653" s="10"/>
      <c r="BH653" s="10"/>
      <c r="BI653" s="10"/>
      <c r="BJ653" s="10"/>
      <c r="BK653" s="10"/>
    </row>
    <row r="654" spans="5:63" ht="14.25" customHeight="1" x14ac:dyDescent="0.2">
      <c r="E654" s="16"/>
      <c r="F654" s="16"/>
      <c r="G654" s="16"/>
      <c r="H654" s="16"/>
      <c r="I654" s="17"/>
      <c r="J654" s="17"/>
      <c r="K654" s="17"/>
      <c r="L654" s="17"/>
      <c r="N654" s="17"/>
      <c r="O654" s="17"/>
      <c r="P654" s="17"/>
      <c r="Q654" s="17"/>
      <c r="AR654" s="18"/>
      <c r="AS654" s="19"/>
      <c r="BE654" s="10"/>
      <c r="BF654" s="10"/>
      <c r="BG654" s="10"/>
      <c r="BH654" s="10"/>
      <c r="BI654" s="10"/>
      <c r="BJ654" s="10"/>
      <c r="BK654" s="10"/>
    </row>
    <row r="655" spans="5:63" ht="14.25" customHeight="1" x14ac:dyDescent="0.2">
      <c r="E655" s="16"/>
      <c r="F655" s="16"/>
      <c r="G655" s="16"/>
      <c r="H655" s="16"/>
      <c r="I655" s="17"/>
      <c r="J655" s="17"/>
      <c r="K655" s="17"/>
      <c r="L655" s="17"/>
      <c r="N655" s="17"/>
      <c r="O655" s="17"/>
      <c r="P655" s="17"/>
      <c r="Q655" s="17"/>
      <c r="AR655" s="18"/>
      <c r="AS655" s="19"/>
      <c r="BE655" s="10"/>
      <c r="BF655" s="10"/>
      <c r="BG655" s="10"/>
      <c r="BH655" s="10"/>
      <c r="BI655" s="10"/>
      <c r="BJ655" s="10"/>
      <c r="BK655" s="10"/>
    </row>
    <row r="656" spans="5:63" ht="14.25" customHeight="1" x14ac:dyDescent="0.2">
      <c r="E656" s="16"/>
      <c r="F656" s="16"/>
      <c r="G656" s="16"/>
      <c r="H656" s="16"/>
      <c r="I656" s="17"/>
      <c r="J656" s="17"/>
      <c r="K656" s="17"/>
      <c r="L656" s="17"/>
      <c r="N656" s="17"/>
      <c r="O656" s="17"/>
      <c r="P656" s="17"/>
      <c r="Q656" s="17"/>
      <c r="AR656" s="18"/>
      <c r="AS656" s="19"/>
      <c r="BE656" s="10"/>
      <c r="BF656" s="10"/>
      <c r="BG656" s="10"/>
      <c r="BH656" s="10"/>
      <c r="BI656" s="10"/>
      <c r="BJ656" s="10"/>
      <c r="BK656" s="10"/>
    </row>
    <row r="657" spans="5:63" ht="14.25" customHeight="1" x14ac:dyDescent="0.2">
      <c r="E657" s="16"/>
      <c r="F657" s="16"/>
      <c r="G657" s="16"/>
      <c r="H657" s="16"/>
      <c r="I657" s="17"/>
      <c r="J657" s="17"/>
      <c r="K657" s="17"/>
      <c r="L657" s="17"/>
      <c r="N657" s="17"/>
      <c r="O657" s="17"/>
      <c r="P657" s="17"/>
      <c r="Q657" s="17"/>
      <c r="AR657" s="18"/>
      <c r="AS657" s="19"/>
      <c r="BE657" s="10"/>
      <c r="BF657" s="10"/>
      <c r="BG657" s="10"/>
      <c r="BH657" s="10"/>
      <c r="BI657" s="10"/>
      <c r="BJ657" s="10"/>
      <c r="BK657" s="10"/>
    </row>
    <row r="658" spans="5:63" ht="14.25" customHeight="1" x14ac:dyDescent="0.2">
      <c r="E658" s="16"/>
      <c r="F658" s="16"/>
      <c r="G658" s="16"/>
      <c r="H658" s="16"/>
      <c r="I658" s="17"/>
      <c r="J658" s="17"/>
      <c r="K658" s="17"/>
      <c r="L658" s="17"/>
      <c r="N658" s="17"/>
      <c r="O658" s="17"/>
      <c r="P658" s="17"/>
      <c r="Q658" s="17"/>
      <c r="AR658" s="18"/>
      <c r="AS658" s="19"/>
      <c r="BE658" s="10"/>
      <c r="BF658" s="10"/>
      <c r="BG658" s="10"/>
      <c r="BH658" s="10"/>
      <c r="BI658" s="10"/>
      <c r="BJ658" s="10"/>
      <c r="BK658" s="10"/>
    </row>
    <row r="659" spans="5:63" ht="14.25" customHeight="1" x14ac:dyDescent="0.2">
      <c r="E659" s="16"/>
      <c r="F659" s="16"/>
      <c r="G659" s="16"/>
      <c r="H659" s="16"/>
      <c r="I659" s="17"/>
      <c r="J659" s="17"/>
      <c r="K659" s="17"/>
      <c r="L659" s="17"/>
      <c r="N659" s="17"/>
      <c r="O659" s="17"/>
      <c r="P659" s="17"/>
      <c r="Q659" s="17"/>
      <c r="AR659" s="18"/>
      <c r="AS659" s="19"/>
      <c r="BE659" s="10"/>
      <c r="BF659" s="10"/>
      <c r="BG659" s="10"/>
      <c r="BH659" s="10"/>
      <c r="BI659" s="10"/>
      <c r="BJ659" s="10"/>
      <c r="BK659" s="10"/>
    </row>
    <row r="660" spans="5:63" ht="14.25" customHeight="1" x14ac:dyDescent="0.2">
      <c r="E660" s="16"/>
      <c r="F660" s="16"/>
      <c r="G660" s="16"/>
      <c r="H660" s="16"/>
      <c r="I660" s="17"/>
      <c r="J660" s="17"/>
      <c r="K660" s="17"/>
      <c r="L660" s="17"/>
      <c r="N660" s="17"/>
      <c r="O660" s="17"/>
      <c r="P660" s="17"/>
      <c r="Q660" s="17"/>
      <c r="AR660" s="18"/>
      <c r="AS660" s="19"/>
      <c r="BE660" s="10"/>
      <c r="BF660" s="10"/>
      <c r="BG660" s="10"/>
      <c r="BH660" s="10"/>
      <c r="BI660" s="10"/>
      <c r="BJ660" s="10"/>
      <c r="BK660" s="10"/>
    </row>
    <row r="661" spans="5:63" ht="14.25" customHeight="1" x14ac:dyDescent="0.2">
      <c r="E661" s="16"/>
      <c r="F661" s="16"/>
      <c r="G661" s="16"/>
      <c r="H661" s="16"/>
      <c r="I661" s="17"/>
      <c r="J661" s="17"/>
      <c r="K661" s="17"/>
      <c r="L661" s="17"/>
      <c r="N661" s="17"/>
      <c r="O661" s="17"/>
      <c r="P661" s="17"/>
      <c r="Q661" s="17"/>
      <c r="AR661" s="18"/>
      <c r="AS661" s="19"/>
      <c r="BE661" s="10"/>
      <c r="BF661" s="10"/>
      <c r="BG661" s="10"/>
      <c r="BH661" s="10"/>
      <c r="BI661" s="10"/>
      <c r="BJ661" s="10"/>
      <c r="BK661" s="10"/>
    </row>
    <row r="662" spans="5:63" ht="14.25" customHeight="1" x14ac:dyDescent="0.2">
      <c r="E662" s="16"/>
      <c r="F662" s="16"/>
      <c r="G662" s="16"/>
      <c r="H662" s="16"/>
      <c r="I662" s="17"/>
      <c r="J662" s="17"/>
      <c r="K662" s="17"/>
      <c r="L662" s="17"/>
      <c r="N662" s="17"/>
      <c r="O662" s="17"/>
      <c r="P662" s="17"/>
      <c r="Q662" s="17"/>
      <c r="AR662" s="18"/>
      <c r="AS662" s="19"/>
      <c r="BE662" s="10"/>
      <c r="BF662" s="10"/>
      <c r="BG662" s="10"/>
      <c r="BH662" s="10"/>
      <c r="BI662" s="10"/>
      <c r="BJ662" s="10"/>
      <c r="BK662" s="10"/>
    </row>
    <row r="663" spans="5:63" ht="14.25" customHeight="1" x14ac:dyDescent="0.2">
      <c r="E663" s="16"/>
      <c r="F663" s="16"/>
      <c r="G663" s="16"/>
      <c r="H663" s="16"/>
      <c r="I663" s="17"/>
      <c r="J663" s="17"/>
      <c r="K663" s="17"/>
      <c r="L663" s="17"/>
      <c r="N663" s="17"/>
      <c r="O663" s="17"/>
      <c r="P663" s="17"/>
      <c r="Q663" s="17"/>
      <c r="AR663" s="18"/>
      <c r="AS663" s="19"/>
      <c r="BE663" s="10"/>
      <c r="BF663" s="10"/>
      <c r="BG663" s="10"/>
      <c r="BH663" s="10"/>
      <c r="BI663" s="10"/>
      <c r="BJ663" s="10"/>
      <c r="BK663" s="10"/>
    </row>
    <row r="664" spans="5:63" ht="14.25" customHeight="1" x14ac:dyDescent="0.2">
      <c r="E664" s="16"/>
      <c r="F664" s="16"/>
      <c r="G664" s="16"/>
      <c r="H664" s="16"/>
      <c r="I664" s="17"/>
      <c r="J664" s="17"/>
      <c r="K664" s="17"/>
      <c r="L664" s="17"/>
      <c r="N664" s="17"/>
      <c r="O664" s="17"/>
      <c r="P664" s="17"/>
      <c r="Q664" s="17"/>
      <c r="AR664" s="18"/>
      <c r="AS664" s="19"/>
      <c r="BE664" s="10"/>
      <c r="BF664" s="10"/>
      <c r="BG664" s="10"/>
      <c r="BH664" s="10"/>
      <c r="BI664" s="10"/>
      <c r="BJ664" s="10"/>
      <c r="BK664" s="10"/>
    </row>
    <row r="665" spans="5:63" ht="14.25" customHeight="1" x14ac:dyDescent="0.2">
      <c r="E665" s="16"/>
      <c r="F665" s="16"/>
      <c r="G665" s="16"/>
      <c r="H665" s="16"/>
      <c r="I665" s="17"/>
      <c r="J665" s="17"/>
      <c r="K665" s="17"/>
      <c r="L665" s="17"/>
      <c r="N665" s="17"/>
      <c r="O665" s="17"/>
      <c r="P665" s="17"/>
      <c r="Q665" s="17"/>
      <c r="AR665" s="18"/>
      <c r="AS665" s="19"/>
      <c r="BE665" s="10"/>
      <c r="BF665" s="10"/>
      <c r="BG665" s="10"/>
      <c r="BH665" s="10"/>
      <c r="BI665" s="10"/>
      <c r="BJ665" s="10"/>
      <c r="BK665" s="10"/>
    </row>
    <row r="666" spans="5:63" ht="14.25" customHeight="1" x14ac:dyDescent="0.2">
      <c r="E666" s="16"/>
      <c r="F666" s="16"/>
      <c r="G666" s="16"/>
      <c r="H666" s="16"/>
      <c r="I666" s="17"/>
      <c r="J666" s="17"/>
      <c r="K666" s="17"/>
      <c r="L666" s="17"/>
      <c r="N666" s="17"/>
      <c r="O666" s="17"/>
      <c r="P666" s="17"/>
      <c r="Q666" s="17"/>
      <c r="AR666" s="18"/>
      <c r="AS666" s="19"/>
      <c r="BE666" s="10"/>
      <c r="BF666" s="10"/>
      <c r="BG666" s="10"/>
      <c r="BH666" s="10"/>
      <c r="BI666" s="10"/>
      <c r="BJ666" s="10"/>
      <c r="BK666" s="10"/>
    </row>
    <row r="667" spans="5:63" ht="14.25" customHeight="1" x14ac:dyDescent="0.2">
      <c r="E667" s="16"/>
      <c r="F667" s="16"/>
      <c r="G667" s="16"/>
      <c r="H667" s="16"/>
      <c r="I667" s="17"/>
      <c r="J667" s="17"/>
      <c r="K667" s="17"/>
      <c r="L667" s="17"/>
      <c r="N667" s="17"/>
      <c r="O667" s="17"/>
      <c r="P667" s="17"/>
      <c r="Q667" s="17"/>
      <c r="AR667" s="18"/>
      <c r="AS667" s="19"/>
      <c r="BE667" s="10"/>
      <c r="BF667" s="10"/>
      <c r="BG667" s="10"/>
      <c r="BH667" s="10"/>
      <c r="BI667" s="10"/>
      <c r="BJ667" s="10"/>
      <c r="BK667" s="10"/>
    </row>
    <row r="668" spans="5:63" ht="14.25" customHeight="1" x14ac:dyDescent="0.2">
      <c r="E668" s="16"/>
      <c r="F668" s="16"/>
      <c r="G668" s="16"/>
      <c r="H668" s="16"/>
      <c r="I668" s="17"/>
      <c r="J668" s="17"/>
      <c r="K668" s="17"/>
      <c r="L668" s="17"/>
      <c r="N668" s="17"/>
      <c r="O668" s="17"/>
      <c r="P668" s="17"/>
      <c r="Q668" s="17"/>
      <c r="AR668" s="18"/>
      <c r="AS668" s="19"/>
      <c r="BE668" s="10"/>
      <c r="BF668" s="10"/>
      <c r="BG668" s="10"/>
      <c r="BH668" s="10"/>
      <c r="BI668" s="10"/>
      <c r="BJ668" s="10"/>
      <c r="BK668" s="10"/>
    </row>
    <row r="669" spans="5:63" ht="14.25" customHeight="1" x14ac:dyDescent="0.2">
      <c r="E669" s="16"/>
      <c r="F669" s="16"/>
      <c r="G669" s="16"/>
      <c r="H669" s="16"/>
      <c r="I669" s="17"/>
      <c r="J669" s="17"/>
      <c r="K669" s="17"/>
      <c r="L669" s="17"/>
      <c r="N669" s="17"/>
      <c r="O669" s="17"/>
      <c r="P669" s="17"/>
      <c r="Q669" s="17"/>
      <c r="AR669" s="18"/>
      <c r="AS669" s="19"/>
      <c r="BE669" s="10"/>
      <c r="BF669" s="10"/>
      <c r="BG669" s="10"/>
      <c r="BH669" s="10"/>
      <c r="BI669" s="10"/>
      <c r="BJ669" s="10"/>
      <c r="BK669" s="10"/>
    </row>
    <row r="670" spans="5:63" ht="14.25" customHeight="1" x14ac:dyDescent="0.2">
      <c r="E670" s="16"/>
      <c r="F670" s="16"/>
      <c r="G670" s="16"/>
      <c r="H670" s="16"/>
      <c r="I670" s="17"/>
      <c r="J670" s="17"/>
      <c r="K670" s="17"/>
      <c r="L670" s="17"/>
      <c r="N670" s="17"/>
      <c r="O670" s="17"/>
      <c r="P670" s="17"/>
      <c r="Q670" s="17"/>
      <c r="AR670" s="18"/>
      <c r="AS670" s="19"/>
      <c r="BE670" s="10"/>
      <c r="BF670" s="10"/>
      <c r="BG670" s="10"/>
      <c r="BH670" s="10"/>
      <c r="BI670" s="10"/>
      <c r="BJ670" s="10"/>
      <c r="BK670" s="10"/>
    </row>
    <row r="671" spans="5:63" ht="14.25" customHeight="1" x14ac:dyDescent="0.2">
      <c r="E671" s="16"/>
      <c r="F671" s="16"/>
      <c r="G671" s="16"/>
      <c r="H671" s="16"/>
      <c r="I671" s="17"/>
      <c r="J671" s="17"/>
      <c r="K671" s="17"/>
      <c r="L671" s="17"/>
      <c r="N671" s="17"/>
      <c r="O671" s="17"/>
      <c r="P671" s="17"/>
      <c r="Q671" s="17"/>
      <c r="AR671" s="18"/>
      <c r="AS671" s="19"/>
      <c r="BE671" s="10"/>
      <c r="BF671" s="10"/>
      <c r="BG671" s="10"/>
      <c r="BH671" s="10"/>
      <c r="BI671" s="10"/>
      <c r="BJ671" s="10"/>
      <c r="BK671" s="10"/>
    </row>
    <row r="672" spans="5:63" ht="14.25" customHeight="1" x14ac:dyDescent="0.2">
      <c r="E672" s="16"/>
      <c r="F672" s="16"/>
      <c r="G672" s="16"/>
      <c r="H672" s="16"/>
      <c r="I672" s="17"/>
      <c r="J672" s="17"/>
      <c r="K672" s="17"/>
      <c r="L672" s="17"/>
      <c r="N672" s="17"/>
      <c r="O672" s="17"/>
      <c r="P672" s="17"/>
      <c r="Q672" s="17"/>
      <c r="AR672" s="18"/>
      <c r="AS672" s="19"/>
      <c r="BE672" s="10"/>
      <c r="BF672" s="10"/>
      <c r="BG672" s="10"/>
      <c r="BH672" s="10"/>
      <c r="BI672" s="10"/>
      <c r="BJ672" s="10"/>
      <c r="BK672" s="10"/>
    </row>
    <row r="673" spans="5:63" ht="14.25" customHeight="1" x14ac:dyDescent="0.2">
      <c r="E673" s="16"/>
      <c r="F673" s="16"/>
      <c r="G673" s="16"/>
      <c r="H673" s="16"/>
      <c r="I673" s="17"/>
      <c r="J673" s="17"/>
      <c r="K673" s="17"/>
      <c r="L673" s="17"/>
      <c r="N673" s="17"/>
      <c r="O673" s="17"/>
      <c r="P673" s="17"/>
      <c r="Q673" s="17"/>
      <c r="AR673" s="18"/>
      <c r="AS673" s="19"/>
      <c r="BE673" s="10"/>
      <c r="BF673" s="10"/>
      <c r="BG673" s="10"/>
      <c r="BH673" s="10"/>
      <c r="BI673" s="10"/>
      <c r="BJ673" s="10"/>
      <c r="BK673" s="10"/>
    </row>
    <row r="674" spans="5:63" ht="14.25" customHeight="1" x14ac:dyDescent="0.2">
      <c r="E674" s="16"/>
      <c r="F674" s="16"/>
      <c r="G674" s="16"/>
      <c r="H674" s="16"/>
      <c r="I674" s="17"/>
      <c r="J674" s="17"/>
      <c r="K674" s="17"/>
      <c r="L674" s="17"/>
      <c r="N674" s="17"/>
      <c r="O674" s="17"/>
      <c r="P674" s="17"/>
      <c r="Q674" s="17"/>
      <c r="AR674" s="18"/>
      <c r="AS674" s="19"/>
      <c r="BE674" s="10"/>
      <c r="BF674" s="10"/>
      <c r="BG674" s="10"/>
      <c r="BH674" s="10"/>
      <c r="BI674" s="10"/>
      <c r="BJ674" s="10"/>
      <c r="BK674" s="10"/>
    </row>
    <row r="675" spans="5:63" ht="14.25" customHeight="1" x14ac:dyDescent="0.2">
      <c r="E675" s="16"/>
      <c r="F675" s="16"/>
      <c r="G675" s="16"/>
      <c r="H675" s="16"/>
      <c r="I675" s="17"/>
      <c r="J675" s="17"/>
      <c r="K675" s="17"/>
      <c r="L675" s="17"/>
      <c r="N675" s="17"/>
      <c r="O675" s="17"/>
      <c r="P675" s="17"/>
      <c r="Q675" s="17"/>
      <c r="AR675" s="18"/>
      <c r="AS675" s="19"/>
      <c r="BE675" s="10"/>
      <c r="BF675" s="10"/>
      <c r="BG675" s="10"/>
      <c r="BH675" s="10"/>
      <c r="BI675" s="10"/>
      <c r="BJ675" s="10"/>
      <c r="BK675" s="10"/>
    </row>
    <row r="676" spans="5:63" ht="14.25" customHeight="1" x14ac:dyDescent="0.2">
      <c r="E676" s="16"/>
      <c r="F676" s="16"/>
      <c r="G676" s="16"/>
      <c r="H676" s="16"/>
      <c r="I676" s="17"/>
      <c r="J676" s="17"/>
      <c r="K676" s="17"/>
      <c r="L676" s="17"/>
      <c r="N676" s="17"/>
      <c r="O676" s="17"/>
      <c r="P676" s="17"/>
      <c r="Q676" s="17"/>
      <c r="AR676" s="18"/>
      <c r="AS676" s="19"/>
      <c r="BE676" s="10"/>
      <c r="BF676" s="10"/>
      <c r="BG676" s="10"/>
      <c r="BH676" s="10"/>
      <c r="BI676" s="10"/>
      <c r="BJ676" s="10"/>
      <c r="BK676" s="10"/>
    </row>
    <row r="677" spans="5:63" ht="14.25" customHeight="1" x14ac:dyDescent="0.2">
      <c r="E677" s="16"/>
      <c r="F677" s="16"/>
      <c r="G677" s="16"/>
      <c r="H677" s="16"/>
      <c r="I677" s="17"/>
      <c r="J677" s="17"/>
      <c r="K677" s="17"/>
      <c r="L677" s="17"/>
      <c r="N677" s="17"/>
      <c r="O677" s="17"/>
      <c r="P677" s="17"/>
      <c r="Q677" s="17"/>
      <c r="AR677" s="18"/>
      <c r="AS677" s="19"/>
      <c r="BE677" s="10"/>
      <c r="BF677" s="10"/>
      <c r="BG677" s="10"/>
      <c r="BH677" s="10"/>
      <c r="BI677" s="10"/>
      <c r="BJ677" s="10"/>
      <c r="BK677" s="10"/>
    </row>
    <row r="678" spans="5:63" ht="14.25" customHeight="1" x14ac:dyDescent="0.2">
      <c r="E678" s="16"/>
      <c r="F678" s="16"/>
      <c r="G678" s="16"/>
      <c r="H678" s="16"/>
      <c r="I678" s="17"/>
      <c r="J678" s="17"/>
      <c r="K678" s="17"/>
      <c r="L678" s="17"/>
      <c r="N678" s="17"/>
      <c r="O678" s="17"/>
      <c r="P678" s="17"/>
      <c r="Q678" s="17"/>
      <c r="AR678" s="18"/>
      <c r="AS678" s="19"/>
      <c r="BE678" s="10"/>
      <c r="BF678" s="10"/>
      <c r="BG678" s="10"/>
      <c r="BH678" s="10"/>
      <c r="BI678" s="10"/>
      <c r="BJ678" s="10"/>
      <c r="BK678" s="10"/>
    </row>
    <row r="679" spans="5:63" ht="14.25" customHeight="1" x14ac:dyDescent="0.2">
      <c r="E679" s="16"/>
      <c r="F679" s="16"/>
      <c r="G679" s="16"/>
      <c r="H679" s="16"/>
      <c r="I679" s="17"/>
      <c r="J679" s="17"/>
      <c r="K679" s="17"/>
      <c r="L679" s="17"/>
      <c r="N679" s="17"/>
      <c r="O679" s="17"/>
      <c r="P679" s="17"/>
      <c r="Q679" s="17"/>
      <c r="AR679" s="18"/>
      <c r="AS679" s="19"/>
      <c r="BE679" s="10"/>
      <c r="BF679" s="10"/>
      <c r="BG679" s="10"/>
      <c r="BH679" s="10"/>
      <c r="BI679" s="10"/>
      <c r="BJ679" s="10"/>
      <c r="BK679" s="10"/>
    </row>
    <row r="680" spans="5:63" ht="14.25" customHeight="1" x14ac:dyDescent="0.2">
      <c r="E680" s="16"/>
      <c r="F680" s="16"/>
      <c r="G680" s="16"/>
      <c r="H680" s="16"/>
      <c r="I680" s="17"/>
      <c r="J680" s="17"/>
      <c r="K680" s="17"/>
      <c r="L680" s="17"/>
      <c r="N680" s="17"/>
      <c r="O680" s="17"/>
      <c r="P680" s="17"/>
      <c r="Q680" s="17"/>
      <c r="AR680" s="18"/>
      <c r="AS680" s="19"/>
      <c r="BE680" s="10"/>
      <c r="BF680" s="10"/>
      <c r="BG680" s="10"/>
      <c r="BH680" s="10"/>
      <c r="BI680" s="10"/>
      <c r="BJ680" s="10"/>
      <c r="BK680" s="10"/>
    </row>
    <row r="681" spans="5:63" ht="14.25" customHeight="1" x14ac:dyDescent="0.2">
      <c r="E681" s="16"/>
      <c r="F681" s="16"/>
      <c r="G681" s="16"/>
      <c r="H681" s="16"/>
      <c r="I681" s="17"/>
      <c r="J681" s="17"/>
      <c r="K681" s="17"/>
      <c r="L681" s="17"/>
      <c r="N681" s="17"/>
      <c r="O681" s="17"/>
      <c r="P681" s="17"/>
      <c r="Q681" s="17"/>
      <c r="AR681" s="18"/>
      <c r="AS681" s="19"/>
      <c r="BE681" s="10"/>
      <c r="BF681" s="10"/>
      <c r="BG681" s="10"/>
      <c r="BH681" s="10"/>
      <c r="BI681" s="10"/>
      <c r="BJ681" s="10"/>
      <c r="BK681" s="10"/>
    </row>
    <row r="682" spans="5:63" ht="14.25" customHeight="1" x14ac:dyDescent="0.2">
      <c r="E682" s="16"/>
      <c r="F682" s="16"/>
      <c r="G682" s="16"/>
      <c r="H682" s="16"/>
      <c r="I682" s="17"/>
      <c r="J682" s="17"/>
      <c r="K682" s="17"/>
      <c r="L682" s="17"/>
      <c r="N682" s="17"/>
      <c r="O682" s="17"/>
      <c r="P682" s="17"/>
      <c r="Q682" s="17"/>
      <c r="AR682" s="18"/>
      <c r="AS682" s="19"/>
      <c r="BE682" s="10"/>
      <c r="BF682" s="10"/>
      <c r="BG682" s="10"/>
      <c r="BH682" s="10"/>
      <c r="BI682" s="10"/>
      <c r="BJ682" s="10"/>
      <c r="BK682" s="10"/>
    </row>
    <row r="683" spans="5:63" ht="14.25" customHeight="1" x14ac:dyDescent="0.2">
      <c r="E683" s="16"/>
      <c r="F683" s="16"/>
      <c r="G683" s="16"/>
      <c r="H683" s="16"/>
      <c r="I683" s="17"/>
      <c r="J683" s="17"/>
      <c r="K683" s="17"/>
      <c r="L683" s="17"/>
      <c r="N683" s="17"/>
      <c r="O683" s="17"/>
      <c r="P683" s="17"/>
      <c r="Q683" s="17"/>
      <c r="AR683" s="18"/>
      <c r="AS683" s="19"/>
      <c r="BE683" s="10"/>
      <c r="BF683" s="10"/>
      <c r="BG683" s="10"/>
      <c r="BH683" s="10"/>
      <c r="BI683" s="10"/>
      <c r="BJ683" s="10"/>
      <c r="BK683" s="10"/>
    </row>
    <row r="684" spans="5:63" ht="14.25" customHeight="1" x14ac:dyDescent="0.2">
      <c r="E684" s="16"/>
      <c r="F684" s="16"/>
      <c r="G684" s="16"/>
      <c r="H684" s="16"/>
      <c r="I684" s="17"/>
      <c r="J684" s="17"/>
      <c r="K684" s="17"/>
      <c r="L684" s="17"/>
      <c r="N684" s="17"/>
      <c r="O684" s="17"/>
      <c r="P684" s="17"/>
      <c r="Q684" s="17"/>
      <c r="AR684" s="18"/>
      <c r="AS684" s="19"/>
      <c r="BE684" s="10"/>
      <c r="BF684" s="10"/>
      <c r="BG684" s="10"/>
      <c r="BH684" s="10"/>
      <c r="BI684" s="10"/>
      <c r="BJ684" s="10"/>
      <c r="BK684" s="10"/>
    </row>
    <row r="685" spans="5:63" ht="14.25" customHeight="1" x14ac:dyDescent="0.2">
      <c r="E685" s="16"/>
      <c r="F685" s="16"/>
      <c r="G685" s="16"/>
      <c r="H685" s="16"/>
      <c r="I685" s="17"/>
      <c r="J685" s="17"/>
      <c r="K685" s="17"/>
      <c r="L685" s="17"/>
      <c r="N685" s="17"/>
      <c r="O685" s="17"/>
      <c r="P685" s="17"/>
      <c r="Q685" s="17"/>
      <c r="AR685" s="18"/>
      <c r="AS685" s="19"/>
      <c r="BE685" s="10"/>
      <c r="BF685" s="10"/>
      <c r="BG685" s="10"/>
      <c r="BH685" s="10"/>
      <c r="BI685" s="10"/>
      <c r="BJ685" s="10"/>
      <c r="BK685" s="10"/>
    </row>
    <row r="686" spans="5:63" ht="14.25" customHeight="1" x14ac:dyDescent="0.2">
      <c r="E686" s="16"/>
      <c r="F686" s="16"/>
      <c r="G686" s="16"/>
      <c r="H686" s="16"/>
      <c r="I686" s="17"/>
      <c r="J686" s="17"/>
      <c r="K686" s="17"/>
      <c r="L686" s="17"/>
      <c r="N686" s="17"/>
      <c r="O686" s="17"/>
      <c r="P686" s="17"/>
      <c r="Q686" s="17"/>
      <c r="AR686" s="18"/>
      <c r="AS686" s="19"/>
      <c r="BE686" s="10"/>
      <c r="BF686" s="10"/>
      <c r="BG686" s="10"/>
      <c r="BH686" s="10"/>
      <c r="BI686" s="10"/>
      <c r="BJ686" s="10"/>
      <c r="BK686" s="10"/>
    </row>
    <row r="687" spans="5:63" ht="14.25" customHeight="1" x14ac:dyDescent="0.2">
      <c r="E687" s="16"/>
      <c r="F687" s="16"/>
      <c r="G687" s="16"/>
      <c r="H687" s="16"/>
      <c r="I687" s="17"/>
      <c r="J687" s="17"/>
      <c r="K687" s="17"/>
      <c r="L687" s="17"/>
      <c r="N687" s="17"/>
      <c r="O687" s="17"/>
      <c r="P687" s="17"/>
      <c r="Q687" s="17"/>
      <c r="AR687" s="18"/>
      <c r="AS687" s="19"/>
      <c r="BE687" s="10"/>
      <c r="BF687" s="10"/>
      <c r="BG687" s="10"/>
      <c r="BH687" s="10"/>
      <c r="BI687" s="10"/>
      <c r="BJ687" s="10"/>
      <c r="BK687" s="10"/>
    </row>
    <row r="688" spans="5:63" ht="14.25" customHeight="1" x14ac:dyDescent="0.2">
      <c r="E688" s="16"/>
      <c r="F688" s="16"/>
      <c r="G688" s="16"/>
      <c r="H688" s="16"/>
      <c r="I688" s="17"/>
      <c r="J688" s="17"/>
      <c r="K688" s="17"/>
      <c r="L688" s="17"/>
      <c r="N688" s="17"/>
      <c r="O688" s="17"/>
      <c r="P688" s="17"/>
      <c r="Q688" s="17"/>
      <c r="AR688" s="18"/>
      <c r="AS688" s="19"/>
      <c r="BE688" s="10"/>
      <c r="BF688" s="10"/>
      <c r="BG688" s="10"/>
      <c r="BH688" s="10"/>
      <c r="BI688" s="10"/>
      <c r="BJ688" s="10"/>
      <c r="BK688" s="10"/>
    </row>
    <row r="689" spans="5:63" ht="14.25" customHeight="1" x14ac:dyDescent="0.2">
      <c r="E689" s="16"/>
      <c r="F689" s="16"/>
      <c r="G689" s="16"/>
      <c r="H689" s="16"/>
      <c r="I689" s="17"/>
      <c r="J689" s="17"/>
      <c r="K689" s="17"/>
      <c r="L689" s="17"/>
      <c r="N689" s="17"/>
      <c r="O689" s="17"/>
      <c r="P689" s="17"/>
      <c r="Q689" s="17"/>
      <c r="AR689" s="18"/>
      <c r="AS689" s="19"/>
      <c r="BE689" s="10"/>
      <c r="BF689" s="10"/>
      <c r="BG689" s="10"/>
      <c r="BH689" s="10"/>
      <c r="BI689" s="10"/>
      <c r="BJ689" s="10"/>
      <c r="BK689" s="10"/>
    </row>
    <row r="690" spans="5:63" ht="14.25" customHeight="1" x14ac:dyDescent="0.2">
      <c r="E690" s="16"/>
      <c r="F690" s="16"/>
      <c r="G690" s="16"/>
      <c r="H690" s="16"/>
      <c r="I690" s="17"/>
      <c r="J690" s="17"/>
      <c r="K690" s="17"/>
      <c r="L690" s="17"/>
      <c r="N690" s="17"/>
      <c r="O690" s="17"/>
      <c r="P690" s="17"/>
      <c r="Q690" s="17"/>
      <c r="AR690" s="18"/>
      <c r="AS690" s="19"/>
      <c r="BE690" s="10"/>
      <c r="BF690" s="10"/>
      <c r="BG690" s="10"/>
      <c r="BH690" s="10"/>
      <c r="BI690" s="10"/>
      <c r="BJ690" s="10"/>
      <c r="BK690" s="10"/>
    </row>
    <row r="691" spans="5:63" ht="14.25" customHeight="1" x14ac:dyDescent="0.2">
      <c r="E691" s="16"/>
      <c r="F691" s="16"/>
      <c r="G691" s="16"/>
      <c r="H691" s="16"/>
      <c r="I691" s="17"/>
      <c r="J691" s="17"/>
      <c r="K691" s="17"/>
      <c r="L691" s="17"/>
      <c r="N691" s="17"/>
      <c r="O691" s="17"/>
      <c r="P691" s="17"/>
      <c r="Q691" s="17"/>
      <c r="AR691" s="18"/>
      <c r="AS691" s="19"/>
      <c r="BE691" s="10"/>
      <c r="BF691" s="10"/>
      <c r="BG691" s="10"/>
      <c r="BH691" s="10"/>
      <c r="BI691" s="10"/>
      <c r="BJ691" s="10"/>
      <c r="BK691" s="10"/>
    </row>
    <row r="692" spans="5:63" ht="14.25" customHeight="1" x14ac:dyDescent="0.2">
      <c r="E692" s="16"/>
      <c r="F692" s="16"/>
      <c r="G692" s="16"/>
      <c r="H692" s="16"/>
      <c r="I692" s="17"/>
      <c r="J692" s="17"/>
      <c r="K692" s="17"/>
      <c r="L692" s="17"/>
      <c r="N692" s="17"/>
      <c r="O692" s="17"/>
      <c r="P692" s="17"/>
      <c r="Q692" s="17"/>
      <c r="AR692" s="18"/>
      <c r="AS692" s="19"/>
      <c r="BE692" s="10"/>
      <c r="BF692" s="10"/>
      <c r="BG692" s="10"/>
      <c r="BH692" s="10"/>
      <c r="BI692" s="10"/>
      <c r="BJ692" s="10"/>
      <c r="BK692" s="10"/>
    </row>
    <row r="693" spans="5:63" ht="14.25" customHeight="1" x14ac:dyDescent="0.2">
      <c r="E693" s="16"/>
      <c r="F693" s="16"/>
      <c r="G693" s="16"/>
      <c r="H693" s="16"/>
      <c r="I693" s="17"/>
      <c r="J693" s="17"/>
      <c r="K693" s="17"/>
      <c r="L693" s="17"/>
      <c r="N693" s="17"/>
      <c r="O693" s="17"/>
      <c r="P693" s="17"/>
      <c r="Q693" s="17"/>
      <c r="AR693" s="18"/>
      <c r="AS693" s="19"/>
      <c r="BE693" s="10"/>
      <c r="BF693" s="10"/>
      <c r="BG693" s="10"/>
      <c r="BH693" s="10"/>
      <c r="BI693" s="10"/>
      <c r="BJ693" s="10"/>
      <c r="BK693" s="10"/>
    </row>
    <row r="694" spans="5:63" ht="14.25" customHeight="1" x14ac:dyDescent="0.2">
      <c r="E694" s="16"/>
      <c r="F694" s="16"/>
      <c r="G694" s="16"/>
      <c r="H694" s="16"/>
      <c r="I694" s="17"/>
      <c r="J694" s="17"/>
      <c r="K694" s="17"/>
      <c r="L694" s="17"/>
      <c r="N694" s="17"/>
      <c r="O694" s="17"/>
      <c r="P694" s="17"/>
      <c r="Q694" s="17"/>
      <c r="AR694" s="18"/>
      <c r="AS694" s="19"/>
      <c r="BE694" s="10"/>
      <c r="BF694" s="10"/>
      <c r="BG694" s="10"/>
      <c r="BH694" s="10"/>
      <c r="BI694" s="10"/>
      <c r="BJ694" s="10"/>
      <c r="BK694" s="10"/>
    </row>
    <row r="695" spans="5:63" ht="14.25" customHeight="1" x14ac:dyDescent="0.2">
      <c r="E695" s="16"/>
      <c r="F695" s="16"/>
      <c r="G695" s="16"/>
      <c r="H695" s="16"/>
      <c r="I695" s="17"/>
      <c r="J695" s="17"/>
      <c r="K695" s="17"/>
      <c r="L695" s="17"/>
      <c r="N695" s="17"/>
      <c r="O695" s="17"/>
      <c r="P695" s="17"/>
      <c r="Q695" s="17"/>
      <c r="AR695" s="18"/>
      <c r="AS695" s="19"/>
      <c r="BE695" s="10"/>
      <c r="BF695" s="10"/>
      <c r="BG695" s="10"/>
      <c r="BH695" s="10"/>
      <c r="BI695" s="10"/>
      <c r="BJ695" s="10"/>
      <c r="BK695" s="10"/>
    </row>
    <row r="696" spans="5:63" ht="14.25" customHeight="1" x14ac:dyDescent="0.2">
      <c r="E696" s="16"/>
      <c r="F696" s="16"/>
      <c r="G696" s="16"/>
      <c r="H696" s="16"/>
      <c r="I696" s="17"/>
      <c r="J696" s="17"/>
      <c r="K696" s="17"/>
      <c r="L696" s="17"/>
      <c r="N696" s="17"/>
      <c r="O696" s="17"/>
      <c r="P696" s="17"/>
      <c r="Q696" s="17"/>
      <c r="AR696" s="18"/>
      <c r="AS696" s="19"/>
      <c r="BE696" s="10"/>
      <c r="BF696" s="10"/>
      <c r="BG696" s="10"/>
      <c r="BH696" s="10"/>
      <c r="BI696" s="10"/>
      <c r="BJ696" s="10"/>
      <c r="BK696" s="10"/>
    </row>
    <row r="697" spans="5:63" ht="14.25" customHeight="1" x14ac:dyDescent="0.2">
      <c r="E697" s="16"/>
      <c r="F697" s="16"/>
      <c r="G697" s="16"/>
      <c r="H697" s="16"/>
      <c r="I697" s="17"/>
      <c r="J697" s="17"/>
      <c r="K697" s="17"/>
      <c r="L697" s="17"/>
      <c r="N697" s="17"/>
      <c r="O697" s="17"/>
      <c r="P697" s="17"/>
      <c r="Q697" s="17"/>
      <c r="AR697" s="18"/>
      <c r="AS697" s="19"/>
      <c r="BE697" s="10"/>
      <c r="BF697" s="10"/>
      <c r="BG697" s="10"/>
      <c r="BH697" s="10"/>
      <c r="BI697" s="10"/>
      <c r="BJ697" s="10"/>
      <c r="BK697" s="10"/>
    </row>
    <row r="698" spans="5:63" ht="14.25" customHeight="1" x14ac:dyDescent="0.2">
      <c r="E698" s="16"/>
      <c r="F698" s="16"/>
      <c r="G698" s="16"/>
      <c r="H698" s="16"/>
      <c r="I698" s="17"/>
      <c r="J698" s="17"/>
      <c r="K698" s="17"/>
      <c r="L698" s="17"/>
      <c r="N698" s="17"/>
      <c r="O698" s="17"/>
      <c r="P698" s="17"/>
      <c r="Q698" s="17"/>
      <c r="AR698" s="18"/>
      <c r="AS698" s="19"/>
      <c r="BE698" s="10"/>
      <c r="BF698" s="10"/>
      <c r="BG698" s="10"/>
      <c r="BH698" s="10"/>
      <c r="BI698" s="10"/>
      <c r="BJ698" s="10"/>
      <c r="BK698" s="10"/>
    </row>
    <row r="699" spans="5:63" ht="14.25" customHeight="1" x14ac:dyDescent="0.2">
      <c r="E699" s="16"/>
      <c r="F699" s="16"/>
      <c r="G699" s="16"/>
      <c r="H699" s="16"/>
      <c r="I699" s="17"/>
      <c r="J699" s="17"/>
      <c r="K699" s="17"/>
      <c r="L699" s="17"/>
      <c r="N699" s="17"/>
      <c r="O699" s="17"/>
      <c r="P699" s="17"/>
      <c r="Q699" s="17"/>
      <c r="AR699" s="18"/>
      <c r="AS699" s="19"/>
      <c r="BE699" s="10"/>
      <c r="BF699" s="10"/>
      <c r="BG699" s="10"/>
      <c r="BH699" s="10"/>
      <c r="BI699" s="10"/>
      <c r="BJ699" s="10"/>
      <c r="BK699" s="10"/>
    </row>
    <row r="700" spans="5:63" ht="14.25" customHeight="1" x14ac:dyDescent="0.2">
      <c r="E700" s="16"/>
      <c r="F700" s="16"/>
      <c r="G700" s="16"/>
      <c r="H700" s="16"/>
      <c r="I700" s="17"/>
      <c r="J700" s="17"/>
      <c r="K700" s="17"/>
      <c r="L700" s="17"/>
      <c r="N700" s="17"/>
      <c r="O700" s="17"/>
      <c r="P700" s="17"/>
      <c r="Q700" s="17"/>
      <c r="AR700" s="18"/>
      <c r="AS700" s="19"/>
      <c r="BE700" s="10"/>
      <c r="BF700" s="10"/>
      <c r="BG700" s="10"/>
      <c r="BH700" s="10"/>
      <c r="BI700" s="10"/>
      <c r="BJ700" s="10"/>
      <c r="BK700" s="10"/>
    </row>
    <row r="701" spans="5:63" ht="14.25" customHeight="1" x14ac:dyDescent="0.2">
      <c r="E701" s="16"/>
      <c r="F701" s="16"/>
      <c r="G701" s="16"/>
      <c r="H701" s="16"/>
      <c r="I701" s="17"/>
      <c r="J701" s="17"/>
      <c r="K701" s="17"/>
      <c r="L701" s="17"/>
      <c r="N701" s="17"/>
      <c r="O701" s="17"/>
      <c r="P701" s="17"/>
      <c r="Q701" s="17"/>
      <c r="AR701" s="18"/>
      <c r="AS701" s="19"/>
      <c r="BE701" s="10"/>
      <c r="BF701" s="10"/>
      <c r="BG701" s="10"/>
      <c r="BH701" s="10"/>
      <c r="BI701" s="10"/>
      <c r="BJ701" s="10"/>
      <c r="BK701" s="10"/>
    </row>
    <row r="702" spans="5:63" ht="14.25" customHeight="1" x14ac:dyDescent="0.2">
      <c r="E702" s="16"/>
      <c r="F702" s="16"/>
      <c r="G702" s="16"/>
      <c r="H702" s="16"/>
      <c r="I702" s="17"/>
      <c r="J702" s="17"/>
      <c r="K702" s="17"/>
      <c r="L702" s="17"/>
      <c r="N702" s="17"/>
      <c r="O702" s="17"/>
      <c r="P702" s="17"/>
      <c r="Q702" s="17"/>
      <c r="AR702" s="18"/>
      <c r="AS702" s="19"/>
      <c r="BE702" s="10"/>
      <c r="BF702" s="10"/>
      <c r="BG702" s="10"/>
      <c r="BH702" s="10"/>
      <c r="BI702" s="10"/>
      <c r="BJ702" s="10"/>
      <c r="BK702" s="10"/>
    </row>
    <row r="703" spans="5:63" ht="14.25" customHeight="1" x14ac:dyDescent="0.2">
      <c r="E703" s="16"/>
      <c r="F703" s="16"/>
      <c r="G703" s="16"/>
      <c r="H703" s="16"/>
      <c r="I703" s="17"/>
      <c r="J703" s="17"/>
      <c r="K703" s="17"/>
      <c r="L703" s="17"/>
      <c r="N703" s="17"/>
      <c r="O703" s="17"/>
      <c r="P703" s="17"/>
      <c r="Q703" s="17"/>
      <c r="AR703" s="18"/>
      <c r="AS703" s="19"/>
      <c r="BE703" s="10"/>
      <c r="BF703" s="10"/>
      <c r="BG703" s="10"/>
      <c r="BH703" s="10"/>
      <c r="BI703" s="10"/>
      <c r="BJ703" s="10"/>
      <c r="BK703" s="10"/>
    </row>
    <row r="704" spans="5:63" ht="14.25" customHeight="1" x14ac:dyDescent="0.2">
      <c r="E704" s="16"/>
      <c r="F704" s="16"/>
      <c r="G704" s="16"/>
      <c r="H704" s="16"/>
      <c r="I704" s="17"/>
      <c r="J704" s="17"/>
      <c r="K704" s="17"/>
      <c r="L704" s="17"/>
      <c r="N704" s="17"/>
      <c r="O704" s="17"/>
      <c r="P704" s="17"/>
      <c r="Q704" s="17"/>
      <c r="AR704" s="18"/>
      <c r="AS704" s="19"/>
      <c r="BE704" s="10"/>
      <c r="BF704" s="10"/>
      <c r="BG704" s="10"/>
      <c r="BH704" s="10"/>
      <c r="BI704" s="10"/>
      <c r="BJ704" s="10"/>
      <c r="BK704" s="10"/>
    </row>
    <row r="705" spans="5:63" ht="14.25" customHeight="1" x14ac:dyDescent="0.2">
      <c r="E705" s="16"/>
      <c r="F705" s="16"/>
      <c r="G705" s="16"/>
      <c r="H705" s="16"/>
      <c r="I705" s="17"/>
      <c r="J705" s="17"/>
      <c r="K705" s="17"/>
      <c r="L705" s="17"/>
      <c r="N705" s="17"/>
      <c r="O705" s="17"/>
      <c r="P705" s="17"/>
      <c r="Q705" s="17"/>
      <c r="AR705" s="18"/>
      <c r="AS705" s="19"/>
      <c r="BE705" s="10"/>
      <c r="BF705" s="10"/>
      <c r="BG705" s="10"/>
      <c r="BH705" s="10"/>
      <c r="BI705" s="10"/>
      <c r="BJ705" s="10"/>
      <c r="BK705" s="10"/>
    </row>
    <row r="706" spans="5:63" ht="14.25" customHeight="1" x14ac:dyDescent="0.2">
      <c r="E706" s="16"/>
      <c r="F706" s="16"/>
      <c r="G706" s="16"/>
      <c r="H706" s="16"/>
      <c r="I706" s="17"/>
      <c r="J706" s="17"/>
      <c r="K706" s="17"/>
      <c r="L706" s="17"/>
      <c r="N706" s="17"/>
      <c r="O706" s="17"/>
      <c r="P706" s="17"/>
      <c r="Q706" s="17"/>
      <c r="AR706" s="18"/>
      <c r="AS706" s="19"/>
      <c r="BE706" s="10"/>
      <c r="BF706" s="10"/>
      <c r="BG706" s="10"/>
      <c r="BH706" s="10"/>
      <c r="BI706" s="10"/>
      <c r="BJ706" s="10"/>
      <c r="BK706" s="10"/>
    </row>
    <row r="707" spans="5:63" ht="14.25" customHeight="1" x14ac:dyDescent="0.2">
      <c r="E707" s="16"/>
      <c r="F707" s="16"/>
      <c r="G707" s="16"/>
      <c r="H707" s="16"/>
      <c r="I707" s="17"/>
      <c r="J707" s="17"/>
      <c r="K707" s="17"/>
      <c r="L707" s="17"/>
      <c r="N707" s="17"/>
      <c r="O707" s="17"/>
      <c r="P707" s="17"/>
      <c r="Q707" s="17"/>
      <c r="AR707" s="18"/>
      <c r="AS707" s="19"/>
      <c r="BE707" s="10"/>
      <c r="BF707" s="10"/>
      <c r="BG707" s="10"/>
      <c r="BH707" s="10"/>
      <c r="BI707" s="10"/>
      <c r="BJ707" s="10"/>
      <c r="BK707" s="10"/>
    </row>
    <row r="708" spans="5:63" ht="14.25" customHeight="1" x14ac:dyDescent="0.2">
      <c r="E708" s="16"/>
      <c r="F708" s="16"/>
      <c r="G708" s="16"/>
      <c r="H708" s="16"/>
      <c r="I708" s="17"/>
      <c r="J708" s="17"/>
      <c r="K708" s="17"/>
      <c r="L708" s="17"/>
      <c r="N708" s="17"/>
      <c r="O708" s="17"/>
      <c r="P708" s="17"/>
      <c r="Q708" s="17"/>
      <c r="AR708" s="18"/>
      <c r="AS708" s="19"/>
      <c r="BE708" s="10"/>
      <c r="BF708" s="10"/>
      <c r="BG708" s="10"/>
      <c r="BH708" s="10"/>
      <c r="BI708" s="10"/>
      <c r="BJ708" s="10"/>
      <c r="BK708" s="10"/>
    </row>
    <row r="709" spans="5:63" ht="14.25" customHeight="1" x14ac:dyDescent="0.2">
      <c r="E709" s="16"/>
      <c r="F709" s="16"/>
      <c r="G709" s="16"/>
      <c r="H709" s="16"/>
      <c r="I709" s="17"/>
      <c r="J709" s="17"/>
      <c r="K709" s="17"/>
      <c r="L709" s="17"/>
      <c r="N709" s="17"/>
      <c r="O709" s="17"/>
      <c r="P709" s="17"/>
      <c r="Q709" s="17"/>
      <c r="AR709" s="18"/>
      <c r="AS709" s="19"/>
      <c r="BE709" s="10"/>
      <c r="BF709" s="10"/>
      <c r="BG709" s="10"/>
      <c r="BH709" s="10"/>
      <c r="BI709" s="10"/>
      <c r="BJ709" s="10"/>
      <c r="BK709" s="10"/>
    </row>
    <row r="710" spans="5:63" ht="14.25" customHeight="1" x14ac:dyDescent="0.2">
      <c r="E710" s="16"/>
      <c r="F710" s="16"/>
      <c r="G710" s="16"/>
      <c r="H710" s="16"/>
      <c r="I710" s="17"/>
      <c r="J710" s="17"/>
      <c r="K710" s="17"/>
      <c r="L710" s="17"/>
      <c r="N710" s="17"/>
      <c r="O710" s="17"/>
      <c r="P710" s="17"/>
      <c r="Q710" s="17"/>
      <c r="AR710" s="18"/>
      <c r="AS710" s="19"/>
      <c r="BE710" s="10"/>
      <c r="BF710" s="10"/>
      <c r="BG710" s="10"/>
      <c r="BH710" s="10"/>
      <c r="BI710" s="10"/>
      <c r="BJ710" s="10"/>
      <c r="BK710" s="10"/>
    </row>
    <row r="711" spans="5:63" ht="14.25" customHeight="1" x14ac:dyDescent="0.2">
      <c r="E711" s="16"/>
      <c r="F711" s="16"/>
      <c r="G711" s="16"/>
      <c r="H711" s="16"/>
      <c r="I711" s="17"/>
      <c r="J711" s="17"/>
      <c r="K711" s="17"/>
      <c r="L711" s="17"/>
      <c r="N711" s="17"/>
      <c r="O711" s="17"/>
      <c r="P711" s="17"/>
      <c r="Q711" s="17"/>
      <c r="AR711" s="18"/>
      <c r="AS711" s="19"/>
      <c r="BE711" s="10"/>
      <c r="BF711" s="10"/>
      <c r="BG711" s="10"/>
      <c r="BH711" s="10"/>
      <c r="BI711" s="10"/>
      <c r="BJ711" s="10"/>
      <c r="BK711" s="10"/>
    </row>
    <row r="712" spans="5:63" ht="14.25" customHeight="1" x14ac:dyDescent="0.2">
      <c r="E712" s="16"/>
      <c r="F712" s="16"/>
      <c r="G712" s="16"/>
      <c r="H712" s="16"/>
      <c r="I712" s="17"/>
      <c r="J712" s="17"/>
      <c r="K712" s="17"/>
      <c r="L712" s="17"/>
      <c r="N712" s="17"/>
      <c r="O712" s="17"/>
      <c r="P712" s="17"/>
      <c r="Q712" s="17"/>
      <c r="AR712" s="18"/>
      <c r="AS712" s="19"/>
      <c r="BE712" s="10"/>
      <c r="BF712" s="10"/>
      <c r="BG712" s="10"/>
      <c r="BH712" s="10"/>
      <c r="BI712" s="10"/>
      <c r="BJ712" s="10"/>
      <c r="BK712" s="10"/>
    </row>
    <row r="713" spans="5:63" ht="14.25" customHeight="1" x14ac:dyDescent="0.2">
      <c r="E713" s="16"/>
      <c r="F713" s="16"/>
      <c r="G713" s="16"/>
      <c r="H713" s="16"/>
      <c r="I713" s="17"/>
      <c r="J713" s="17"/>
      <c r="K713" s="17"/>
      <c r="L713" s="17"/>
      <c r="N713" s="17"/>
      <c r="O713" s="17"/>
      <c r="P713" s="17"/>
      <c r="Q713" s="17"/>
      <c r="AR713" s="18"/>
      <c r="AS713" s="19"/>
      <c r="BE713" s="10"/>
      <c r="BF713" s="10"/>
      <c r="BG713" s="10"/>
      <c r="BH713" s="10"/>
      <c r="BI713" s="10"/>
      <c r="BJ713" s="10"/>
      <c r="BK713" s="10"/>
    </row>
    <row r="714" spans="5:63" ht="14.25" customHeight="1" x14ac:dyDescent="0.2">
      <c r="E714" s="16"/>
      <c r="F714" s="16"/>
      <c r="G714" s="16"/>
      <c r="H714" s="16"/>
      <c r="I714" s="17"/>
      <c r="J714" s="17"/>
      <c r="K714" s="17"/>
      <c r="L714" s="17"/>
      <c r="N714" s="17"/>
      <c r="O714" s="17"/>
      <c r="P714" s="17"/>
      <c r="Q714" s="17"/>
      <c r="AR714" s="18"/>
      <c r="AS714" s="19"/>
      <c r="BE714" s="10"/>
      <c r="BF714" s="10"/>
      <c r="BG714" s="10"/>
      <c r="BH714" s="10"/>
      <c r="BI714" s="10"/>
      <c r="BJ714" s="10"/>
      <c r="BK714" s="10"/>
    </row>
    <row r="715" spans="5:63" ht="14.25" customHeight="1" x14ac:dyDescent="0.2">
      <c r="E715" s="16"/>
      <c r="F715" s="16"/>
      <c r="G715" s="16"/>
      <c r="H715" s="16"/>
      <c r="I715" s="17"/>
      <c r="J715" s="17"/>
      <c r="K715" s="17"/>
      <c r="L715" s="17"/>
      <c r="N715" s="17"/>
      <c r="O715" s="17"/>
      <c r="P715" s="17"/>
      <c r="Q715" s="17"/>
      <c r="AR715" s="18"/>
      <c r="AS715" s="19"/>
      <c r="BE715" s="10"/>
      <c r="BF715" s="10"/>
      <c r="BG715" s="10"/>
      <c r="BH715" s="10"/>
      <c r="BI715" s="10"/>
      <c r="BJ715" s="10"/>
      <c r="BK715" s="10"/>
    </row>
    <row r="716" spans="5:63" ht="14.25" customHeight="1" x14ac:dyDescent="0.2">
      <c r="E716" s="16"/>
      <c r="F716" s="16"/>
      <c r="G716" s="16"/>
      <c r="H716" s="16"/>
      <c r="I716" s="17"/>
      <c r="J716" s="17"/>
      <c r="K716" s="17"/>
      <c r="L716" s="17"/>
      <c r="N716" s="17"/>
      <c r="O716" s="17"/>
      <c r="P716" s="17"/>
      <c r="Q716" s="17"/>
      <c r="AR716" s="18"/>
      <c r="AS716" s="19"/>
      <c r="BE716" s="10"/>
      <c r="BF716" s="10"/>
      <c r="BG716" s="10"/>
      <c r="BH716" s="10"/>
      <c r="BI716" s="10"/>
      <c r="BJ716" s="10"/>
      <c r="BK716" s="10"/>
    </row>
    <row r="717" spans="5:63" ht="14.25" customHeight="1" x14ac:dyDescent="0.2">
      <c r="E717" s="16"/>
      <c r="F717" s="16"/>
      <c r="G717" s="16"/>
      <c r="H717" s="16"/>
      <c r="I717" s="17"/>
      <c r="J717" s="17"/>
      <c r="K717" s="17"/>
      <c r="L717" s="17"/>
      <c r="N717" s="17"/>
      <c r="O717" s="17"/>
      <c r="P717" s="17"/>
      <c r="Q717" s="17"/>
      <c r="AR717" s="18"/>
      <c r="AS717" s="19"/>
      <c r="BE717" s="10"/>
      <c r="BF717" s="10"/>
      <c r="BG717" s="10"/>
      <c r="BH717" s="10"/>
      <c r="BI717" s="10"/>
      <c r="BJ717" s="10"/>
      <c r="BK717" s="10"/>
    </row>
    <row r="718" spans="5:63" ht="14.25" customHeight="1" x14ac:dyDescent="0.2">
      <c r="E718" s="16"/>
      <c r="F718" s="16"/>
      <c r="G718" s="16"/>
      <c r="H718" s="16"/>
      <c r="I718" s="17"/>
      <c r="J718" s="17"/>
      <c r="K718" s="17"/>
      <c r="L718" s="17"/>
      <c r="N718" s="17"/>
      <c r="O718" s="17"/>
      <c r="P718" s="17"/>
      <c r="Q718" s="17"/>
      <c r="AR718" s="18"/>
      <c r="AS718" s="19"/>
      <c r="BE718" s="10"/>
      <c r="BF718" s="10"/>
      <c r="BG718" s="10"/>
      <c r="BH718" s="10"/>
      <c r="BI718" s="10"/>
      <c r="BJ718" s="10"/>
      <c r="BK718" s="10"/>
    </row>
    <row r="719" spans="5:63" ht="14.25" customHeight="1" x14ac:dyDescent="0.2">
      <c r="E719" s="16"/>
      <c r="F719" s="16"/>
      <c r="G719" s="16"/>
      <c r="H719" s="16"/>
      <c r="I719" s="17"/>
      <c r="J719" s="17"/>
      <c r="K719" s="17"/>
      <c r="L719" s="17"/>
      <c r="N719" s="17"/>
      <c r="O719" s="17"/>
      <c r="P719" s="17"/>
      <c r="Q719" s="17"/>
      <c r="AR719" s="18"/>
      <c r="AS719" s="19"/>
      <c r="BE719" s="10"/>
      <c r="BF719" s="10"/>
      <c r="BG719" s="10"/>
      <c r="BH719" s="10"/>
      <c r="BI719" s="10"/>
      <c r="BJ719" s="10"/>
      <c r="BK719" s="10"/>
    </row>
    <row r="720" spans="5:63" ht="14.25" customHeight="1" x14ac:dyDescent="0.2">
      <c r="E720" s="16"/>
      <c r="F720" s="16"/>
      <c r="G720" s="16"/>
      <c r="H720" s="16"/>
      <c r="I720" s="17"/>
      <c r="J720" s="17"/>
      <c r="K720" s="17"/>
      <c r="L720" s="17"/>
      <c r="N720" s="17"/>
      <c r="O720" s="17"/>
      <c r="P720" s="17"/>
      <c r="Q720" s="17"/>
      <c r="AR720" s="18"/>
      <c r="AS720" s="19"/>
      <c r="BE720" s="10"/>
      <c r="BF720" s="10"/>
      <c r="BG720" s="10"/>
      <c r="BH720" s="10"/>
      <c r="BI720" s="10"/>
      <c r="BJ720" s="10"/>
      <c r="BK720" s="10"/>
    </row>
    <row r="721" spans="5:63" ht="14.25" customHeight="1" x14ac:dyDescent="0.2">
      <c r="E721" s="16"/>
      <c r="F721" s="16"/>
      <c r="G721" s="16"/>
      <c r="H721" s="16"/>
      <c r="I721" s="17"/>
      <c r="J721" s="17"/>
      <c r="K721" s="17"/>
      <c r="L721" s="17"/>
      <c r="N721" s="17"/>
      <c r="O721" s="17"/>
      <c r="P721" s="17"/>
      <c r="Q721" s="17"/>
      <c r="AR721" s="18"/>
      <c r="AS721" s="19"/>
      <c r="BE721" s="10"/>
      <c r="BF721" s="10"/>
      <c r="BG721" s="10"/>
      <c r="BH721" s="10"/>
      <c r="BI721" s="10"/>
      <c r="BJ721" s="10"/>
      <c r="BK721" s="10"/>
    </row>
    <row r="722" spans="5:63" ht="14.25" customHeight="1" x14ac:dyDescent="0.2">
      <c r="E722" s="16"/>
      <c r="F722" s="16"/>
      <c r="G722" s="16"/>
      <c r="H722" s="16"/>
      <c r="I722" s="17"/>
      <c r="J722" s="17"/>
      <c r="K722" s="17"/>
      <c r="L722" s="17"/>
      <c r="N722" s="17"/>
      <c r="O722" s="17"/>
      <c r="P722" s="17"/>
      <c r="Q722" s="17"/>
      <c r="AR722" s="18"/>
      <c r="AS722" s="19"/>
      <c r="BE722" s="10"/>
      <c r="BF722" s="10"/>
      <c r="BG722" s="10"/>
      <c r="BH722" s="10"/>
      <c r="BI722" s="10"/>
      <c r="BJ722" s="10"/>
      <c r="BK722" s="10"/>
    </row>
    <row r="723" spans="5:63" ht="14.25" customHeight="1" x14ac:dyDescent="0.2">
      <c r="E723" s="16"/>
      <c r="F723" s="16"/>
      <c r="G723" s="16"/>
      <c r="H723" s="16"/>
      <c r="I723" s="17"/>
      <c r="J723" s="17"/>
      <c r="K723" s="17"/>
      <c r="L723" s="17"/>
      <c r="N723" s="17"/>
      <c r="O723" s="17"/>
      <c r="P723" s="17"/>
      <c r="Q723" s="17"/>
      <c r="AR723" s="18"/>
      <c r="AS723" s="19"/>
      <c r="BE723" s="10"/>
      <c r="BF723" s="10"/>
      <c r="BG723" s="10"/>
      <c r="BH723" s="10"/>
      <c r="BI723" s="10"/>
      <c r="BJ723" s="10"/>
      <c r="BK723" s="10"/>
    </row>
    <row r="724" spans="5:63" ht="14.25" customHeight="1" x14ac:dyDescent="0.2">
      <c r="E724" s="16"/>
      <c r="F724" s="16"/>
      <c r="G724" s="16"/>
      <c r="H724" s="16"/>
      <c r="I724" s="17"/>
      <c r="J724" s="17"/>
      <c r="K724" s="17"/>
      <c r="L724" s="17"/>
      <c r="N724" s="17"/>
      <c r="O724" s="17"/>
      <c r="P724" s="17"/>
      <c r="Q724" s="17"/>
      <c r="AR724" s="18"/>
      <c r="AS724" s="19"/>
      <c r="BE724" s="10"/>
      <c r="BF724" s="10"/>
      <c r="BG724" s="10"/>
      <c r="BH724" s="10"/>
      <c r="BI724" s="10"/>
      <c r="BJ724" s="10"/>
      <c r="BK724" s="10"/>
    </row>
    <row r="725" spans="5:63" ht="14.25" customHeight="1" x14ac:dyDescent="0.2">
      <c r="E725" s="16"/>
      <c r="F725" s="16"/>
      <c r="G725" s="16"/>
      <c r="H725" s="16"/>
      <c r="I725" s="17"/>
      <c r="J725" s="17"/>
      <c r="K725" s="17"/>
      <c r="L725" s="17"/>
      <c r="N725" s="17"/>
      <c r="O725" s="17"/>
      <c r="P725" s="17"/>
      <c r="Q725" s="17"/>
      <c r="AR725" s="18"/>
      <c r="AS725" s="19"/>
      <c r="BE725" s="10"/>
      <c r="BF725" s="10"/>
      <c r="BG725" s="10"/>
      <c r="BH725" s="10"/>
      <c r="BI725" s="10"/>
      <c r="BJ725" s="10"/>
      <c r="BK725" s="10"/>
    </row>
    <row r="726" spans="5:63" ht="14.25" customHeight="1" x14ac:dyDescent="0.2">
      <c r="E726" s="16"/>
      <c r="F726" s="16"/>
      <c r="G726" s="16"/>
      <c r="H726" s="16"/>
      <c r="I726" s="17"/>
      <c r="J726" s="17"/>
      <c r="K726" s="17"/>
      <c r="L726" s="17"/>
      <c r="N726" s="17"/>
      <c r="O726" s="17"/>
      <c r="P726" s="17"/>
      <c r="Q726" s="17"/>
      <c r="AR726" s="18"/>
      <c r="AS726" s="19"/>
      <c r="BE726" s="10"/>
      <c r="BF726" s="10"/>
      <c r="BG726" s="10"/>
      <c r="BH726" s="10"/>
      <c r="BI726" s="10"/>
      <c r="BJ726" s="10"/>
      <c r="BK726" s="10"/>
    </row>
    <row r="727" spans="5:63" ht="14.25" customHeight="1" x14ac:dyDescent="0.2">
      <c r="E727" s="16"/>
      <c r="F727" s="16"/>
      <c r="G727" s="16"/>
      <c r="H727" s="16"/>
      <c r="I727" s="17"/>
      <c r="J727" s="17"/>
      <c r="K727" s="17"/>
      <c r="L727" s="17"/>
      <c r="N727" s="17"/>
      <c r="O727" s="17"/>
      <c r="P727" s="17"/>
      <c r="Q727" s="17"/>
      <c r="AR727" s="18"/>
      <c r="AS727" s="19"/>
      <c r="BE727" s="10"/>
      <c r="BF727" s="10"/>
      <c r="BG727" s="10"/>
      <c r="BH727" s="10"/>
      <c r="BI727" s="10"/>
      <c r="BJ727" s="10"/>
      <c r="BK727" s="10"/>
    </row>
    <row r="728" spans="5:63" ht="14.25" customHeight="1" x14ac:dyDescent="0.2">
      <c r="E728" s="16"/>
      <c r="F728" s="16"/>
      <c r="G728" s="16"/>
      <c r="H728" s="16"/>
      <c r="I728" s="17"/>
      <c r="J728" s="17"/>
      <c r="K728" s="17"/>
      <c r="L728" s="17"/>
      <c r="N728" s="17"/>
      <c r="O728" s="17"/>
      <c r="P728" s="17"/>
      <c r="Q728" s="17"/>
      <c r="AR728" s="18"/>
      <c r="AS728" s="19"/>
      <c r="BE728" s="10"/>
      <c r="BF728" s="10"/>
      <c r="BG728" s="10"/>
      <c r="BH728" s="10"/>
      <c r="BI728" s="10"/>
      <c r="BJ728" s="10"/>
      <c r="BK728" s="10"/>
    </row>
    <row r="729" spans="5:63" ht="14.25" customHeight="1" x14ac:dyDescent="0.2">
      <c r="E729" s="16"/>
      <c r="F729" s="16"/>
      <c r="G729" s="16"/>
      <c r="H729" s="16"/>
      <c r="I729" s="17"/>
      <c r="J729" s="17"/>
      <c r="K729" s="17"/>
      <c r="L729" s="17"/>
      <c r="N729" s="17"/>
      <c r="O729" s="17"/>
      <c r="P729" s="17"/>
      <c r="Q729" s="17"/>
      <c r="AR729" s="18"/>
      <c r="AS729" s="19"/>
      <c r="BE729" s="10"/>
      <c r="BF729" s="10"/>
      <c r="BG729" s="10"/>
      <c r="BH729" s="10"/>
      <c r="BI729" s="10"/>
      <c r="BJ729" s="10"/>
      <c r="BK729" s="10"/>
    </row>
    <row r="730" spans="5:63" ht="14.25" customHeight="1" x14ac:dyDescent="0.2">
      <c r="E730" s="16"/>
      <c r="F730" s="16"/>
      <c r="G730" s="16"/>
      <c r="H730" s="16"/>
      <c r="I730" s="17"/>
      <c r="J730" s="17"/>
      <c r="K730" s="17"/>
      <c r="L730" s="17"/>
      <c r="N730" s="17"/>
      <c r="O730" s="17"/>
      <c r="P730" s="17"/>
      <c r="Q730" s="17"/>
      <c r="AR730" s="18"/>
      <c r="AS730" s="19"/>
      <c r="BE730" s="10"/>
      <c r="BF730" s="10"/>
      <c r="BG730" s="10"/>
      <c r="BH730" s="10"/>
      <c r="BI730" s="10"/>
      <c r="BJ730" s="10"/>
      <c r="BK730" s="10"/>
    </row>
    <row r="731" spans="5:63" ht="14.25" customHeight="1" x14ac:dyDescent="0.2">
      <c r="E731" s="16"/>
      <c r="F731" s="16"/>
      <c r="G731" s="16"/>
      <c r="H731" s="16"/>
      <c r="I731" s="17"/>
      <c r="J731" s="17"/>
      <c r="K731" s="17"/>
      <c r="L731" s="17"/>
      <c r="N731" s="17"/>
      <c r="O731" s="17"/>
      <c r="P731" s="17"/>
      <c r="Q731" s="17"/>
      <c r="AR731" s="18"/>
      <c r="AS731" s="19"/>
      <c r="BE731" s="10"/>
      <c r="BF731" s="10"/>
      <c r="BG731" s="10"/>
      <c r="BH731" s="10"/>
      <c r="BI731" s="10"/>
      <c r="BJ731" s="10"/>
      <c r="BK731" s="10"/>
    </row>
    <row r="732" spans="5:63" ht="14.25" customHeight="1" x14ac:dyDescent="0.2">
      <c r="E732" s="16"/>
      <c r="F732" s="16"/>
      <c r="G732" s="16"/>
      <c r="H732" s="16"/>
      <c r="I732" s="17"/>
      <c r="J732" s="17"/>
      <c r="K732" s="17"/>
      <c r="L732" s="17"/>
      <c r="N732" s="17"/>
      <c r="O732" s="17"/>
      <c r="P732" s="17"/>
      <c r="Q732" s="17"/>
      <c r="AR732" s="18"/>
      <c r="AS732" s="19"/>
      <c r="BE732" s="10"/>
      <c r="BF732" s="10"/>
      <c r="BG732" s="10"/>
      <c r="BH732" s="10"/>
      <c r="BI732" s="10"/>
      <c r="BJ732" s="10"/>
      <c r="BK732" s="10"/>
    </row>
    <row r="733" spans="5:63" ht="14.25" customHeight="1" x14ac:dyDescent="0.2">
      <c r="E733" s="16"/>
      <c r="F733" s="16"/>
      <c r="G733" s="16"/>
      <c r="H733" s="16"/>
      <c r="I733" s="17"/>
      <c r="J733" s="17"/>
      <c r="K733" s="17"/>
      <c r="L733" s="17"/>
      <c r="N733" s="17"/>
      <c r="O733" s="17"/>
      <c r="P733" s="17"/>
      <c r="Q733" s="17"/>
      <c r="AR733" s="18"/>
      <c r="AS733" s="19"/>
      <c r="BE733" s="10"/>
      <c r="BF733" s="10"/>
      <c r="BG733" s="10"/>
      <c r="BH733" s="10"/>
      <c r="BI733" s="10"/>
      <c r="BJ733" s="10"/>
      <c r="BK733" s="10"/>
    </row>
    <row r="734" spans="5:63" ht="14.25" customHeight="1" x14ac:dyDescent="0.2">
      <c r="E734" s="16"/>
      <c r="F734" s="16"/>
      <c r="G734" s="16"/>
      <c r="H734" s="16"/>
      <c r="I734" s="17"/>
      <c r="J734" s="17"/>
      <c r="K734" s="17"/>
      <c r="L734" s="17"/>
      <c r="N734" s="17"/>
      <c r="O734" s="17"/>
      <c r="P734" s="17"/>
      <c r="Q734" s="17"/>
      <c r="AR734" s="18"/>
      <c r="AS734" s="19"/>
      <c r="BE734" s="10"/>
      <c r="BF734" s="10"/>
      <c r="BG734" s="10"/>
      <c r="BH734" s="10"/>
      <c r="BI734" s="10"/>
      <c r="BJ734" s="10"/>
      <c r="BK734" s="10"/>
    </row>
    <row r="735" spans="5:63" ht="14.25" customHeight="1" x14ac:dyDescent="0.2">
      <c r="E735" s="16"/>
      <c r="F735" s="16"/>
      <c r="G735" s="16"/>
      <c r="H735" s="16"/>
      <c r="I735" s="17"/>
      <c r="J735" s="17"/>
      <c r="K735" s="17"/>
      <c r="L735" s="17"/>
      <c r="N735" s="17"/>
      <c r="O735" s="17"/>
      <c r="P735" s="17"/>
      <c r="Q735" s="17"/>
      <c r="AR735" s="18"/>
      <c r="AS735" s="19"/>
      <c r="BE735" s="10"/>
      <c r="BF735" s="10"/>
      <c r="BG735" s="10"/>
      <c r="BH735" s="10"/>
      <c r="BI735" s="10"/>
      <c r="BJ735" s="10"/>
      <c r="BK735" s="10"/>
    </row>
    <row r="736" spans="5:63" ht="14.25" customHeight="1" x14ac:dyDescent="0.2">
      <c r="E736" s="16"/>
      <c r="F736" s="16"/>
      <c r="G736" s="16"/>
      <c r="H736" s="16"/>
      <c r="I736" s="17"/>
      <c r="J736" s="17"/>
      <c r="K736" s="17"/>
      <c r="L736" s="17"/>
      <c r="N736" s="17"/>
      <c r="O736" s="17"/>
      <c r="P736" s="17"/>
      <c r="Q736" s="17"/>
      <c r="AR736" s="18"/>
      <c r="AS736" s="19"/>
      <c r="BE736" s="10"/>
      <c r="BF736" s="10"/>
      <c r="BG736" s="10"/>
      <c r="BH736" s="10"/>
      <c r="BI736" s="10"/>
      <c r="BJ736" s="10"/>
      <c r="BK736" s="10"/>
    </row>
    <row r="737" spans="5:63" ht="14.25" customHeight="1" x14ac:dyDescent="0.2">
      <c r="E737" s="16"/>
      <c r="F737" s="16"/>
      <c r="G737" s="16"/>
      <c r="H737" s="16"/>
      <c r="I737" s="17"/>
      <c r="J737" s="17"/>
      <c r="K737" s="17"/>
      <c r="L737" s="17"/>
      <c r="N737" s="17"/>
      <c r="O737" s="17"/>
      <c r="P737" s="17"/>
      <c r="Q737" s="17"/>
      <c r="AR737" s="18"/>
      <c r="AS737" s="19"/>
      <c r="BE737" s="10"/>
      <c r="BF737" s="10"/>
      <c r="BG737" s="10"/>
      <c r="BH737" s="10"/>
      <c r="BI737" s="10"/>
      <c r="BJ737" s="10"/>
      <c r="BK737" s="10"/>
    </row>
    <row r="738" spans="5:63" ht="14.25" customHeight="1" x14ac:dyDescent="0.2">
      <c r="E738" s="16"/>
      <c r="F738" s="16"/>
      <c r="G738" s="16"/>
      <c r="H738" s="16"/>
      <c r="I738" s="17"/>
      <c r="J738" s="17"/>
      <c r="K738" s="17"/>
      <c r="L738" s="17"/>
      <c r="N738" s="17"/>
      <c r="O738" s="17"/>
      <c r="P738" s="17"/>
      <c r="Q738" s="17"/>
      <c r="AR738" s="18"/>
      <c r="AS738" s="19"/>
      <c r="BE738" s="10"/>
      <c r="BF738" s="10"/>
      <c r="BG738" s="10"/>
      <c r="BH738" s="10"/>
      <c r="BI738" s="10"/>
      <c r="BJ738" s="10"/>
      <c r="BK738" s="10"/>
    </row>
    <row r="739" spans="5:63" ht="14.25" customHeight="1" x14ac:dyDescent="0.2">
      <c r="E739" s="16"/>
      <c r="F739" s="16"/>
      <c r="G739" s="16"/>
      <c r="H739" s="16"/>
      <c r="I739" s="17"/>
      <c r="J739" s="17"/>
      <c r="K739" s="17"/>
      <c r="L739" s="17"/>
      <c r="N739" s="17"/>
      <c r="O739" s="17"/>
      <c r="P739" s="17"/>
      <c r="Q739" s="17"/>
      <c r="AR739" s="18"/>
      <c r="AS739" s="19"/>
      <c r="BE739" s="10"/>
      <c r="BF739" s="10"/>
      <c r="BG739" s="10"/>
      <c r="BH739" s="10"/>
      <c r="BI739" s="10"/>
      <c r="BJ739" s="10"/>
      <c r="BK739" s="10"/>
    </row>
    <row r="740" spans="5:63" ht="14.25" customHeight="1" x14ac:dyDescent="0.2">
      <c r="E740" s="16"/>
      <c r="F740" s="16"/>
      <c r="G740" s="16"/>
      <c r="H740" s="16"/>
      <c r="I740" s="17"/>
      <c r="J740" s="17"/>
      <c r="K740" s="17"/>
      <c r="L740" s="17"/>
      <c r="N740" s="17"/>
      <c r="O740" s="17"/>
      <c r="P740" s="17"/>
      <c r="Q740" s="17"/>
      <c r="AR740" s="18"/>
      <c r="AS740" s="19"/>
      <c r="BE740" s="10"/>
      <c r="BF740" s="10"/>
      <c r="BG740" s="10"/>
      <c r="BH740" s="10"/>
      <c r="BI740" s="10"/>
      <c r="BJ740" s="10"/>
      <c r="BK740" s="10"/>
    </row>
    <row r="741" spans="5:63" ht="14.25" customHeight="1" x14ac:dyDescent="0.2">
      <c r="E741" s="16"/>
      <c r="F741" s="16"/>
      <c r="G741" s="16"/>
      <c r="H741" s="16"/>
      <c r="I741" s="17"/>
      <c r="J741" s="17"/>
      <c r="K741" s="17"/>
      <c r="L741" s="17"/>
      <c r="N741" s="17"/>
      <c r="O741" s="17"/>
      <c r="P741" s="17"/>
      <c r="Q741" s="17"/>
      <c r="AR741" s="18"/>
      <c r="AS741" s="19"/>
      <c r="BE741" s="10"/>
      <c r="BF741" s="10"/>
      <c r="BG741" s="10"/>
      <c r="BH741" s="10"/>
      <c r="BI741" s="10"/>
      <c r="BJ741" s="10"/>
      <c r="BK741" s="10"/>
    </row>
    <row r="742" spans="5:63" ht="14.25" customHeight="1" x14ac:dyDescent="0.2">
      <c r="E742" s="16"/>
      <c r="F742" s="16"/>
      <c r="G742" s="16"/>
      <c r="H742" s="16"/>
      <c r="I742" s="17"/>
      <c r="J742" s="17"/>
      <c r="K742" s="17"/>
      <c r="L742" s="17"/>
      <c r="N742" s="17"/>
      <c r="O742" s="17"/>
      <c r="P742" s="17"/>
      <c r="Q742" s="17"/>
      <c r="AR742" s="18"/>
      <c r="AS742" s="19"/>
      <c r="BE742" s="10"/>
      <c r="BF742" s="10"/>
      <c r="BG742" s="10"/>
      <c r="BH742" s="10"/>
      <c r="BI742" s="10"/>
      <c r="BJ742" s="10"/>
      <c r="BK742" s="10"/>
    </row>
    <row r="743" spans="5:63" ht="14.25" customHeight="1" x14ac:dyDescent="0.2">
      <c r="E743" s="16"/>
      <c r="F743" s="16"/>
      <c r="G743" s="16"/>
      <c r="H743" s="16"/>
      <c r="I743" s="17"/>
      <c r="J743" s="17"/>
      <c r="K743" s="17"/>
      <c r="L743" s="17"/>
      <c r="N743" s="17"/>
      <c r="O743" s="17"/>
      <c r="P743" s="17"/>
      <c r="Q743" s="17"/>
      <c r="AR743" s="18"/>
      <c r="AS743" s="19"/>
      <c r="BE743" s="10"/>
      <c r="BF743" s="10"/>
      <c r="BG743" s="10"/>
      <c r="BH743" s="10"/>
      <c r="BI743" s="10"/>
      <c r="BJ743" s="10"/>
      <c r="BK743" s="10"/>
    </row>
    <row r="744" spans="5:63" ht="14.25" customHeight="1" x14ac:dyDescent="0.2">
      <c r="E744" s="16"/>
      <c r="F744" s="16"/>
      <c r="G744" s="16"/>
      <c r="H744" s="16"/>
      <c r="I744" s="17"/>
      <c r="J744" s="17"/>
      <c r="K744" s="17"/>
      <c r="L744" s="17"/>
      <c r="N744" s="17"/>
      <c r="O744" s="17"/>
      <c r="P744" s="17"/>
      <c r="Q744" s="17"/>
      <c r="AR744" s="18"/>
      <c r="AS744" s="19"/>
      <c r="BE744" s="10"/>
      <c r="BF744" s="10"/>
      <c r="BG744" s="10"/>
      <c r="BH744" s="10"/>
      <c r="BI744" s="10"/>
      <c r="BJ744" s="10"/>
      <c r="BK744" s="10"/>
    </row>
    <row r="745" spans="5:63" ht="14.25" customHeight="1" x14ac:dyDescent="0.2">
      <c r="E745" s="16"/>
      <c r="F745" s="16"/>
      <c r="G745" s="16"/>
      <c r="H745" s="16"/>
      <c r="I745" s="17"/>
      <c r="J745" s="17"/>
      <c r="K745" s="17"/>
      <c r="L745" s="17"/>
      <c r="N745" s="17"/>
      <c r="O745" s="17"/>
      <c r="P745" s="17"/>
      <c r="Q745" s="17"/>
      <c r="AR745" s="18"/>
      <c r="AS745" s="19"/>
      <c r="BE745" s="10"/>
      <c r="BF745" s="10"/>
      <c r="BG745" s="10"/>
      <c r="BH745" s="10"/>
      <c r="BI745" s="10"/>
      <c r="BJ745" s="10"/>
      <c r="BK745" s="10"/>
    </row>
    <row r="746" spans="5:63" ht="14.25" customHeight="1" x14ac:dyDescent="0.2">
      <c r="E746" s="16"/>
      <c r="F746" s="16"/>
      <c r="G746" s="16"/>
      <c r="H746" s="16"/>
      <c r="I746" s="17"/>
      <c r="J746" s="17"/>
      <c r="K746" s="17"/>
      <c r="L746" s="17"/>
      <c r="N746" s="17"/>
      <c r="O746" s="17"/>
      <c r="P746" s="17"/>
      <c r="Q746" s="17"/>
      <c r="AR746" s="18"/>
      <c r="AS746" s="19"/>
      <c r="BE746" s="10"/>
      <c r="BF746" s="10"/>
      <c r="BG746" s="10"/>
      <c r="BH746" s="10"/>
      <c r="BI746" s="10"/>
      <c r="BJ746" s="10"/>
      <c r="BK746" s="10"/>
    </row>
    <row r="747" spans="5:63" ht="14.25" customHeight="1" x14ac:dyDescent="0.2">
      <c r="E747" s="16"/>
      <c r="F747" s="16"/>
      <c r="G747" s="16"/>
      <c r="H747" s="16"/>
      <c r="I747" s="17"/>
      <c r="J747" s="17"/>
      <c r="K747" s="17"/>
      <c r="L747" s="17"/>
      <c r="N747" s="17"/>
      <c r="O747" s="17"/>
      <c r="P747" s="17"/>
      <c r="Q747" s="17"/>
      <c r="AR747" s="18"/>
      <c r="AS747" s="19"/>
      <c r="BE747" s="10"/>
      <c r="BF747" s="10"/>
      <c r="BG747" s="10"/>
      <c r="BH747" s="10"/>
      <c r="BI747" s="10"/>
      <c r="BJ747" s="10"/>
      <c r="BK747" s="10"/>
    </row>
    <row r="748" spans="5:63" ht="14.25" customHeight="1" x14ac:dyDescent="0.2">
      <c r="E748" s="16"/>
      <c r="F748" s="16"/>
      <c r="G748" s="16"/>
      <c r="H748" s="16"/>
      <c r="I748" s="17"/>
      <c r="J748" s="17"/>
      <c r="K748" s="17"/>
      <c r="L748" s="17"/>
      <c r="N748" s="17"/>
      <c r="O748" s="17"/>
      <c r="P748" s="17"/>
      <c r="Q748" s="17"/>
      <c r="AR748" s="18"/>
      <c r="AS748" s="19"/>
      <c r="BE748" s="10"/>
      <c r="BF748" s="10"/>
      <c r="BG748" s="10"/>
      <c r="BH748" s="10"/>
      <c r="BI748" s="10"/>
      <c r="BJ748" s="10"/>
      <c r="BK748" s="10"/>
    </row>
    <row r="749" spans="5:63" ht="14.25" customHeight="1" x14ac:dyDescent="0.2">
      <c r="E749" s="16"/>
      <c r="F749" s="16"/>
      <c r="G749" s="16"/>
      <c r="H749" s="16"/>
      <c r="I749" s="17"/>
      <c r="J749" s="17"/>
      <c r="K749" s="17"/>
      <c r="L749" s="17"/>
      <c r="N749" s="17"/>
      <c r="O749" s="17"/>
      <c r="P749" s="17"/>
      <c r="Q749" s="17"/>
      <c r="AR749" s="18"/>
      <c r="AS749" s="19"/>
      <c r="BE749" s="10"/>
      <c r="BF749" s="10"/>
      <c r="BG749" s="10"/>
      <c r="BH749" s="10"/>
      <c r="BI749" s="10"/>
      <c r="BJ749" s="10"/>
      <c r="BK749" s="10"/>
    </row>
    <row r="750" spans="5:63" ht="14.25" customHeight="1" x14ac:dyDescent="0.2">
      <c r="E750" s="16"/>
      <c r="F750" s="16"/>
      <c r="G750" s="16"/>
      <c r="H750" s="16"/>
      <c r="I750" s="17"/>
      <c r="J750" s="17"/>
      <c r="K750" s="17"/>
      <c r="L750" s="17"/>
      <c r="N750" s="17"/>
      <c r="O750" s="17"/>
      <c r="P750" s="17"/>
      <c r="Q750" s="17"/>
      <c r="AR750" s="18"/>
      <c r="AS750" s="19"/>
      <c r="BE750" s="10"/>
      <c r="BF750" s="10"/>
      <c r="BG750" s="10"/>
      <c r="BH750" s="10"/>
      <c r="BI750" s="10"/>
      <c r="BJ750" s="10"/>
      <c r="BK750" s="10"/>
    </row>
    <row r="751" spans="5:63" ht="14.25" customHeight="1" x14ac:dyDescent="0.2">
      <c r="E751" s="16"/>
      <c r="F751" s="16"/>
      <c r="G751" s="16"/>
      <c r="H751" s="16"/>
      <c r="I751" s="17"/>
      <c r="J751" s="17"/>
      <c r="K751" s="17"/>
      <c r="L751" s="17"/>
      <c r="N751" s="17"/>
      <c r="O751" s="17"/>
      <c r="P751" s="17"/>
      <c r="Q751" s="17"/>
      <c r="AR751" s="18"/>
      <c r="AS751" s="19"/>
      <c r="BE751" s="10"/>
      <c r="BF751" s="10"/>
      <c r="BG751" s="10"/>
      <c r="BH751" s="10"/>
      <c r="BI751" s="10"/>
      <c r="BJ751" s="10"/>
      <c r="BK751" s="10"/>
    </row>
    <row r="752" spans="5:63" ht="14.25" customHeight="1" x14ac:dyDescent="0.2">
      <c r="E752" s="16"/>
      <c r="F752" s="16"/>
      <c r="G752" s="16"/>
      <c r="H752" s="16"/>
      <c r="I752" s="17"/>
      <c r="J752" s="17"/>
      <c r="K752" s="17"/>
      <c r="L752" s="17"/>
      <c r="N752" s="17"/>
      <c r="O752" s="17"/>
      <c r="P752" s="17"/>
      <c r="Q752" s="17"/>
      <c r="AR752" s="18"/>
      <c r="AS752" s="19"/>
      <c r="BE752" s="10"/>
      <c r="BF752" s="10"/>
      <c r="BG752" s="10"/>
      <c r="BH752" s="10"/>
      <c r="BI752" s="10"/>
      <c r="BJ752" s="10"/>
      <c r="BK752" s="10"/>
    </row>
    <row r="753" spans="5:63" ht="14.25" customHeight="1" x14ac:dyDescent="0.2">
      <c r="E753" s="16"/>
      <c r="F753" s="16"/>
      <c r="G753" s="16"/>
      <c r="H753" s="16"/>
      <c r="I753" s="17"/>
      <c r="J753" s="17"/>
      <c r="K753" s="17"/>
      <c r="L753" s="17"/>
      <c r="N753" s="17"/>
      <c r="O753" s="17"/>
      <c r="P753" s="17"/>
      <c r="Q753" s="17"/>
      <c r="AR753" s="18"/>
      <c r="AS753" s="19"/>
      <c r="BE753" s="10"/>
      <c r="BF753" s="10"/>
      <c r="BG753" s="10"/>
      <c r="BH753" s="10"/>
      <c r="BI753" s="10"/>
      <c r="BJ753" s="10"/>
      <c r="BK753" s="10"/>
    </row>
    <row r="754" spans="5:63" ht="14.25" customHeight="1" x14ac:dyDescent="0.2">
      <c r="E754" s="16"/>
      <c r="F754" s="16"/>
      <c r="G754" s="16"/>
      <c r="H754" s="16"/>
      <c r="I754" s="17"/>
      <c r="J754" s="17"/>
      <c r="K754" s="17"/>
      <c r="L754" s="17"/>
      <c r="N754" s="17"/>
      <c r="O754" s="17"/>
      <c r="P754" s="17"/>
      <c r="Q754" s="17"/>
      <c r="AR754" s="18"/>
      <c r="AS754" s="19"/>
      <c r="BE754" s="10"/>
      <c r="BF754" s="10"/>
      <c r="BG754" s="10"/>
      <c r="BH754" s="10"/>
      <c r="BI754" s="10"/>
      <c r="BJ754" s="10"/>
      <c r="BK754" s="10"/>
    </row>
    <row r="755" spans="5:63" ht="14.25" customHeight="1" x14ac:dyDescent="0.2">
      <c r="E755" s="16"/>
      <c r="F755" s="16"/>
      <c r="G755" s="16"/>
      <c r="H755" s="16"/>
      <c r="I755" s="17"/>
      <c r="J755" s="17"/>
      <c r="K755" s="17"/>
      <c r="L755" s="17"/>
      <c r="N755" s="17"/>
      <c r="O755" s="17"/>
      <c r="P755" s="17"/>
      <c r="Q755" s="17"/>
      <c r="AR755" s="18"/>
      <c r="AS755" s="19"/>
      <c r="BE755" s="10"/>
      <c r="BF755" s="10"/>
      <c r="BG755" s="10"/>
      <c r="BH755" s="10"/>
      <c r="BI755" s="10"/>
      <c r="BJ755" s="10"/>
      <c r="BK755" s="10"/>
    </row>
    <row r="756" spans="5:63" ht="14.25" customHeight="1" x14ac:dyDescent="0.2">
      <c r="E756" s="16"/>
      <c r="F756" s="16"/>
      <c r="G756" s="16"/>
      <c r="H756" s="16"/>
      <c r="I756" s="17"/>
      <c r="J756" s="17"/>
      <c r="K756" s="17"/>
      <c r="L756" s="17"/>
      <c r="N756" s="17"/>
      <c r="O756" s="17"/>
      <c r="P756" s="17"/>
      <c r="Q756" s="17"/>
      <c r="AR756" s="18"/>
      <c r="AS756" s="19"/>
      <c r="BE756" s="10"/>
      <c r="BF756" s="10"/>
      <c r="BG756" s="10"/>
      <c r="BH756" s="10"/>
      <c r="BI756" s="10"/>
      <c r="BJ756" s="10"/>
      <c r="BK756" s="10"/>
    </row>
    <row r="757" spans="5:63" ht="14.25" customHeight="1" x14ac:dyDescent="0.2">
      <c r="E757" s="16"/>
      <c r="F757" s="16"/>
      <c r="G757" s="16"/>
      <c r="H757" s="16"/>
      <c r="I757" s="17"/>
      <c r="J757" s="17"/>
      <c r="K757" s="17"/>
      <c r="L757" s="17"/>
      <c r="N757" s="17"/>
      <c r="O757" s="17"/>
      <c r="P757" s="17"/>
      <c r="Q757" s="17"/>
      <c r="AR757" s="18"/>
      <c r="AS757" s="19"/>
      <c r="BE757" s="10"/>
      <c r="BF757" s="10"/>
      <c r="BG757" s="10"/>
      <c r="BH757" s="10"/>
      <c r="BI757" s="10"/>
      <c r="BJ757" s="10"/>
      <c r="BK757" s="10"/>
    </row>
    <row r="758" spans="5:63" ht="14.25" customHeight="1" x14ac:dyDescent="0.2">
      <c r="E758" s="16"/>
      <c r="F758" s="16"/>
      <c r="G758" s="16"/>
      <c r="H758" s="16"/>
      <c r="I758" s="17"/>
      <c r="J758" s="17"/>
      <c r="K758" s="17"/>
      <c r="L758" s="17"/>
      <c r="N758" s="17"/>
      <c r="O758" s="17"/>
      <c r="P758" s="17"/>
      <c r="Q758" s="17"/>
      <c r="AR758" s="18"/>
      <c r="AS758" s="19"/>
      <c r="BE758" s="10"/>
      <c r="BF758" s="10"/>
      <c r="BG758" s="10"/>
      <c r="BH758" s="10"/>
      <c r="BI758" s="10"/>
      <c r="BJ758" s="10"/>
      <c r="BK758" s="10"/>
    </row>
    <row r="759" spans="5:63" ht="14.25" customHeight="1" x14ac:dyDescent="0.2">
      <c r="E759" s="16"/>
      <c r="F759" s="16"/>
      <c r="G759" s="16"/>
      <c r="H759" s="16"/>
      <c r="I759" s="17"/>
      <c r="J759" s="17"/>
      <c r="K759" s="17"/>
      <c r="L759" s="17"/>
      <c r="N759" s="17"/>
      <c r="O759" s="17"/>
      <c r="P759" s="17"/>
      <c r="Q759" s="17"/>
      <c r="AR759" s="18"/>
      <c r="AS759" s="19"/>
      <c r="BE759" s="10"/>
      <c r="BF759" s="10"/>
      <c r="BG759" s="10"/>
      <c r="BH759" s="10"/>
      <c r="BI759" s="10"/>
      <c r="BJ759" s="10"/>
      <c r="BK759" s="10"/>
    </row>
    <row r="760" spans="5:63" ht="14.25" customHeight="1" x14ac:dyDescent="0.2">
      <c r="E760" s="16"/>
      <c r="F760" s="16"/>
      <c r="G760" s="16"/>
      <c r="H760" s="16"/>
      <c r="I760" s="17"/>
      <c r="J760" s="17"/>
      <c r="K760" s="17"/>
      <c r="L760" s="17"/>
      <c r="N760" s="17"/>
      <c r="O760" s="17"/>
      <c r="P760" s="17"/>
      <c r="Q760" s="17"/>
      <c r="AR760" s="18"/>
      <c r="AS760" s="19"/>
      <c r="BE760" s="10"/>
      <c r="BF760" s="10"/>
      <c r="BG760" s="10"/>
      <c r="BH760" s="10"/>
      <c r="BI760" s="10"/>
      <c r="BJ760" s="10"/>
      <c r="BK760" s="10"/>
    </row>
    <row r="761" spans="5:63" ht="14.25" customHeight="1" x14ac:dyDescent="0.2">
      <c r="E761" s="16"/>
      <c r="F761" s="16"/>
      <c r="G761" s="16"/>
      <c r="H761" s="16"/>
      <c r="I761" s="17"/>
      <c r="J761" s="17"/>
      <c r="K761" s="17"/>
      <c r="L761" s="17"/>
      <c r="N761" s="17"/>
      <c r="O761" s="17"/>
      <c r="P761" s="17"/>
      <c r="Q761" s="17"/>
      <c r="AR761" s="18"/>
      <c r="AS761" s="19"/>
      <c r="BE761" s="10"/>
      <c r="BF761" s="10"/>
      <c r="BG761" s="10"/>
      <c r="BH761" s="10"/>
      <c r="BI761" s="10"/>
      <c r="BJ761" s="10"/>
      <c r="BK761" s="10"/>
    </row>
    <row r="762" spans="5:63" ht="14.25" customHeight="1" x14ac:dyDescent="0.2">
      <c r="E762" s="16"/>
      <c r="F762" s="16"/>
      <c r="G762" s="16"/>
      <c r="H762" s="16"/>
      <c r="I762" s="17"/>
      <c r="J762" s="17"/>
      <c r="K762" s="17"/>
      <c r="L762" s="17"/>
      <c r="N762" s="17"/>
      <c r="O762" s="17"/>
      <c r="P762" s="17"/>
      <c r="Q762" s="17"/>
      <c r="AR762" s="18"/>
      <c r="AS762" s="19"/>
      <c r="BE762" s="10"/>
      <c r="BF762" s="10"/>
      <c r="BG762" s="10"/>
      <c r="BH762" s="10"/>
      <c r="BI762" s="10"/>
      <c r="BJ762" s="10"/>
      <c r="BK762" s="10"/>
    </row>
    <row r="763" spans="5:63" ht="14.25" customHeight="1" x14ac:dyDescent="0.2">
      <c r="E763" s="16"/>
      <c r="F763" s="16"/>
      <c r="G763" s="16"/>
      <c r="H763" s="16"/>
      <c r="I763" s="17"/>
      <c r="J763" s="17"/>
      <c r="K763" s="17"/>
      <c r="L763" s="17"/>
      <c r="N763" s="17"/>
      <c r="O763" s="17"/>
      <c r="P763" s="17"/>
      <c r="Q763" s="17"/>
      <c r="AR763" s="18"/>
      <c r="AS763" s="19"/>
      <c r="BE763" s="10"/>
      <c r="BF763" s="10"/>
      <c r="BG763" s="10"/>
      <c r="BH763" s="10"/>
      <c r="BI763" s="10"/>
      <c r="BJ763" s="10"/>
      <c r="BK763" s="10"/>
    </row>
    <row r="764" spans="5:63" ht="14.25" customHeight="1" x14ac:dyDescent="0.2">
      <c r="E764" s="16"/>
      <c r="F764" s="16"/>
      <c r="G764" s="16"/>
      <c r="H764" s="16"/>
      <c r="I764" s="17"/>
      <c r="J764" s="17"/>
      <c r="K764" s="17"/>
      <c r="L764" s="17"/>
      <c r="N764" s="17"/>
      <c r="O764" s="17"/>
      <c r="P764" s="17"/>
      <c r="Q764" s="17"/>
      <c r="AR764" s="18"/>
      <c r="AS764" s="19"/>
      <c r="BE764" s="10"/>
      <c r="BF764" s="10"/>
      <c r="BG764" s="10"/>
      <c r="BH764" s="10"/>
      <c r="BI764" s="10"/>
      <c r="BJ764" s="10"/>
      <c r="BK764" s="10"/>
    </row>
    <row r="765" spans="5:63" ht="14.25" customHeight="1" x14ac:dyDescent="0.2">
      <c r="E765" s="16"/>
      <c r="F765" s="16"/>
      <c r="G765" s="16"/>
      <c r="H765" s="16"/>
      <c r="I765" s="17"/>
      <c r="J765" s="17"/>
      <c r="K765" s="17"/>
      <c r="L765" s="17"/>
      <c r="N765" s="17"/>
      <c r="O765" s="17"/>
      <c r="P765" s="17"/>
      <c r="Q765" s="17"/>
      <c r="AR765" s="18"/>
      <c r="AS765" s="19"/>
      <c r="BE765" s="10"/>
      <c r="BF765" s="10"/>
      <c r="BG765" s="10"/>
      <c r="BH765" s="10"/>
      <c r="BI765" s="10"/>
      <c r="BJ765" s="10"/>
      <c r="BK765" s="10"/>
    </row>
    <row r="766" spans="5:63" ht="14.25" customHeight="1" x14ac:dyDescent="0.2">
      <c r="E766" s="16"/>
      <c r="F766" s="16"/>
      <c r="G766" s="16"/>
      <c r="H766" s="16"/>
      <c r="I766" s="17"/>
      <c r="J766" s="17"/>
      <c r="K766" s="17"/>
      <c r="L766" s="17"/>
      <c r="N766" s="17"/>
      <c r="O766" s="17"/>
      <c r="P766" s="17"/>
      <c r="Q766" s="17"/>
      <c r="AR766" s="18"/>
      <c r="AS766" s="19"/>
      <c r="BE766" s="10"/>
      <c r="BF766" s="10"/>
      <c r="BG766" s="10"/>
      <c r="BH766" s="10"/>
      <c r="BI766" s="10"/>
      <c r="BJ766" s="10"/>
      <c r="BK766" s="10"/>
    </row>
    <row r="767" spans="5:63" ht="14.25" customHeight="1" x14ac:dyDescent="0.2">
      <c r="E767" s="16"/>
      <c r="F767" s="16"/>
      <c r="G767" s="16"/>
      <c r="H767" s="16"/>
      <c r="I767" s="17"/>
      <c r="J767" s="17"/>
      <c r="K767" s="17"/>
      <c r="L767" s="17"/>
      <c r="N767" s="17"/>
      <c r="O767" s="17"/>
      <c r="P767" s="17"/>
      <c r="Q767" s="17"/>
      <c r="AR767" s="18"/>
      <c r="AS767" s="19"/>
      <c r="BE767" s="10"/>
      <c r="BF767" s="10"/>
      <c r="BG767" s="10"/>
      <c r="BH767" s="10"/>
      <c r="BI767" s="10"/>
      <c r="BJ767" s="10"/>
      <c r="BK767" s="10"/>
    </row>
    <row r="768" spans="5:63" ht="14.25" customHeight="1" x14ac:dyDescent="0.2">
      <c r="E768" s="16"/>
      <c r="F768" s="16"/>
      <c r="G768" s="16"/>
      <c r="H768" s="16"/>
      <c r="I768" s="17"/>
      <c r="J768" s="17"/>
      <c r="K768" s="17"/>
      <c r="L768" s="17"/>
      <c r="N768" s="17"/>
      <c r="O768" s="17"/>
      <c r="P768" s="17"/>
      <c r="Q768" s="17"/>
      <c r="AR768" s="18"/>
      <c r="AS768" s="19"/>
      <c r="BE768" s="10"/>
      <c r="BF768" s="10"/>
      <c r="BG768" s="10"/>
      <c r="BH768" s="10"/>
      <c r="BI768" s="10"/>
      <c r="BJ768" s="10"/>
      <c r="BK768" s="10"/>
    </row>
    <row r="769" spans="5:63" ht="14.25" customHeight="1" x14ac:dyDescent="0.2">
      <c r="E769" s="16"/>
      <c r="F769" s="16"/>
      <c r="G769" s="16"/>
      <c r="H769" s="16"/>
      <c r="I769" s="17"/>
      <c r="J769" s="17"/>
      <c r="K769" s="17"/>
      <c r="L769" s="17"/>
      <c r="N769" s="17"/>
      <c r="O769" s="17"/>
      <c r="P769" s="17"/>
      <c r="Q769" s="17"/>
      <c r="AR769" s="18"/>
      <c r="AS769" s="19"/>
      <c r="BE769" s="10"/>
      <c r="BF769" s="10"/>
      <c r="BG769" s="10"/>
      <c r="BH769" s="10"/>
      <c r="BI769" s="10"/>
      <c r="BJ769" s="10"/>
      <c r="BK769" s="10"/>
    </row>
    <row r="770" spans="5:63" ht="14.25" customHeight="1" x14ac:dyDescent="0.2">
      <c r="E770" s="16"/>
      <c r="F770" s="16"/>
      <c r="G770" s="16"/>
      <c r="H770" s="16"/>
      <c r="I770" s="17"/>
      <c r="J770" s="17"/>
      <c r="K770" s="17"/>
      <c r="L770" s="17"/>
      <c r="N770" s="17"/>
      <c r="O770" s="17"/>
      <c r="P770" s="17"/>
      <c r="Q770" s="17"/>
      <c r="AR770" s="18"/>
      <c r="AS770" s="19"/>
      <c r="BE770" s="10"/>
      <c r="BF770" s="10"/>
      <c r="BG770" s="10"/>
      <c r="BH770" s="10"/>
      <c r="BI770" s="10"/>
      <c r="BJ770" s="10"/>
      <c r="BK770" s="10"/>
    </row>
    <row r="771" spans="5:63" ht="14.25" customHeight="1" x14ac:dyDescent="0.2">
      <c r="E771" s="16"/>
      <c r="F771" s="16"/>
      <c r="G771" s="16"/>
      <c r="H771" s="16"/>
      <c r="I771" s="17"/>
      <c r="J771" s="17"/>
      <c r="K771" s="17"/>
      <c r="L771" s="17"/>
      <c r="N771" s="17"/>
      <c r="O771" s="17"/>
      <c r="P771" s="17"/>
      <c r="Q771" s="17"/>
      <c r="AR771" s="18"/>
      <c r="AS771" s="19"/>
      <c r="BE771" s="10"/>
      <c r="BF771" s="10"/>
      <c r="BG771" s="10"/>
      <c r="BH771" s="10"/>
      <c r="BI771" s="10"/>
      <c r="BJ771" s="10"/>
      <c r="BK771" s="10"/>
    </row>
    <row r="772" spans="5:63" ht="14.25" customHeight="1" x14ac:dyDescent="0.2">
      <c r="E772" s="16"/>
      <c r="F772" s="16"/>
      <c r="G772" s="16"/>
      <c r="H772" s="16"/>
      <c r="I772" s="17"/>
      <c r="J772" s="17"/>
      <c r="K772" s="17"/>
      <c r="L772" s="17"/>
      <c r="N772" s="17"/>
      <c r="O772" s="17"/>
      <c r="P772" s="17"/>
      <c r="Q772" s="17"/>
      <c r="AR772" s="18"/>
      <c r="AS772" s="19"/>
      <c r="BE772" s="10"/>
      <c r="BF772" s="10"/>
      <c r="BG772" s="10"/>
      <c r="BH772" s="10"/>
      <c r="BI772" s="10"/>
      <c r="BJ772" s="10"/>
      <c r="BK772" s="10"/>
    </row>
    <row r="773" spans="5:63" ht="14.25" customHeight="1" x14ac:dyDescent="0.2">
      <c r="E773" s="16"/>
      <c r="F773" s="16"/>
      <c r="G773" s="16"/>
      <c r="H773" s="16"/>
      <c r="I773" s="17"/>
      <c r="J773" s="17"/>
      <c r="K773" s="17"/>
      <c r="L773" s="17"/>
      <c r="N773" s="17"/>
      <c r="O773" s="17"/>
      <c r="P773" s="17"/>
      <c r="Q773" s="17"/>
      <c r="AR773" s="18"/>
      <c r="AS773" s="19"/>
      <c r="BE773" s="10"/>
      <c r="BF773" s="10"/>
      <c r="BG773" s="10"/>
      <c r="BH773" s="10"/>
      <c r="BI773" s="10"/>
      <c r="BJ773" s="10"/>
      <c r="BK773" s="10"/>
    </row>
    <row r="774" spans="5:63" ht="14.25" customHeight="1" x14ac:dyDescent="0.2">
      <c r="E774" s="16"/>
      <c r="F774" s="16"/>
      <c r="G774" s="16"/>
      <c r="H774" s="16"/>
      <c r="I774" s="17"/>
      <c r="J774" s="17"/>
      <c r="K774" s="17"/>
      <c r="L774" s="17"/>
      <c r="N774" s="17"/>
      <c r="O774" s="17"/>
      <c r="P774" s="17"/>
      <c r="Q774" s="17"/>
      <c r="AR774" s="18"/>
      <c r="AS774" s="19"/>
      <c r="BE774" s="10"/>
      <c r="BF774" s="10"/>
      <c r="BG774" s="10"/>
      <c r="BH774" s="10"/>
      <c r="BI774" s="10"/>
      <c r="BJ774" s="10"/>
      <c r="BK774" s="10"/>
    </row>
    <row r="775" spans="5:63" ht="14.25" customHeight="1" x14ac:dyDescent="0.2">
      <c r="E775" s="16"/>
      <c r="F775" s="16"/>
      <c r="G775" s="16"/>
      <c r="H775" s="16"/>
      <c r="I775" s="17"/>
      <c r="J775" s="17"/>
      <c r="K775" s="17"/>
      <c r="L775" s="17"/>
      <c r="N775" s="17"/>
      <c r="O775" s="17"/>
      <c r="P775" s="17"/>
      <c r="Q775" s="17"/>
      <c r="AR775" s="18"/>
      <c r="AS775" s="19"/>
      <c r="BE775" s="10"/>
      <c r="BF775" s="10"/>
      <c r="BG775" s="10"/>
      <c r="BH775" s="10"/>
      <c r="BI775" s="10"/>
      <c r="BJ775" s="10"/>
      <c r="BK775" s="10"/>
    </row>
    <row r="776" spans="5:63" ht="14.25" customHeight="1" x14ac:dyDescent="0.2">
      <c r="E776" s="16"/>
      <c r="F776" s="16"/>
      <c r="G776" s="16"/>
      <c r="H776" s="16"/>
      <c r="I776" s="17"/>
      <c r="J776" s="17"/>
      <c r="K776" s="17"/>
      <c r="L776" s="17"/>
      <c r="N776" s="17"/>
      <c r="O776" s="17"/>
      <c r="P776" s="17"/>
      <c r="Q776" s="17"/>
      <c r="AR776" s="18"/>
      <c r="AS776" s="19"/>
      <c r="BE776" s="10"/>
      <c r="BF776" s="10"/>
      <c r="BG776" s="10"/>
      <c r="BH776" s="10"/>
      <c r="BI776" s="10"/>
      <c r="BJ776" s="10"/>
      <c r="BK776" s="10"/>
    </row>
    <row r="777" spans="5:63" ht="14.25" customHeight="1" x14ac:dyDescent="0.2">
      <c r="E777" s="16"/>
      <c r="F777" s="16"/>
      <c r="G777" s="16"/>
      <c r="H777" s="16"/>
      <c r="I777" s="17"/>
      <c r="J777" s="17"/>
      <c r="K777" s="17"/>
      <c r="L777" s="17"/>
      <c r="N777" s="17"/>
      <c r="O777" s="17"/>
      <c r="P777" s="17"/>
      <c r="Q777" s="17"/>
      <c r="AR777" s="18"/>
      <c r="AS777" s="19"/>
      <c r="BE777" s="10"/>
      <c r="BF777" s="10"/>
      <c r="BG777" s="10"/>
      <c r="BH777" s="10"/>
      <c r="BI777" s="10"/>
      <c r="BJ777" s="10"/>
      <c r="BK777" s="10"/>
    </row>
    <row r="778" spans="5:63" ht="14.25" customHeight="1" x14ac:dyDescent="0.2">
      <c r="E778" s="16"/>
      <c r="F778" s="16"/>
      <c r="G778" s="16"/>
      <c r="H778" s="16"/>
      <c r="I778" s="17"/>
      <c r="J778" s="17"/>
      <c r="K778" s="17"/>
      <c r="L778" s="17"/>
      <c r="N778" s="17"/>
      <c r="O778" s="17"/>
      <c r="P778" s="17"/>
      <c r="Q778" s="17"/>
      <c r="AR778" s="18"/>
      <c r="AS778" s="19"/>
      <c r="BE778" s="10"/>
      <c r="BF778" s="10"/>
      <c r="BG778" s="10"/>
      <c r="BH778" s="10"/>
      <c r="BI778" s="10"/>
      <c r="BJ778" s="10"/>
      <c r="BK778" s="10"/>
    </row>
    <row r="779" spans="5:63" ht="14.25" customHeight="1" x14ac:dyDescent="0.2">
      <c r="E779" s="16"/>
      <c r="F779" s="16"/>
      <c r="G779" s="16"/>
      <c r="H779" s="16"/>
      <c r="I779" s="17"/>
      <c r="J779" s="17"/>
      <c r="K779" s="17"/>
      <c r="L779" s="17"/>
      <c r="N779" s="17"/>
      <c r="O779" s="17"/>
      <c r="P779" s="17"/>
      <c r="Q779" s="17"/>
      <c r="AR779" s="18"/>
      <c r="AS779" s="19"/>
      <c r="BE779" s="10"/>
      <c r="BF779" s="10"/>
      <c r="BG779" s="10"/>
      <c r="BH779" s="10"/>
      <c r="BI779" s="10"/>
      <c r="BJ779" s="10"/>
      <c r="BK779" s="10"/>
    </row>
    <row r="780" spans="5:63" ht="14.25" customHeight="1" x14ac:dyDescent="0.2">
      <c r="E780" s="16"/>
      <c r="F780" s="16"/>
      <c r="G780" s="16"/>
      <c r="H780" s="16"/>
      <c r="I780" s="17"/>
      <c r="J780" s="17"/>
      <c r="K780" s="17"/>
      <c r="L780" s="17"/>
      <c r="N780" s="17"/>
      <c r="O780" s="17"/>
      <c r="P780" s="17"/>
      <c r="Q780" s="17"/>
      <c r="AR780" s="18"/>
      <c r="AS780" s="19"/>
      <c r="BE780" s="10"/>
      <c r="BF780" s="10"/>
      <c r="BG780" s="10"/>
      <c r="BH780" s="10"/>
      <c r="BI780" s="10"/>
      <c r="BJ780" s="10"/>
      <c r="BK780" s="10"/>
    </row>
    <row r="781" spans="5:63" ht="14.25" customHeight="1" x14ac:dyDescent="0.2">
      <c r="E781" s="16"/>
      <c r="F781" s="16"/>
      <c r="G781" s="16"/>
      <c r="H781" s="16"/>
      <c r="I781" s="17"/>
      <c r="J781" s="17"/>
      <c r="K781" s="17"/>
      <c r="L781" s="17"/>
      <c r="N781" s="17"/>
      <c r="O781" s="17"/>
      <c r="P781" s="17"/>
      <c r="Q781" s="17"/>
      <c r="AR781" s="18"/>
      <c r="AS781" s="19"/>
      <c r="BE781" s="10"/>
      <c r="BF781" s="10"/>
      <c r="BG781" s="10"/>
      <c r="BH781" s="10"/>
      <c r="BI781" s="10"/>
      <c r="BJ781" s="10"/>
      <c r="BK781" s="10"/>
    </row>
    <row r="782" spans="5:63" ht="14.25" customHeight="1" x14ac:dyDescent="0.2">
      <c r="E782" s="16"/>
      <c r="F782" s="16"/>
      <c r="G782" s="16"/>
      <c r="H782" s="16"/>
      <c r="I782" s="17"/>
      <c r="J782" s="17"/>
      <c r="K782" s="17"/>
      <c r="L782" s="17"/>
      <c r="N782" s="17"/>
      <c r="O782" s="17"/>
      <c r="P782" s="17"/>
      <c r="Q782" s="17"/>
      <c r="AR782" s="18"/>
      <c r="AS782" s="19"/>
      <c r="BE782" s="10"/>
      <c r="BF782" s="10"/>
      <c r="BG782" s="10"/>
      <c r="BH782" s="10"/>
      <c r="BI782" s="10"/>
      <c r="BJ782" s="10"/>
      <c r="BK782" s="10"/>
    </row>
    <row r="783" spans="5:63" ht="14.25" customHeight="1" x14ac:dyDescent="0.2">
      <c r="E783" s="16"/>
      <c r="F783" s="16"/>
      <c r="G783" s="16"/>
      <c r="H783" s="16"/>
      <c r="I783" s="17"/>
      <c r="J783" s="17"/>
      <c r="K783" s="17"/>
      <c r="L783" s="17"/>
      <c r="N783" s="17"/>
      <c r="O783" s="17"/>
      <c r="P783" s="17"/>
      <c r="Q783" s="17"/>
      <c r="AR783" s="18"/>
      <c r="AS783" s="19"/>
      <c r="BE783" s="10"/>
      <c r="BF783" s="10"/>
      <c r="BG783" s="10"/>
      <c r="BH783" s="10"/>
      <c r="BI783" s="10"/>
      <c r="BJ783" s="10"/>
      <c r="BK783" s="10"/>
    </row>
    <row r="784" spans="5:63" ht="14.25" customHeight="1" x14ac:dyDescent="0.2">
      <c r="E784" s="16"/>
      <c r="F784" s="16"/>
      <c r="G784" s="16"/>
      <c r="H784" s="16"/>
      <c r="I784" s="17"/>
      <c r="J784" s="17"/>
      <c r="K784" s="17"/>
      <c r="L784" s="17"/>
      <c r="N784" s="17"/>
      <c r="O784" s="17"/>
      <c r="P784" s="17"/>
      <c r="Q784" s="17"/>
      <c r="AR784" s="18"/>
      <c r="AS784" s="19"/>
      <c r="BE784" s="10"/>
      <c r="BF784" s="10"/>
      <c r="BG784" s="10"/>
      <c r="BH784" s="10"/>
      <c r="BI784" s="10"/>
      <c r="BJ784" s="10"/>
      <c r="BK784" s="10"/>
    </row>
    <row r="785" spans="5:63" ht="14.25" customHeight="1" x14ac:dyDescent="0.2">
      <c r="E785" s="16"/>
      <c r="F785" s="16"/>
      <c r="G785" s="16"/>
      <c r="H785" s="16"/>
      <c r="I785" s="17"/>
      <c r="J785" s="17"/>
      <c r="K785" s="17"/>
      <c r="L785" s="17"/>
      <c r="N785" s="17"/>
      <c r="O785" s="17"/>
      <c r="P785" s="17"/>
      <c r="Q785" s="17"/>
      <c r="AR785" s="18"/>
      <c r="AS785" s="19"/>
      <c r="BE785" s="10"/>
      <c r="BF785" s="10"/>
      <c r="BG785" s="10"/>
      <c r="BH785" s="10"/>
      <c r="BI785" s="10"/>
      <c r="BJ785" s="10"/>
      <c r="BK785" s="10"/>
    </row>
    <row r="786" spans="5:63" ht="14.25" customHeight="1" x14ac:dyDescent="0.2">
      <c r="E786" s="16"/>
      <c r="F786" s="16"/>
      <c r="G786" s="16"/>
      <c r="H786" s="16"/>
      <c r="I786" s="17"/>
      <c r="J786" s="17"/>
      <c r="K786" s="17"/>
      <c r="L786" s="17"/>
      <c r="N786" s="17"/>
      <c r="O786" s="17"/>
      <c r="P786" s="17"/>
      <c r="Q786" s="17"/>
      <c r="AR786" s="18"/>
      <c r="AS786" s="19"/>
      <c r="BE786" s="10"/>
      <c r="BF786" s="10"/>
      <c r="BG786" s="10"/>
      <c r="BH786" s="10"/>
      <c r="BI786" s="10"/>
      <c r="BJ786" s="10"/>
      <c r="BK786" s="10"/>
    </row>
    <row r="787" spans="5:63" ht="14.25" customHeight="1" x14ac:dyDescent="0.2">
      <c r="E787" s="16"/>
      <c r="F787" s="16"/>
      <c r="G787" s="16"/>
      <c r="H787" s="16"/>
      <c r="I787" s="17"/>
      <c r="J787" s="17"/>
      <c r="K787" s="17"/>
      <c r="L787" s="17"/>
      <c r="N787" s="17"/>
      <c r="O787" s="17"/>
      <c r="P787" s="17"/>
      <c r="Q787" s="17"/>
      <c r="AR787" s="18"/>
      <c r="AS787" s="19"/>
      <c r="BE787" s="10"/>
      <c r="BF787" s="10"/>
      <c r="BG787" s="10"/>
      <c r="BH787" s="10"/>
      <c r="BI787" s="10"/>
      <c r="BJ787" s="10"/>
      <c r="BK787" s="10"/>
    </row>
    <row r="788" spans="5:63" ht="14.25" customHeight="1" x14ac:dyDescent="0.2">
      <c r="E788" s="16"/>
      <c r="F788" s="16"/>
      <c r="G788" s="16"/>
      <c r="H788" s="16"/>
      <c r="I788" s="17"/>
      <c r="J788" s="17"/>
      <c r="K788" s="17"/>
      <c r="L788" s="17"/>
      <c r="N788" s="17"/>
      <c r="O788" s="17"/>
      <c r="P788" s="17"/>
      <c r="Q788" s="17"/>
      <c r="AR788" s="18"/>
      <c r="AS788" s="19"/>
      <c r="BE788" s="10"/>
      <c r="BF788" s="10"/>
      <c r="BG788" s="10"/>
      <c r="BH788" s="10"/>
      <c r="BI788" s="10"/>
      <c r="BJ788" s="10"/>
      <c r="BK788" s="10"/>
    </row>
    <row r="789" spans="5:63" ht="14.25" customHeight="1" x14ac:dyDescent="0.2">
      <c r="E789" s="16"/>
      <c r="F789" s="16"/>
      <c r="G789" s="16"/>
      <c r="H789" s="16"/>
      <c r="I789" s="17"/>
      <c r="J789" s="17"/>
      <c r="K789" s="17"/>
      <c r="L789" s="17"/>
      <c r="N789" s="17"/>
      <c r="O789" s="17"/>
      <c r="P789" s="17"/>
      <c r="Q789" s="17"/>
      <c r="AR789" s="18"/>
      <c r="AS789" s="19"/>
      <c r="BE789" s="10"/>
      <c r="BF789" s="10"/>
      <c r="BG789" s="10"/>
      <c r="BH789" s="10"/>
      <c r="BI789" s="10"/>
      <c r="BJ789" s="10"/>
      <c r="BK789" s="10"/>
    </row>
    <row r="790" spans="5:63" ht="14.25" customHeight="1" x14ac:dyDescent="0.2">
      <c r="E790" s="16"/>
      <c r="F790" s="16"/>
      <c r="G790" s="16"/>
      <c r="H790" s="16"/>
      <c r="I790" s="17"/>
      <c r="J790" s="17"/>
      <c r="K790" s="17"/>
      <c r="L790" s="17"/>
      <c r="N790" s="17"/>
      <c r="O790" s="17"/>
      <c r="P790" s="17"/>
      <c r="Q790" s="17"/>
      <c r="AR790" s="18"/>
      <c r="AS790" s="19"/>
      <c r="BE790" s="10"/>
      <c r="BF790" s="10"/>
      <c r="BG790" s="10"/>
      <c r="BH790" s="10"/>
      <c r="BI790" s="10"/>
      <c r="BJ790" s="10"/>
      <c r="BK790" s="10"/>
    </row>
    <row r="791" spans="5:63" ht="14.25" customHeight="1" x14ac:dyDescent="0.2">
      <c r="E791" s="16"/>
      <c r="F791" s="16"/>
      <c r="G791" s="16"/>
      <c r="H791" s="16"/>
      <c r="I791" s="17"/>
      <c r="J791" s="17"/>
      <c r="K791" s="17"/>
      <c r="L791" s="17"/>
      <c r="N791" s="17"/>
      <c r="O791" s="17"/>
      <c r="P791" s="17"/>
      <c r="Q791" s="17"/>
      <c r="AR791" s="18"/>
      <c r="AS791" s="19"/>
      <c r="BE791" s="10"/>
      <c r="BF791" s="10"/>
      <c r="BG791" s="10"/>
      <c r="BH791" s="10"/>
      <c r="BI791" s="10"/>
      <c r="BJ791" s="10"/>
      <c r="BK791" s="10"/>
    </row>
    <row r="792" spans="5:63" ht="14.25" customHeight="1" x14ac:dyDescent="0.2">
      <c r="E792" s="16"/>
      <c r="F792" s="16"/>
      <c r="G792" s="16"/>
      <c r="H792" s="16"/>
      <c r="I792" s="17"/>
      <c r="J792" s="17"/>
      <c r="K792" s="17"/>
      <c r="L792" s="17"/>
      <c r="N792" s="17"/>
      <c r="O792" s="17"/>
      <c r="P792" s="17"/>
      <c r="Q792" s="17"/>
      <c r="AR792" s="18"/>
      <c r="AS792" s="19"/>
      <c r="BE792" s="10"/>
      <c r="BF792" s="10"/>
      <c r="BG792" s="10"/>
      <c r="BH792" s="10"/>
      <c r="BI792" s="10"/>
      <c r="BJ792" s="10"/>
      <c r="BK792" s="10"/>
    </row>
    <row r="793" spans="5:63" ht="14.25" customHeight="1" x14ac:dyDescent="0.2">
      <c r="E793" s="16"/>
      <c r="F793" s="16"/>
      <c r="G793" s="16"/>
      <c r="H793" s="16"/>
      <c r="I793" s="17"/>
      <c r="J793" s="17"/>
      <c r="K793" s="17"/>
      <c r="L793" s="17"/>
      <c r="N793" s="17"/>
      <c r="O793" s="17"/>
      <c r="P793" s="17"/>
      <c r="Q793" s="17"/>
      <c r="AR793" s="18"/>
      <c r="AS793" s="19"/>
      <c r="BE793" s="10"/>
      <c r="BF793" s="10"/>
      <c r="BG793" s="10"/>
      <c r="BH793" s="10"/>
      <c r="BI793" s="10"/>
      <c r="BJ793" s="10"/>
      <c r="BK793" s="10"/>
    </row>
    <row r="794" spans="5:63" ht="14.25" customHeight="1" x14ac:dyDescent="0.2">
      <c r="E794" s="16"/>
      <c r="F794" s="16"/>
      <c r="G794" s="16"/>
      <c r="H794" s="16"/>
      <c r="I794" s="17"/>
      <c r="J794" s="17"/>
      <c r="K794" s="17"/>
      <c r="L794" s="17"/>
      <c r="N794" s="17"/>
      <c r="O794" s="17"/>
      <c r="P794" s="17"/>
      <c r="Q794" s="17"/>
      <c r="AR794" s="18"/>
      <c r="AS794" s="19"/>
      <c r="BE794" s="10"/>
      <c r="BF794" s="10"/>
      <c r="BG794" s="10"/>
      <c r="BH794" s="10"/>
      <c r="BI794" s="10"/>
      <c r="BJ794" s="10"/>
      <c r="BK794" s="10"/>
    </row>
    <row r="795" spans="5:63" ht="14.25" customHeight="1" x14ac:dyDescent="0.2">
      <c r="E795" s="16"/>
      <c r="F795" s="16"/>
      <c r="G795" s="16"/>
      <c r="H795" s="16"/>
      <c r="I795" s="17"/>
      <c r="J795" s="17"/>
      <c r="K795" s="17"/>
      <c r="L795" s="17"/>
      <c r="N795" s="17"/>
      <c r="O795" s="17"/>
      <c r="P795" s="17"/>
      <c r="Q795" s="17"/>
      <c r="AR795" s="18"/>
      <c r="AS795" s="19"/>
      <c r="BE795" s="10"/>
      <c r="BF795" s="10"/>
      <c r="BG795" s="10"/>
      <c r="BH795" s="10"/>
      <c r="BI795" s="10"/>
      <c r="BJ795" s="10"/>
      <c r="BK795" s="10"/>
    </row>
    <row r="796" spans="5:63" ht="14.25" customHeight="1" x14ac:dyDescent="0.2">
      <c r="E796" s="16"/>
      <c r="F796" s="16"/>
      <c r="G796" s="16"/>
      <c r="H796" s="16"/>
      <c r="I796" s="17"/>
      <c r="J796" s="17"/>
      <c r="K796" s="17"/>
      <c r="L796" s="17"/>
      <c r="N796" s="17"/>
      <c r="O796" s="17"/>
      <c r="P796" s="17"/>
      <c r="Q796" s="17"/>
      <c r="AR796" s="18"/>
      <c r="AS796" s="19"/>
      <c r="BE796" s="10"/>
      <c r="BF796" s="10"/>
      <c r="BG796" s="10"/>
      <c r="BH796" s="10"/>
      <c r="BI796" s="10"/>
      <c r="BJ796" s="10"/>
      <c r="BK796" s="10"/>
    </row>
    <row r="797" spans="5:63" ht="14.25" customHeight="1" x14ac:dyDescent="0.2">
      <c r="E797" s="16"/>
      <c r="F797" s="16"/>
      <c r="G797" s="16"/>
      <c r="H797" s="16"/>
      <c r="I797" s="17"/>
      <c r="J797" s="17"/>
      <c r="K797" s="17"/>
      <c r="L797" s="17"/>
      <c r="N797" s="17"/>
      <c r="O797" s="17"/>
      <c r="P797" s="17"/>
      <c r="Q797" s="17"/>
      <c r="AR797" s="18"/>
      <c r="AS797" s="19"/>
      <c r="BE797" s="10"/>
      <c r="BF797" s="10"/>
      <c r="BG797" s="10"/>
      <c r="BH797" s="10"/>
      <c r="BI797" s="10"/>
      <c r="BJ797" s="10"/>
      <c r="BK797" s="10"/>
    </row>
    <row r="798" spans="5:63" ht="14.25" customHeight="1" x14ac:dyDescent="0.2">
      <c r="E798" s="16"/>
      <c r="F798" s="16"/>
      <c r="G798" s="16"/>
      <c r="H798" s="16"/>
      <c r="I798" s="17"/>
      <c r="J798" s="17"/>
      <c r="K798" s="17"/>
      <c r="L798" s="17"/>
      <c r="N798" s="17"/>
      <c r="O798" s="17"/>
      <c r="P798" s="17"/>
      <c r="Q798" s="17"/>
      <c r="AR798" s="18"/>
      <c r="AS798" s="19"/>
      <c r="BE798" s="10"/>
      <c r="BF798" s="10"/>
      <c r="BG798" s="10"/>
      <c r="BH798" s="10"/>
      <c r="BI798" s="10"/>
      <c r="BJ798" s="10"/>
      <c r="BK798" s="10"/>
    </row>
    <row r="799" spans="5:63" ht="14.25" customHeight="1" x14ac:dyDescent="0.2">
      <c r="E799" s="16"/>
      <c r="F799" s="16"/>
      <c r="G799" s="16"/>
      <c r="H799" s="16"/>
      <c r="I799" s="17"/>
      <c r="J799" s="17"/>
      <c r="K799" s="17"/>
      <c r="L799" s="17"/>
      <c r="N799" s="17"/>
      <c r="O799" s="17"/>
      <c r="P799" s="17"/>
      <c r="Q799" s="17"/>
      <c r="AR799" s="18"/>
      <c r="AS799" s="19"/>
      <c r="BE799" s="10"/>
      <c r="BF799" s="10"/>
      <c r="BG799" s="10"/>
      <c r="BH799" s="10"/>
      <c r="BI799" s="10"/>
      <c r="BJ799" s="10"/>
      <c r="BK799" s="10"/>
    </row>
    <row r="800" spans="5:63" ht="14.25" customHeight="1" x14ac:dyDescent="0.2">
      <c r="E800" s="16"/>
      <c r="F800" s="16"/>
      <c r="G800" s="16"/>
      <c r="H800" s="16"/>
      <c r="I800" s="17"/>
      <c r="J800" s="17"/>
      <c r="K800" s="17"/>
      <c r="L800" s="17"/>
      <c r="N800" s="17"/>
      <c r="O800" s="17"/>
      <c r="P800" s="17"/>
      <c r="Q800" s="17"/>
      <c r="AR800" s="18"/>
      <c r="AS800" s="19"/>
      <c r="BE800" s="10"/>
      <c r="BF800" s="10"/>
      <c r="BG800" s="10"/>
      <c r="BH800" s="10"/>
      <c r="BI800" s="10"/>
      <c r="BJ800" s="10"/>
      <c r="BK800" s="10"/>
    </row>
    <row r="801" spans="5:63" ht="14.25" customHeight="1" x14ac:dyDescent="0.2">
      <c r="E801" s="16"/>
      <c r="F801" s="16"/>
      <c r="G801" s="16"/>
      <c r="H801" s="16"/>
      <c r="I801" s="17"/>
      <c r="J801" s="17"/>
      <c r="K801" s="17"/>
      <c r="L801" s="17"/>
      <c r="N801" s="17"/>
      <c r="O801" s="17"/>
      <c r="P801" s="17"/>
      <c r="Q801" s="17"/>
      <c r="AR801" s="18"/>
      <c r="AS801" s="19"/>
      <c r="BE801" s="10"/>
      <c r="BF801" s="10"/>
      <c r="BG801" s="10"/>
      <c r="BH801" s="10"/>
      <c r="BI801" s="10"/>
      <c r="BJ801" s="10"/>
      <c r="BK801" s="10"/>
    </row>
    <row r="802" spans="5:63" ht="14.25" customHeight="1" x14ac:dyDescent="0.2">
      <c r="E802" s="16"/>
      <c r="F802" s="16"/>
      <c r="G802" s="16"/>
      <c r="H802" s="16"/>
      <c r="I802" s="17"/>
      <c r="J802" s="17"/>
      <c r="K802" s="17"/>
      <c r="L802" s="17"/>
      <c r="N802" s="17"/>
      <c r="O802" s="17"/>
      <c r="P802" s="17"/>
      <c r="Q802" s="17"/>
      <c r="AR802" s="18"/>
      <c r="AS802" s="19"/>
      <c r="BE802" s="10"/>
      <c r="BF802" s="10"/>
      <c r="BG802" s="10"/>
      <c r="BH802" s="10"/>
      <c r="BI802" s="10"/>
      <c r="BJ802" s="10"/>
      <c r="BK802" s="10"/>
    </row>
    <row r="803" spans="5:63" ht="14.25" customHeight="1" x14ac:dyDescent="0.2">
      <c r="E803" s="16"/>
      <c r="F803" s="16"/>
      <c r="G803" s="16"/>
      <c r="H803" s="16"/>
      <c r="I803" s="17"/>
      <c r="J803" s="17"/>
      <c r="K803" s="17"/>
      <c r="L803" s="17"/>
      <c r="N803" s="17"/>
      <c r="O803" s="17"/>
      <c r="P803" s="17"/>
      <c r="Q803" s="17"/>
      <c r="AR803" s="18"/>
      <c r="AS803" s="19"/>
      <c r="BE803" s="10"/>
      <c r="BF803" s="10"/>
      <c r="BG803" s="10"/>
      <c r="BH803" s="10"/>
      <c r="BI803" s="10"/>
      <c r="BJ803" s="10"/>
      <c r="BK803" s="10"/>
    </row>
    <row r="804" spans="5:63" ht="14.25" customHeight="1" x14ac:dyDescent="0.2">
      <c r="E804" s="16"/>
      <c r="F804" s="16"/>
      <c r="G804" s="16"/>
      <c r="H804" s="16"/>
      <c r="I804" s="17"/>
      <c r="J804" s="17"/>
      <c r="K804" s="17"/>
      <c r="L804" s="17"/>
      <c r="N804" s="17"/>
      <c r="O804" s="17"/>
      <c r="P804" s="17"/>
      <c r="Q804" s="17"/>
      <c r="AR804" s="18"/>
      <c r="AS804" s="19"/>
      <c r="BE804" s="10"/>
      <c r="BF804" s="10"/>
      <c r="BG804" s="10"/>
      <c r="BH804" s="10"/>
      <c r="BI804" s="10"/>
      <c r="BJ804" s="10"/>
      <c r="BK804" s="10"/>
    </row>
    <row r="805" spans="5:63" ht="14.25" customHeight="1" x14ac:dyDescent="0.2">
      <c r="E805" s="16"/>
      <c r="F805" s="16"/>
      <c r="G805" s="16"/>
      <c r="H805" s="16"/>
      <c r="I805" s="17"/>
      <c r="J805" s="17"/>
      <c r="K805" s="17"/>
      <c r="L805" s="17"/>
      <c r="N805" s="17"/>
      <c r="O805" s="17"/>
      <c r="P805" s="17"/>
      <c r="Q805" s="17"/>
      <c r="AR805" s="18"/>
      <c r="AS805" s="19"/>
      <c r="BE805" s="10"/>
      <c r="BF805" s="10"/>
      <c r="BG805" s="10"/>
      <c r="BH805" s="10"/>
      <c r="BI805" s="10"/>
      <c r="BJ805" s="10"/>
      <c r="BK805" s="10"/>
    </row>
    <row r="806" spans="5:63" ht="14.25" customHeight="1" x14ac:dyDescent="0.2">
      <c r="E806" s="16"/>
      <c r="F806" s="16"/>
      <c r="G806" s="16"/>
      <c r="H806" s="16"/>
      <c r="I806" s="17"/>
      <c r="J806" s="17"/>
      <c r="K806" s="17"/>
      <c r="L806" s="17"/>
      <c r="N806" s="17"/>
      <c r="O806" s="17"/>
      <c r="P806" s="17"/>
      <c r="Q806" s="17"/>
      <c r="AR806" s="18"/>
      <c r="AS806" s="19"/>
      <c r="BE806" s="10"/>
      <c r="BF806" s="10"/>
      <c r="BG806" s="10"/>
      <c r="BH806" s="10"/>
      <c r="BI806" s="10"/>
      <c r="BJ806" s="10"/>
      <c r="BK806" s="10"/>
    </row>
    <row r="807" spans="5:63" ht="14.25" customHeight="1" x14ac:dyDescent="0.2">
      <c r="E807" s="16"/>
      <c r="F807" s="16"/>
      <c r="G807" s="16"/>
      <c r="H807" s="16"/>
      <c r="I807" s="17"/>
      <c r="J807" s="17"/>
      <c r="K807" s="17"/>
      <c r="L807" s="17"/>
      <c r="N807" s="17"/>
      <c r="O807" s="17"/>
      <c r="P807" s="17"/>
      <c r="Q807" s="17"/>
      <c r="AR807" s="18"/>
      <c r="AS807" s="19"/>
      <c r="BE807" s="10"/>
      <c r="BF807" s="10"/>
      <c r="BG807" s="10"/>
      <c r="BH807" s="10"/>
      <c r="BI807" s="10"/>
      <c r="BJ807" s="10"/>
      <c r="BK807" s="10"/>
    </row>
    <row r="808" spans="5:63" ht="14.25" customHeight="1" x14ac:dyDescent="0.2">
      <c r="E808" s="16"/>
      <c r="F808" s="16"/>
      <c r="G808" s="16"/>
      <c r="H808" s="16"/>
      <c r="I808" s="17"/>
      <c r="J808" s="17"/>
      <c r="K808" s="17"/>
      <c r="L808" s="17"/>
      <c r="N808" s="17"/>
      <c r="O808" s="17"/>
      <c r="P808" s="17"/>
      <c r="Q808" s="17"/>
      <c r="AR808" s="18"/>
      <c r="AS808" s="19"/>
      <c r="BE808" s="10"/>
      <c r="BF808" s="10"/>
      <c r="BG808" s="10"/>
      <c r="BH808" s="10"/>
      <c r="BI808" s="10"/>
      <c r="BJ808" s="10"/>
      <c r="BK808" s="10"/>
    </row>
    <row r="809" spans="5:63" ht="14.25" customHeight="1" x14ac:dyDescent="0.2">
      <c r="E809" s="16"/>
      <c r="F809" s="16"/>
      <c r="G809" s="16"/>
      <c r="H809" s="16"/>
      <c r="I809" s="17"/>
      <c r="J809" s="17"/>
      <c r="K809" s="17"/>
      <c r="L809" s="17"/>
      <c r="N809" s="17"/>
      <c r="O809" s="17"/>
      <c r="P809" s="17"/>
      <c r="Q809" s="17"/>
      <c r="AR809" s="18"/>
      <c r="AS809" s="19"/>
      <c r="BE809" s="10"/>
      <c r="BF809" s="10"/>
      <c r="BG809" s="10"/>
      <c r="BH809" s="10"/>
      <c r="BI809" s="10"/>
      <c r="BJ809" s="10"/>
      <c r="BK809" s="10"/>
    </row>
    <row r="810" spans="5:63" ht="14.25" customHeight="1" x14ac:dyDescent="0.2">
      <c r="E810" s="16"/>
      <c r="F810" s="16"/>
      <c r="G810" s="16"/>
      <c r="H810" s="16"/>
      <c r="I810" s="17"/>
      <c r="J810" s="17"/>
      <c r="K810" s="17"/>
      <c r="L810" s="17"/>
      <c r="N810" s="17"/>
      <c r="O810" s="17"/>
      <c r="P810" s="17"/>
      <c r="Q810" s="17"/>
      <c r="AR810" s="18"/>
      <c r="AS810" s="19"/>
      <c r="BE810" s="10"/>
      <c r="BF810" s="10"/>
      <c r="BG810" s="10"/>
      <c r="BH810" s="10"/>
      <c r="BI810" s="10"/>
      <c r="BJ810" s="10"/>
      <c r="BK810" s="10"/>
    </row>
    <row r="811" spans="5:63" ht="14.25" customHeight="1" x14ac:dyDescent="0.2">
      <c r="E811" s="16"/>
      <c r="F811" s="16"/>
      <c r="G811" s="16"/>
      <c r="H811" s="16"/>
      <c r="I811" s="17"/>
      <c r="J811" s="17"/>
      <c r="K811" s="17"/>
      <c r="L811" s="17"/>
      <c r="N811" s="17"/>
      <c r="O811" s="17"/>
      <c r="P811" s="17"/>
      <c r="Q811" s="17"/>
      <c r="AR811" s="18"/>
      <c r="AS811" s="19"/>
      <c r="BE811" s="10"/>
      <c r="BF811" s="10"/>
      <c r="BG811" s="10"/>
      <c r="BH811" s="10"/>
      <c r="BI811" s="10"/>
      <c r="BJ811" s="10"/>
      <c r="BK811" s="10"/>
    </row>
    <row r="812" spans="5:63" ht="14.25" customHeight="1" x14ac:dyDescent="0.2">
      <c r="E812" s="16"/>
      <c r="F812" s="16"/>
      <c r="G812" s="16"/>
      <c r="H812" s="16"/>
      <c r="I812" s="17"/>
      <c r="J812" s="17"/>
      <c r="K812" s="17"/>
      <c r="L812" s="17"/>
      <c r="N812" s="17"/>
      <c r="O812" s="17"/>
      <c r="P812" s="17"/>
      <c r="Q812" s="17"/>
      <c r="AR812" s="18"/>
      <c r="AS812" s="19"/>
      <c r="BE812" s="10"/>
      <c r="BF812" s="10"/>
      <c r="BG812" s="10"/>
      <c r="BH812" s="10"/>
      <c r="BI812" s="10"/>
      <c r="BJ812" s="10"/>
      <c r="BK812" s="10"/>
    </row>
    <row r="813" spans="5:63" ht="14.25" customHeight="1" x14ac:dyDescent="0.2">
      <c r="E813" s="16"/>
      <c r="F813" s="16"/>
      <c r="G813" s="16"/>
      <c r="H813" s="16"/>
      <c r="I813" s="17"/>
      <c r="J813" s="17"/>
      <c r="K813" s="17"/>
      <c r="L813" s="17"/>
      <c r="N813" s="17"/>
      <c r="O813" s="17"/>
      <c r="P813" s="17"/>
      <c r="Q813" s="17"/>
      <c r="AR813" s="18"/>
      <c r="AS813" s="19"/>
      <c r="BE813" s="10"/>
      <c r="BF813" s="10"/>
      <c r="BG813" s="10"/>
      <c r="BH813" s="10"/>
      <c r="BI813" s="10"/>
      <c r="BJ813" s="10"/>
      <c r="BK813" s="10"/>
    </row>
    <row r="814" spans="5:63" ht="14.25" customHeight="1" x14ac:dyDescent="0.2">
      <c r="E814" s="16"/>
      <c r="F814" s="16"/>
      <c r="G814" s="16"/>
      <c r="H814" s="16"/>
      <c r="I814" s="17"/>
      <c r="J814" s="17"/>
      <c r="K814" s="17"/>
      <c r="L814" s="17"/>
      <c r="N814" s="17"/>
      <c r="O814" s="17"/>
      <c r="P814" s="17"/>
      <c r="Q814" s="17"/>
      <c r="AR814" s="18"/>
      <c r="AS814" s="19"/>
      <c r="BE814" s="10"/>
      <c r="BF814" s="10"/>
      <c r="BG814" s="10"/>
      <c r="BH814" s="10"/>
      <c r="BI814" s="10"/>
      <c r="BJ814" s="10"/>
      <c r="BK814" s="10"/>
    </row>
    <row r="815" spans="5:63" ht="14.25" customHeight="1" x14ac:dyDescent="0.2">
      <c r="E815" s="16"/>
      <c r="F815" s="16"/>
      <c r="G815" s="16"/>
      <c r="H815" s="16"/>
      <c r="I815" s="17"/>
      <c r="J815" s="17"/>
      <c r="K815" s="17"/>
      <c r="L815" s="17"/>
      <c r="N815" s="17"/>
      <c r="O815" s="17"/>
      <c r="P815" s="17"/>
      <c r="Q815" s="17"/>
      <c r="AR815" s="18"/>
      <c r="AS815" s="19"/>
      <c r="BE815" s="10"/>
      <c r="BF815" s="10"/>
      <c r="BG815" s="10"/>
      <c r="BH815" s="10"/>
      <c r="BI815" s="10"/>
      <c r="BJ815" s="10"/>
      <c r="BK815" s="10"/>
    </row>
    <row r="816" spans="5:63" ht="14.25" customHeight="1" x14ac:dyDescent="0.2">
      <c r="E816" s="16"/>
      <c r="F816" s="16"/>
      <c r="G816" s="16"/>
      <c r="H816" s="16"/>
      <c r="I816" s="17"/>
      <c r="J816" s="17"/>
      <c r="K816" s="17"/>
      <c r="L816" s="17"/>
      <c r="N816" s="17"/>
      <c r="O816" s="17"/>
      <c r="P816" s="17"/>
      <c r="Q816" s="17"/>
      <c r="AR816" s="18"/>
      <c r="AS816" s="19"/>
      <c r="BE816" s="10"/>
      <c r="BF816" s="10"/>
      <c r="BG816" s="10"/>
      <c r="BH816" s="10"/>
      <c r="BI816" s="10"/>
      <c r="BJ816" s="10"/>
      <c r="BK816" s="10"/>
    </row>
    <row r="817" spans="5:63" ht="14.25" customHeight="1" x14ac:dyDescent="0.2">
      <c r="E817" s="16"/>
      <c r="F817" s="16"/>
      <c r="G817" s="16"/>
      <c r="H817" s="16"/>
      <c r="I817" s="17"/>
      <c r="J817" s="17"/>
      <c r="K817" s="17"/>
      <c r="L817" s="17"/>
      <c r="N817" s="17"/>
      <c r="O817" s="17"/>
      <c r="P817" s="17"/>
      <c r="Q817" s="17"/>
      <c r="AR817" s="18"/>
      <c r="AS817" s="19"/>
      <c r="BE817" s="10"/>
      <c r="BF817" s="10"/>
      <c r="BG817" s="10"/>
      <c r="BH817" s="10"/>
      <c r="BI817" s="10"/>
      <c r="BJ817" s="10"/>
      <c r="BK817" s="10"/>
    </row>
    <row r="818" spans="5:63" ht="14.25" customHeight="1" x14ac:dyDescent="0.2">
      <c r="E818" s="16"/>
      <c r="F818" s="16"/>
      <c r="G818" s="16"/>
      <c r="H818" s="16"/>
      <c r="I818" s="17"/>
      <c r="J818" s="17"/>
      <c r="K818" s="17"/>
      <c r="L818" s="17"/>
      <c r="N818" s="17"/>
      <c r="O818" s="17"/>
      <c r="P818" s="17"/>
      <c r="Q818" s="17"/>
      <c r="AR818" s="18"/>
      <c r="AS818" s="19"/>
      <c r="BE818" s="10"/>
      <c r="BF818" s="10"/>
      <c r="BG818" s="10"/>
      <c r="BH818" s="10"/>
      <c r="BI818" s="10"/>
      <c r="BJ818" s="10"/>
      <c r="BK818" s="10"/>
    </row>
    <row r="819" spans="5:63" ht="14.25" customHeight="1" x14ac:dyDescent="0.2">
      <c r="E819" s="16"/>
      <c r="F819" s="16"/>
      <c r="G819" s="16"/>
      <c r="H819" s="16"/>
      <c r="I819" s="17"/>
      <c r="J819" s="17"/>
      <c r="K819" s="17"/>
      <c r="L819" s="17"/>
      <c r="N819" s="17"/>
      <c r="O819" s="17"/>
      <c r="P819" s="17"/>
      <c r="Q819" s="17"/>
      <c r="AR819" s="18"/>
      <c r="AS819" s="19"/>
      <c r="BE819" s="10"/>
      <c r="BF819" s="10"/>
      <c r="BG819" s="10"/>
      <c r="BH819" s="10"/>
      <c r="BI819" s="10"/>
      <c r="BJ819" s="10"/>
      <c r="BK819" s="10"/>
    </row>
    <row r="820" spans="5:63" ht="14.25" customHeight="1" x14ac:dyDescent="0.2">
      <c r="E820" s="16"/>
      <c r="F820" s="16"/>
      <c r="G820" s="16"/>
      <c r="H820" s="16"/>
      <c r="I820" s="17"/>
      <c r="J820" s="17"/>
      <c r="K820" s="17"/>
      <c r="L820" s="17"/>
      <c r="N820" s="17"/>
      <c r="O820" s="17"/>
      <c r="P820" s="17"/>
      <c r="Q820" s="17"/>
      <c r="AR820" s="18"/>
      <c r="AS820" s="19"/>
      <c r="BE820" s="10"/>
      <c r="BF820" s="10"/>
      <c r="BG820" s="10"/>
      <c r="BH820" s="10"/>
      <c r="BI820" s="10"/>
      <c r="BJ820" s="10"/>
      <c r="BK820" s="10"/>
    </row>
    <row r="821" spans="5:63" ht="14.25" customHeight="1" x14ac:dyDescent="0.2">
      <c r="E821" s="16"/>
      <c r="F821" s="16"/>
      <c r="G821" s="16"/>
      <c r="H821" s="16"/>
      <c r="I821" s="17"/>
      <c r="J821" s="17"/>
      <c r="K821" s="17"/>
      <c r="L821" s="17"/>
      <c r="N821" s="17"/>
      <c r="O821" s="17"/>
      <c r="P821" s="17"/>
      <c r="Q821" s="17"/>
      <c r="AR821" s="18"/>
      <c r="AS821" s="19"/>
      <c r="BE821" s="10"/>
      <c r="BF821" s="10"/>
      <c r="BG821" s="10"/>
      <c r="BH821" s="10"/>
      <c r="BI821" s="10"/>
      <c r="BJ821" s="10"/>
      <c r="BK821" s="10"/>
    </row>
    <row r="822" spans="5:63" ht="14.25" customHeight="1" x14ac:dyDescent="0.2">
      <c r="E822" s="16"/>
      <c r="F822" s="16"/>
      <c r="G822" s="16"/>
      <c r="H822" s="16"/>
      <c r="I822" s="17"/>
      <c r="J822" s="17"/>
      <c r="K822" s="17"/>
      <c r="L822" s="17"/>
      <c r="N822" s="17"/>
      <c r="O822" s="17"/>
      <c r="P822" s="17"/>
      <c r="Q822" s="17"/>
      <c r="AR822" s="18"/>
      <c r="AS822" s="19"/>
      <c r="BE822" s="10"/>
      <c r="BF822" s="10"/>
      <c r="BG822" s="10"/>
      <c r="BH822" s="10"/>
      <c r="BI822" s="10"/>
      <c r="BJ822" s="10"/>
      <c r="BK822" s="10"/>
    </row>
    <row r="823" spans="5:63" ht="14.25" customHeight="1" x14ac:dyDescent="0.2">
      <c r="E823" s="16"/>
      <c r="F823" s="16"/>
      <c r="G823" s="16"/>
      <c r="H823" s="16"/>
      <c r="I823" s="17"/>
      <c r="J823" s="17"/>
      <c r="K823" s="17"/>
      <c r="L823" s="17"/>
      <c r="N823" s="17"/>
      <c r="O823" s="17"/>
      <c r="P823" s="17"/>
      <c r="Q823" s="17"/>
      <c r="AR823" s="18"/>
      <c r="AS823" s="19"/>
      <c r="BE823" s="10"/>
      <c r="BF823" s="10"/>
      <c r="BG823" s="10"/>
      <c r="BH823" s="10"/>
      <c r="BI823" s="10"/>
      <c r="BJ823" s="10"/>
      <c r="BK823" s="10"/>
    </row>
    <row r="824" spans="5:63" ht="14.25" customHeight="1" x14ac:dyDescent="0.2">
      <c r="E824" s="16"/>
      <c r="F824" s="16"/>
      <c r="G824" s="16"/>
      <c r="H824" s="16"/>
      <c r="I824" s="17"/>
      <c r="J824" s="17"/>
      <c r="K824" s="17"/>
      <c r="L824" s="17"/>
      <c r="N824" s="17"/>
      <c r="O824" s="17"/>
      <c r="P824" s="17"/>
      <c r="Q824" s="17"/>
      <c r="AR824" s="18"/>
      <c r="AS824" s="19"/>
      <c r="BE824" s="10"/>
      <c r="BF824" s="10"/>
      <c r="BG824" s="10"/>
      <c r="BH824" s="10"/>
      <c r="BI824" s="10"/>
      <c r="BJ824" s="10"/>
      <c r="BK824" s="10"/>
    </row>
    <row r="825" spans="5:63" ht="14.25" customHeight="1" x14ac:dyDescent="0.2">
      <c r="E825" s="16"/>
      <c r="F825" s="16"/>
      <c r="G825" s="16"/>
      <c r="H825" s="16"/>
      <c r="I825" s="17"/>
      <c r="J825" s="17"/>
      <c r="K825" s="17"/>
      <c r="L825" s="17"/>
      <c r="N825" s="17"/>
      <c r="O825" s="17"/>
      <c r="P825" s="17"/>
      <c r="Q825" s="17"/>
      <c r="AR825" s="18"/>
      <c r="AS825" s="19"/>
      <c r="BE825" s="10"/>
      <c r="BF825" s="10"/>
      <c r="BG825" s="10"/>
      <c r="BH825" s="10"/>
      <c r="BI825" s="10"/>
      <c r="BJ825" s="10"/>
      <c r="BK825" s="10"/>
    </row>
    <row r="826" spans="5:63" ht="14.25" customHeight="1" x14ac:dyDescent="0.2">
      <c r="E826" s="16"/>
      <c r="F826" s="16"/>
      <c r="G826" s="16"/>
      <c r="H826" s="16"/>
      <c r="I826" s="17"/>
      <c r="J826" s="17"/>
      <c r="K826" s="17"/>
      <c r="L826" s="17"/>
      <c r="N826" s="17"/>
      <c r="O826" s="17"/>
      <c r="P826" s="17"/>
      <c r="Q826" s="17"/>
      <c r="AR826" s="18"/>
      <c r="AS826" s="19"/>
      <c r="BE826" s="10"/>
      <c r="BF826" s="10"/>
      <c r="BG826" s="10"/>
      <c r="BH826" s="10"/>
      <c r="BI826" s="10"/>
      <c r="BJ826" s="10"/>
      <c r="BK826" s="10"/>
    </row>
    <row r="827" spans="5:63" ht="14.25" customHeight="1" x14ac:dyDescent="0.2">
      <c r="E827" s="16"/>
      <c r="F827" s="16"/>
      <c r="G827" s="16"/>
      <c r="H827" s="16"/>
      <c r="I827" s="17"/>
      <c r="J827" s="17"/>
      <c r="K827" s="17"/>
      <c r="L827" s="17"/>
      <c r="N827" s="17"/>
      <c r="O827" s="17"/>
      <c r="P827" s="17"/>
      <c r="Q827" s="17"/>
      <c r="AR827" s="18"/>
      <c r="AS827" s="19"/>
      <c r="BE827" s="10"/>
      <c r="BF827" s="10"/>
      <c r="BG827" s="10"/>
      <c r="BH827" s="10"/>
      <c r="BI827" s="10"/>
      <c r="BJ827" s="10"/>
      <c r="BK827" s="10"/>
    </row>
    <row r="828" spans="5:63" ht="14.25" customHeight="1" x14ac:dyDescent="0.2">
      <c r="E828" s="16"/>
      <c r="F828" s="16"/>
      <c r="G828" s="16"/>
      <c r="H828" s="16"/>
      <c r="I828" s="17"/>
      <c r="J828" s="17"/>
      <c r="K828" s="17"/>
      <c r="L828" s="17"/>
      <c r="N828" s="17"/>
      <c r="O828" s="17"/>
      <c r="P828" s="17"/>
      <c r="Q828" s="17"/>
      <c r="AR828" s="18"/>
      <c r="AS828" s="19"/>
      <c r="BE828" s="10"/>
      <c r="BF828" s="10"/>
      <c r="BG828" s="10"/>
      <c r="BH828" s="10"/>
      <c r="BI828" s="10"/>
      <c r="BJ828" s="10"/>
      <c r="BK828" s="10"/>
    </row>
    <row r="829" spans="5:63" ht="14.25" customHeight="1" x14ac:dyDescent="0.2">
      <c r="E829" s="16"/>
      <c r="F829" s="16"/>
      <c r="G829" s="16"/>
      <c r="H829" s="16"/>
      <c r="I829" s="17"/>
      <c r="J829" s="17"/>
      <c r="K829" s="17"/>
      <c r="L829" s="17"/>
      <c r="N829" s="17"/>
      <c r="O829" s="17"/>
      <c r="P829" s="17"/>
      <c r="Q829" s="17"/>
      <c r="AR829" s="18"/>
      <c r="AS829" s="19"/>
      <c r="BE829" s="10"/>
      <c r="BF829" s="10"/>
      <c r="BG829" s="10"/>
      <c r="BH829" s="10"/>
      <c r="BI829" s="10"/>
      <c r="BJ829" s="10"/>
      <c r="BK829" s="10"/>
    </row>
    <row r="830" spans="5:63" ht="14.25" customHeight="1" x14ac:dyDescent="0.2">
      <c r="E830" s="16"/>
      <c r="F830" s="16"/>
      <c r="G830" s="16"/>
      <c r="H830" s="16"/>
      <c r="I830" s="17"/>
      <c r="J830" s="17"/>
      <c r="K830" s="17"/>
      <c r="L830" s="17"/>
      <c r="N830" s="17"/>
      <c r="O830" s="17"/>
      <c r="P830" s="17"/>
      <c r="Q830" s="17"/>
      <c r="AR830" s="18"/>
      <c r="AS830" s="19"/>
      <c r="BE830" s="10"/>
      <c r="BF830" s="10"/>
      <c r="BG830" s="10"/>
      <c r="BH830" s="10"/>
      <c r="BI830" s="10"/>
      <c r="BJ830" s="10"/>
      <c r="BK830" s="10"/>
    </row>
    <row r="831" spans="5:63" ht="14.25" customHeight="1" x14ac:dyDescent="0.2">
      <c r="E831" s="16"/>
      <c r="F831" s="16"/>
      <c r="G831" s="16"/>
      <c r="H831" s="16"/>
      <c r="I831" s="17"/>
      <c r="J831" s="17"/>
      <c r="K831" s="17"/>
      <c r="L831" s="17"/>
      <c r="N831" s="17"/>
      <c r="O831" s="17"/>
      <c r="P831" s="17"/>
      <c r="Q831" s="17"/>
      <c r="AR831" s="18"/>
      <c r="AS831" s="19"/>
      <c r="BE831" s="10"/>
      <c r="BF831" s="10"/>
      <c r="BG831" s="10"/>
      <c r="BH831" s="10"/>
      <c r="BI831" s="10"/>
      <c r="BJ831" s="10"/>
      <c r="BK831" s="10"/>
    </row>
    <row r="832" spans="5:63" ht="14.25" customHeight="1" x14ac:dyDescent="0.2">
      <c r="E832" s="16"/>
      <c r="F832" s="16"/>
      <c r="G832" s="16"/>
      <c r="H832" s="16"/>
      <c r="I832" s="17"/>
      <c r="J832" s="17"/>
      <c r="K832" s="17"/>
      <c r="L832" s="17"/>
      <c r="N832" s="17"/>
      <c r="O832" s="17"/>
      <c r="P832" s="17"/>
      <c r="Q832" s="17"/>
      <c r="AR832" s="18"/>
      <c r="AS832" s="19"/>
      <c r="BE832" s="10"/>
      <c r="BF832" s="10"/>
      <c r="BG832" s="10"/>
      <c r="BH832" s="10"/>
      <c r="BI832" s="10"/>
      <c r="BJ832" s="10"/>
      <c r="BK832" s="10"/>
    </row>
    <row r="833" spans="5:63" ht="14.25" customHeight="1" x14ac:dyDescent="0.2">
      <c r="E833" s="16"/>
      <c r="F833" s="16"/>
      <c r="G833" s="16"/>
      <c r="H833" s="16"/>
      <c r="I833" s="17"/>
      <c r="J833" s="17"/>
      <c r="K833" s="17"/>
      <c r="L833" s="17"/>
      <c r="N833" s="17"/>
      <c r="O833" s="17"/>
      <c r="P833" s="17"/>
      <c r="Q833" s="17"/>
      <c r="AR833" s="18"/>
      <c r="AS833" s="19"/>
      <c r="BE833" s="10"/>
      <c r="BF833" s="10"/>
      <c r="BG833" s="10"/>
      <c r="BH833" s="10"/>
      <c r="BI833" s="10"/>
      <c r="BJ833" s="10"/>
      <c r="BK833" s="10"/>
    </row>
    <row r="834" spans="5:63" ht="14.25" customHeight="1" x14ac:dyDescent="0.2">
      <c r="E834" s="16"/>
      <c r="F834" s="16"/>
      <c r="G834" s="16"/>
      <c r="H834" s="16"/>
      <c r="I834" s="17"/>
      <c r="J834" s="17"/>
      <c r="K834" s="17"/>
      <c r="L834" s="17"/>
      <c r="N834" s="17"/>
      <c r="O834" s="17"/>
      <c r="P834" s="17"/>
      <c r="Q834" s="17"/>
      <c r="AR834" s="18"/>
      <c r="AS834" s="19"/>
      <c r="BE834" s="10"/>
      <c r="BF834" s="10"/>
      <c r="BG834" s="10"/>
      <c r="BH834" s="10"/>
      <c r="BI834" s="10"/>
      <c r="BJ834" s="10"/>
      <c r="BK834" s="10"/>
    </row>
    <row r="835" spans="5:63" ht="14.25" customHeight="1" x14ac:dyDescent="0.2">
      <c r="E835" s="16"/>
      <c r="F835" s="16"/>
      <c r="G835" s="16"/>
      <c r="H835" s="16"/>
      <c r="I835" s="17"/>
      <c r="J835" s="17"/>
      <c r="K835" s="17"/>
      <c r="L835" s="17"/>
      <c r="N835" s="17"/>
      <c r="O835" s="17"/>
      <c r="P835" s="17"/>
      <c r="Q835" s="17"/>
      <c r="AR835" s="18"/>
      <c r="AS835" s="19"/>
      <c r="BE835" s="10"/>
      <c r="BF835" s="10"/>
      <c r="BG835" s="10"/>
      <c r="BH835" s="10"/>
      <c r="BI835" s="10"/>
      <c r="BJ835" s="10"/>
      <c r="BK835" s="10"/>
    </row>
    <row r="836" spans="5:63" ht="14.25" customHeight="1" x14ac:dyDescent="0.2">
      <c r="E836" s="16"/>
      <c r="F836" s="16"/>
      <c r="G836" s="16"/>
      <c r="H836" s="16"/>
      <c r="I836" s="17"/>
      <c r="J836" s="17"/>
      <c r="K836" s="17"/>
      <c r="L836" s="17"/>
      <c r="N836" s="17"/>
      <c r="O836" s="17"/>
      <c r="P836" s="17"/>
      <c r="Q836" s="17"/>
      <c r="AR836" s="18"/>
      <c r="AS836" s="19"/>
      <c r="BE836" s="10"/>
      <c r="BF836" s="10"/>
      <c r="BG836" s="10"/>
      <c r="BH836" s="10"/>
      <c r="BI836" s="10"/>
      <c r="BJ836" s="10"/>
      <c r="BK836" s="10"/>
    </row>
    <row r="837" spans="5:63" ht="14.25" customHeight="1" x14ac:dyDescent="0.2">
      <c r="E837" s="16"/>
      <c r="F837" s="16"/>
      <c r="G837" s="16"/>
      <c r="H837" s="16"/>
      <c r="I837" s="17"/>
      <c r="J837" s="17"/>
      <c r="K837" s="17"/>
      <c r="L837" s="17"/>
      <c r="N837" s="17"/>
      <c r="O837" s="17"/>
      <c r="P837" s="17"/>
      <c r="Q837" s="17"/>
      <c r="AR837" s="18"/>
      <c r="AS837" s="19"/>
      <c r="BE837" s="10"/>
      <c r="BF837" s="10"/>
      <c r="BG837" s="10"/>
      <c r="BH837" s="10"/>
      <c r="BI837" s="10"/>
      <c r="BJ837" s="10"/>
      <c r="BK837" s="10"/>
    </row>
    <row r="838" spans="5:63" ht="14.25" customHeight="1" x14ac:dyDescent="0.2">
      <c r="E838" s="16"/>
      <c r="F838" s="16"/>
      <c r="G838" s="16"/>
      <c r="H838" s="16"/>
      <c r="I838" s="17"/>
      <c r="J838" s="17"/>
      <c r="K838" s="17"/>
      <c r="L838" s="17"/>
      <c r="N838" s="17"/>
      <c r="O838" s="17"/>
      <c r="P838" s="17"/>
      <c r="Q838" s="17"/>
      <c r="AR838" s="18"/>
      <c r="AS838" s="19"/>
      <c r="BE838" s="10"/>
      <c r="BF838" s="10"/>
      <c r="BG838" s="10"/>
      <c r="BH838" s="10"/>
      <c r="BI838" s="10"/>
      <c r="BJ838" s="10"/>
      <c r="BK838" s="10"/>
    </row>
    <row r="839" spans="5:63" ht="14.25" customHeight="1" x14ac:dyDescent="0.2">
      <c r="E839" s="16"/>
      <c r="F839" s="16"/>
      <c r="G839" s="16"/>
      <c r="H839" s="16"/>
      <c r="I839" s="17"/>
      <c r="J839" s="17"/>
      <c r="K839" s="17"/>
      <c r="L839" s="17"/>
      <c r="N839" s="17"/>
      <c r="O839" s="17"/>
      <c r="P839" s="17"/>
      <c r="Q839" s="17"/>
      <c r="AR839" s="18"/>
      <c r="AS839" s="19"/>
      <c r="BE839" s="10"/>
      <c r="BF839" s="10"/>
      <c r="BG839" s="10"/>
      <c r="BH839" s="10"/>
      <c r="BI839" s="10"/>
      <c r="BJ839" s="10"/>
      <c r="BK839" s="10"/>
    </row>
    <row r="840" spans="5:63" ht="14.25" customHeight="1" x14ac:dyDescent="0.2">
      <c r="E840" s="16"/>
      <c r="F840" s="16"/>
      <c r="G840" s="16"/>
      <c r="H840" s="16"/>
      <c r="I840" s="17"/>
      <c r="J840" s="17"/>
      <c r="K840" s="17"/>
      <c r="L840" s="17"/>
      <c r="N840" s="17"/>
      <c r="O840" s="17"/>
      <c r="P840" s="17"/>
      <c r="Q840" s="17"/>
      <c r="AR840" s="18"/>
      <c r="AS840" s="19"/>
      <c r="BE840" s="10"/>
      <c r="BF840" s="10"/>
      <c r="BG840" s="10"/>
      <c r="BH840" s="10"/>
      <c r="BI840" s="10"/>
      <c r="BJ840" s="10"/>
      <c r="BK840" s="10"/>
    </row>
    <row r="841" spans="5:63" ht="14.25" customHeight="1" x14ac:dyDescent="0.2">
      <c r="E841" s="16"/>
      <c r="F841" s="16"/>
      <c r="G841" s="16"/>
      <c r="H841" s="16"/>
      <c r="I841" s="17"/>
      <c r="J841" s="17"/>
      <c r="K841" s="17"/>
      <c r="L841" s="17"/>
      <c r="N841" s="17"/>
      <c r="O841" s="17"/>
      <c r="P841" s="17"/>
      <c r="Q841" s="17"/>
      <c r="AR841" s="18"/>
      <c r="AS841" s="19"/>
      <c r="BE841" s="10"/>
      <c r="BF841" s="10"/>
      <c r="BG841" s="10"/>
      <c r="BH841" s="10"/>
      <c r="BI841" s="10"/>
      <c r="BJ841" s="10"/>
      <c r="BK841" s="10"/>
    </row>
    <row r="842" spans="5:63" ht="14.25" customHeight="1" x14ac:dyDescent="0.2">
      <c r="E842" s="16"/>
      <c r="F842" s="16"/>
      <c r="G842" s="16"/>
      <c r="H842" s="16"/>
      <c r="I842" s="17"/>
      <c r="J842" s="17"/>
      <c r="K842" s="17"/>
      <c r="L842" s="17"/>
      <c r="N842" s="17"/>
      <c r="O842" s="17"/>
      <c r="P842" s="17"/>
      <c r="Q842" s="17"/>
      <c r="AR842" s="18"/>
      <c r="AS842" s="19"/>
      <c r="BE842" s="10"/>
      <c r="BF842" s="10"/>
      <c r="BG842" s="10"/>
      <c r="BH842" s="10"/>
      <c r="BI842" s="10"/>
      <c r="BJ842" s="10"/>
      <c r="BK842" s="10"/>
    </row>
    <row r="843" spans="5:63" ht="14.25" customHeight="1" x14ac:dyDescent="0.2">
      <c r="E843" s="16"/>
      <c r="F843" s="16"/>
      <c r="G843" s="16"/>
      <c r="H843" s="16"/>
      <c r="I843" s="17"/>
      <c r="J843" s="17"/>
      <c r="K843" s="17"/>
      <c r="L843" s="17"/>
      <c r="N843" s="17"/>
      <c r="O843" s="17"/>
      <c r="P843" s="17"/>
      <c r="Q843" s="17"/>
      <c r="AR843" s="18"/>
      <c r="AS843" s="19"/>
      <c r="BE843" s="10"/>
      <c r="BF843" s="10"/>
      <c r="BG843" s="10"/>
      <c r="BH843" s="10"/>
      <c r="BI843" s="10"/>
      <c r="BJ843" s="10"/>
      <c r="BK843" s="10"/>
    </row>
    <row r="844" spans="5:63" ht="14.25" customHeight="1" x14ac:dyDescent="0.2">
      <c r="E844" s="16"/>
      <c r="F844" s="16"/>
      <c r="G844" s="16"/>
      <c r="H844" s="16"/>
      <c r="I844" s="17"/>
      <c r="J844" s="17"/>
      <c r="K844" s="17"/>
      <c r="L844" s="17"/>
      <c r="N844" s="17"/>
      <c r="O844" s="17"/>
      <c r="P844" s="17"/>
      <c r="Q844" s="17"/>
      <c r="AR844" s="18"/>
      <c r="AS844" s="19"/>
      <c r="BE844" s="10"/>
      <c r="BF844" s="10"/>
      <c r="BG844" s="10"/>
      <c r="BH844" s="10"/>
      <c r="BI844" s="10"/>
      <c r="BJ844" s="10"/>
      <c r="BK844" s="10"/>
    </row>
    <row r="845" spans="5:63" ht="14.25" customHeight="1" x14ac:dyDescent="0.2">
      <c r="E845" s="16"/>
      <c r="F845" s="16"/>
      <c r="G845" s="16"/>
      <c r="H845" s="16"/>
      <c r="I845" s="17"/>
      <c r="J845" s="17"/>
      <c r="K845" s="17"/>
      <c r="L845" s="17"/>
      <c r="N845" s="17"/>
      <c r="O845" s="17"/>
      <c r="P845" s="17"/>
      <c r="Q845" s="17"/>
      <c r="AR845" s="18"/>
      <c r="AS845" s="19"/>
      <c r="BE845" s="10"/>
      <c r="BF845" s="10"/>
      <c r="BG845" s="10"/>
      <c r="BH845" s="10"/>
      <c r="BI845" s="10"/>
      <c r="BJ845" s="10"/>
      <c r="BK845" s="10"/>
    </row>
    <row r="846" spans="5:63" ht="14.25" customHeight="1" x14ac:dyDescent="0.2">
      <c r="E846" s="16"/>
      <c r="F846" s="16"/>
      <c r="G846" s="16"/>
      <c r="H846" s="16"/>
      <c r="I846" s="17"/>
      <c r="J846" s="17"/>
      <c r="K846" s="17"/>
      <c r="L846" s="17"/>
      <c r="N846" s="17"/>
      <c r="O846" s="17"/>
      <c r="P846" s="17"/>
      <c r="Q846" s="17"/>
      <c r="AR846" s="18"/>
      <c r="AS846" s="19"/>
      <c r="BE846" s="10"/>
      <c r="BF846" s="10"/>
      <c r="BG846" s="10"/>
      <c r="BH846" s="10"/>
      <c r="BI846" s="10"/>
      <c r="BJ846" s="10"/>
      <c r="BK846" s="10"/>
    </row>
    <row r="847" spans="5:63" ht="14.25" customHeight="1" x14ac:dyDescent="0.2">
      <c r="E847" s="16"/>
      <c r="F847" s="16"/>
      <c r="G847" s="16"/>
      <c r="H847" s="16"/>
      <c r="I847" s="17"/>
      <c r="J847" s="17"/>
      <c r="K847" s="17"/>
      <c r="L847" s="17"/>
      <c r="N847" s="17"/>
      <c r="O847" s="17"/>
      <c r="P847" s="17"/>
      <c r="Q847" s="17"/>
      <c r="AR847" s="18"/>
      <c r="AS847" s="19"/>
      <c r="BE847" s="10"/>
      <c r="BF847" s="10"/>
      <c r="BG847" s="10"/>
      <c r="BH847" s="10"/>
      <c r="BI847" s="10"/>
      <c r="BJ847" s="10"/>
      <c r="BK847" s="10"/>
    </row>
    <row r="848" spans="5:63" ht="14.25" customHeight="1" x14ac:dyDescent="0.2">
      <c r="E848" s="16"/>
      <c r="F848" s="16"/>
      <c r="G848" s="16"/>
      <c r="H848" s="16"/>
      <c r="I848" s="17"/>
      <c r="J848" s="17"/>
      <c r="K848" s="17"/>
      <c r="L848" s="17"/>
      <c r="N848" s="17"/>
      <c r="O848" s="17"/>
      <c r="P848" s="17"/>
      <c r="Q848" s="17"/>
      <c r="AR848" s="18"/>
      <c r="AS848" s="19"/>
      <c r="BE848" s="10"/>
      <c r="BF848" s="10"/>
      <c r="BG848" s="10"/>
      <c r="BH848" s="10"/>
      <c r="BI848" s="10"/>
      <c r="BJ848" s="10"/>
      <c r="BK848" s="10"/>
    </row>
    <row r="849" spans="5:63" ht="14.25" customHeight="1" x14ac:dyDescent="0.2">
      <c r="E849" s="16"/>
      <c r="F849" s="23"/>
      <c r="G849" s="16"/>
      <c r="H849" s="16"/>
      <c r="I849" s="17"/>
      <c r="J849" s="17"/>
      <c r="K849" s="17"/>
      <c r="L849" s="17"/>
      <c r="N849" s="17"/>
      <c r="O849" s="17"/>
      <c r="P849" s="17"/>
      <c r="Q849" s="17"/>
      <c r="AR849" s="18"/>
      <c r="AS849" s="19"/>
      <c r="BE849" s="10"/>
      <c r="BF849" s="10"/>
      <c r="BG849" s="10"/>
      <c r="BH849" s="10"/>
      <c r="BI849" s="10"/>
      <c r="BJ849" s="10"/>
      <c r="BK849" s="10"/>
    </row>
  </sheetData>
  <mergeCells count="2">
    <mergeCell ref="R1:V1"/>
    <mergeCell ref="W1:Z1"/>
  </mergeCells>
  <conditionalFormatting sqref="T3:T4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H3:AH4">
    <cfRule type="cellIs" dxfId="1" priority="2" operator="greaterThan">
      <formula>0</formula>
    </cfRule>
    <cfRule type="cellIs" dxfId="0" priority="3" operator="lessThan">
      <formula>0</formula>
    </cfRule>
  </conditionalFormatting>
  <dataValidations count="2">
    <dataValidation type="list" allowBlank="1" showErrorMessage="1" sqref="F3:F4" xr:uid="{00000000-0002-0000-0000-000000000000}">
      <formula1>"Planned,Done"</formula1>
    </dataValidation>
    <dataValidation type="list" allowBlank="1" showErrorMessage="1" sqref="G3:G4" xr:uid="{00000000-0002-0000-0000-000001000000}">
      <formula1>"YES,NO"</formula1>
    </dataValidation>
  </dataValidations>
  <hyperlinks>
    <hyperlink ref="C3" r:id="rId1" location="/?channel=RES_BUY" xr:uid="{00000000-0004-0000-0000-000000000000}"/>
    <hyperlink ref="C4" r:id="rId2" location="/?channel=RES_BUY" xr:uid="{00000000-0004-0000-0000-000001000000}"/>
  </hyperlinks>
  <pageMargins left="0.7" right="0.7" top="0.75" bottom="0.75" header="0" footer="0"/>
  <pageSetup paperSize="9" orientation="portrait"/>
  <headerFooter>
    <oddFooter>&amp;C#626469Internal</oddFooter>
  </headerFooter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 tracker - Bridge for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2024-12-02T10:31:24Z</dcterms:modified>
</cp:coreProperties>
</file>