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5.DOMINICANA LIMPIA-Ene-Jun-2020\PLATAFORMA DL\"/>
    </mc:Choice>
  </mc:AlternateContent>
  <xr:revisionPtr revIDLastSave="0" documentId="13_ncr:1_{8112E76D-A10A-4E59-9B50-257F35D5CEE0}" xr6:coauthVersionLast="45" xr6:coauthVersionMax="45" xr10:uidLastSave="{00000000-0000-0000-0000-000000000000}"/>
  <bookViews>
    <workbookView xWindow="-120" yWindow="-120" windowWidth="20730" windowHeight="11160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[3]Nombres!$C$21</definedName>
    <definedName name="_12.Construcción_de_Abonera_Municipal__y_centro_de_acopio_para_reciclar.">[4]Hoja4!$C$17</definedName>
    <definedName name="_13.Charlas_con_Juntas_de_Vecinos_para_Sensibilización_y_compromiso_de_clasificación_de_los_residuos_solidos">[3]Nombres!$C$24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[3]Nombres!$C$27</definedName>
    <definedName name="_17.Jornada_de_capacitación_según_actores__universitarios__empleados_públicos__empleados_privados_y_población_en_general">[3]Nombres!$C$28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[3]Nombres!$C$34</definedName>
    <definedName name="_22.Concurso_Navideño_de_decoración_con_material_reciclaje">[3]Nombres!$C$35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[3]Nombres!$C$40</definedName>
    <definedName name="_26B.ACCION_GENERAL_PROYECTO__Viaticos_y_combustible">[3]Nombres!$C$41</definedName>
    <definedName name="_26C.ACCION_GENERAL_PROYECTO_material_gastable.">[4]Hoja4!$C$33</definedName>
    <definedName name="_27._Ruedas_de_prensa">[5]Proyección!$F$615</definedName>
    <definedName name="_27.1_Día_de_la_Limpieza_DIADESOL" localSheetId="0">[5]Proyección!#REF!</definedName>
    <definedName name="_27.1_Día_de_la_Limpieza_DIADESOL">[5]Proyección!#REF!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[5]Proyección!$F$589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[6]Nombres!$C$14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[6]Nombres!$C$16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'MATRIZ x Territori-pregunta '!$B$2:$AC$51</definedName>
    <definedName name="Diseño_e_Impresión_de_documento_instructivo__del_proyecto." localSheetId="0">#REF!</definedName>
    <definedName name="Diseño_e_Impresión_de_documento_instructivo__del_proyecto.">#REF!</definedName>
    <definedName name="_xlnm.Print_Titles" localSheetId="0">'MATRIZ x Territori-pregunta 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E51" i="1" l="1"/>
  <c r="G51" i="1"/>
  <c r="K51" i="1"/>
  <c r="L51" i="1"/>
  <c r="Q51" i="1"/>
  <c r="T51" i="1"/>
  <c r="W51" i="1"/>
  <c r="Y51" i="1"/>
  <c r="F51" i="1"/>
  <c r="R51" i="1"/>
  <c r="V51" i="1"/>
  <c r="J51" i="1"/>
  <c r="U51" i="1"/>
  <c r="Z51" i="1"/>
  <c r="O51" i="1"/>
  <c r="H51" i="1"/>
  <c r="I51" i="1"/>
  <c r="M51" i="1"/>
  <c r="N51" i="1"/>
  <c r="P51" i="1"/>
  <c r="S51" i="1"/>
  <c r="X51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6" i="1"/>
  <c r="AA16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51" i="1" l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<sst xmlns="http://schemas.openxmlformats.org/spreadsheetml/2006/main" count="64" uniqueCount="61">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</sst>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</cellXfs>
  <cellStyles count="4">
    <cellStyle name="Millares" xfId="1" builtinId="3"/>
    <cellStyle name="Normal" xfId="0" builtinId="0"/>
    <cellStyle name="Normal 2" xfId="3" xr:uid="{37386A68-FEC3-45DC-B85B-9A3317CC3CE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ownloads/MATRIZ%20GENERAL%20PARA%20AGREGAR%20EN%20LA%20PLATAFORMA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x Territori-reporte  (2)"/>
      <sheetName val="MATRIZ x Territori-pregunta 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baseColWidth="10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2:29" ht="12.75" customHeight="1" thickBo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32.25" customHeight="1" thickBot="1" x14ac:dyDescent="0.3">
      <c r="D5" s="5"/>
      <c r="E5" s="6" t="s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9">
        <v>3.3</v>
      </c>
      <c r="AB5" s="10"/>
      <c r="AC5" s="10"/>
    </row>
    <row r="6" spans="2:29" ht="12.75" customHeight="1" thickBot="1" x14ac:dyDescent="0.3">
      <c r="AB6" s="11"/>
      <c r="AC6" s="11"/>
    </row>
    <row r="7" spans="2:29" ht="103.5" customHeight="1" thickBot="1" x14ac:dyDescent="0.3">
      <c r="B7" s="12" t="s">
        <v>2</v>
      </c>
      <c r="C7" s="13" t="s">
        <v>3</v>
      </c>
      <c r="D7" s="14" t="s">
        <v>4</v>
      </c>
      <c r="E7" s="15" t="str">
        <f>+'[1]Estadisticas 22 Territorios'!B7</f>
        <v xml:space="preserve"> AZUA</v>
      </c>
      <c r="F7" s="16" t="str">
        <f>+'[1]Estadisticas 22 Territorios'!B8</f>
        <v xml:space="preserve"> BANÍ</v>
      </c>
      <c r="G7" s="16" t="str">
        <f>+'[1]Estadisticas 22 Territorios'!B9</f>
        <v xml:space="preserve"> BÁNICA</v>
      </c>
      <c r="H7" s="16" t="str">
        <f>+'[1]Estadisticas 22 Territorios'!B10</f>
        <v xml:space="preserve"> CONSTANZA</v>
      </c>
      <c r="I7" s="17" t="str">
        <f>+'[1]Estadisticas 22 Territorios'!B11</f>
        <v xml:space="preserve"> COTUÍ</v>
      </c>
      <c r="J7" s="16" t="str">
        <f>+'[1]Estadisticas 22 Territorios'!B12</f>
        <v xml:space="preserve"> DAJABÓN</v>
      </c>
      <c r="K7" s="16" t="str">
        <f>+'[1]Estadisticas 22 Territorios'!B13</f>
        <v xml:space="preserve">ESPERANZA </v>
      </c>
      <c r="L7" s="16" t="str">
        <f>+'[1]Estadisticas 22 Territorios'!B14</f>
        <v xml:space="preserve"> HATO MAYOR</v>
      </c>
      <c r="M7" s="16" t="str">
        <f>+'[1]Estadisticas 22 Territorios'!B15</f>
        <v xml:space="preserve"> JARABACOA</v>
      </c>
      <c r="N7" s="16" t="str">
        <f>+'[1]Estadisticas 22 Territorios'!B16</f>
        <v xml:space="preserve"> LOS BOTADOS (D.M.)</v>
      </c>
      <c r="O7" s="16" t="str">
        <f>+'[1]Estadisticas 22 Territorios'!B17</f>
        <v xml:space="preserve"> MAO</v>
      </c>
      <c r="P7" s="16" t="str">
        <f>+'[1]Estadisticas 22 Territorios'!B18</f>
        <v xml:space="preserve"> MOCA</v>
      </c>
      <c r="Q7" s="17" t="str">
        <f>+'[1]Estadisticas 22 Territorios'!B19</f>
        <v xml:space="preserve"> PUERTO PLATA</v>
      </c>
      <c r="R7" s="16" t="str">
        <f>+'[1]Estadisticas 22 Territorios'!B20</f>
        <v xml:space="preserve"> SABANA DE LA MAR</v>
      </c>
      <c r="S7" s="16" t="str">
        <f>+'[1]Estadisticas 22 Territorios'!B21</f>
        <v xml:space="preserve"> SALCEDO</v>
      </c>
      <c r="T7" s="16" t="str">
        <f>+'[1]Estadisticas 22 Territorios'!B22</f>
        <v xml:space="preserve"> SAN FRANCISCO DE MACORÍS</v>
      </c>
      <c r="U7" s="16" t="str">
        <f>+'[1]Estadisticas 22 Territorios'!B23</f>
        <v xml:space="preserve"> SAN JOSÉ DE OCOA</v>
      </c>
      <c r="V7" s="17" t="str">
        <f>+'[1]Estadisticas 22 Territorios'!B24</f>
        <v xml:space="preserve"> SAN JUAN DE LA MAGUANA</v>
      </c>
      <c r="W7" s="16" t="str">
        <f>+'[1]Estadisticas 22 Territorios'!B25</f>
        <v xml:space="preserve"> SAN PEDRO DE MACORÍS</v>
      </c>
      <c r="X7" s="16" t="str">
        <f>+'[1]Estadisticas 22 Territorios'!B26</f>
        <v xml:space="preserve"> VERÓN PUNTA CANA (D.M.)</v>
      </c>
      <c r="Y7" s="16" t="str">
        <f>+'[1]Estadisticas 22 Territorios'!B27</f>
        <v xml:space="preserve"> VILLA JARAGUA</v>
      </c>
      <c r="Z7" s="16" t="str">
        <f>+'[1]Estadisticas 22 Territorios'!B28</f>
        <v xml:space="preserve"> VILLA TAPIA</v>
      </c>
      <c r="AA7" s="131" t="s">
        <v>5</v>
      </c>
      <c r="AB7" s="18" t="s">
        <v>6</v>
      </c>
      <c r="AC7" s="19" t="s">
        <v>7</v>
      </c>
    </row>
    <row r="8" spans="2:29" ht="28.5" customHeight="1" thickBot="1" x14ac:dyDescent="0.3">
      <c r="B8" s="20" t="s">
        <v>8</v>
      </c>
      <c r="C8" s="21">
        <v>1</v>
      </c>
      <c r="D8" s="22" t="s">
        <v>9</v>
      </c>
      <c r="E8" s="23"/>
      <c r="F8" s="24"/>
      <c r="G8" s="24"/>
      <c r="H8" s="24"/>
      <c r="I8" s="24"/>
      <c r="J8" s="25"/>
      <c r="K8" s="25"/>
      <c r="L8" s="25"/>
      <c r="M8" s="25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  <c r="AA8" s="132">
        <f>SUM(E8:Z8)</f>
        <v>0</v>
      </c>
      <c r="AB8" s="28">
        <f>+'[1]Estadisticas 22 Territorios'!O29</f>
        <v>200</v>
      </c>
      <c r="AC8" s="29">
        <f>+AA8/AB8</f>
        <v>0</v>
      </c>
    </row>
    <row r="9" spans="2:29" ht="28.5" customHeight="1" thickBot="1" x14ac:dyDescent="0.3">
      <c r="B9" s="30"/>
      <c r="C9" s="31">
        <v>2</v>
      </c>
      <c r="D9" s="32" t="s">
        <v>10</v>
      </c>
      <c r="E9" s="33"/>
      <c r="F9" s="34"/>
      <c r="G9" s="34"/>
      <c r="H9" s="34"/>
      <c r="I9" s="34"/>
      <c r="J9" s="35"/>
      <c r="K9" s="35"/>
      <c r="L9" s="35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132">
        <f t="shared" ref="AA9:AA51" si="0">SUM(E9:Z9)</f>
        <v>0</v>
      </c>
      <c r="AB9" s="38">
        <f>+'[1]Estadisticas 22 Territorios'!P29</f>
        <v>4552</v>
      </c>
      <c r="AC9" s="39">
        <f>+AA9/AB9</f>
        <v>0</v>
      </c>
    </row>
    <row r="10" spans="2:29" ht="28.5" customHeight="1" thickBot="1" x14ac:dyDescent="0.3">
      <c r="B10" s="30"/>
      <c r="C10" s="40">
        <v>3</v>
      </c>
      <c r="D10" s="41" t="s">
        <v>11</v>
      </c>
      <c r="E10" s="42"/>
      <c r="F10" s="43"/>
      <c r="G10" s="43"/>
      <c r="H10" s="43"/>
      <c r="I10" s="43"/>
      <c r="J10" s="44"/>
      <c r="K10" s="44"/>
      <c r="L10" s="44"/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132">
        <f t="shared" si="0"/>
        <v>0</v>
      </c>
      <c r="AB10" s="47">
        <f>+'[1]Estadisticas 22 Territorios'!Q29</f>
        <v>3260</v>
      </c>
      <c r="AC10" s="48">
        <f>+AA10/AB10</f>
        <v>0</v>
      </c>
    </row>
    <row r="11" spans="2:29" ht="28.5" customHeight="1" thickBot="1" x14ac:dyDescent="0.3">
      <c r="B11" s="30"/>
      <c r="C11" s="49" t="s">
        <v>12</v>
      </c>
      <c r="D11" s="50"/>
      <c r="E11" s="51"/>
      <c r="F11" s="52"/>
      <c r="G11" s="52"/>
      <c r="H11" s="52"/>
      <c r="I11" s="52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  <c r="AA11" s="132">
        <f t="shared" si="0"/>
        <v>0</v>
      </c>
      <c r="AB11" s="55"/>
      <c r="AC11" s="55"/>
    </row>
    <row r="12" spans="2:29" ht="28.5" customHeight="1" thickBot="1" x14ac:dyDescent="0.3">
      <c r="B12" s="30"/>
      <c r="C12" s="56">
        <v>4</v>
      </c>
      <c r="D12" s="57" t="s">
        <v>13</v>
      </c>
      <c r="E12" s="58"/>
      <c r="F12" s="59"/>
      <c r="G12" s="59"/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132">
        <f t="shared" si="0"/>
        <v>0</v>
      </c>
      <c r="AB12" s="62">
        <f>+'[1]Estadisticas 22 Territorios'!R29</f>
        <v>7599</v>
      </c>
      <c r="AC12" s="63">
        <f>+AA12/AB12</f>
        <v>0</v>
      </c>
    </row>
    <row r="13" spans="2:29" ht="28.5" customHeight="1" thickBot="1" x14ac:dyDescent="0.3">
      <c r="B13" s="30"/>
      <c r="C13" s="64">
        <v>5</v>
      </c>
      <c r="D13" s="57" t="s">
        <v>14</v>
      </c>
      <c r="E13" s="58"/>
      <c r="F13" s="59"/>
      <c r="G13" s="59"/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132">
        <f t="shared" si="0"/>
        <v>0</v>
      </c>
      <c r="AB13" s="62">
        <f>+'[1]Estadisticas 22 Territorios'!S29</f>
        <v>43022</v>
      </c>
      <c r="AC13" s="63">
        <f t="shared" ref="AC13:AC14" si="1">+AA13/AB13</f>
        <v>0</v>
      </c>
    </row>
    <row r="14" spans="2:29" ht="28.5" customHeight="1" thickBot="1" x14ac:dyDescent="0.3">
      <c r="B14" s="30"/>
      <c r="C14" s="65">
        <v>6</v>
      </c>
      <c r="D14" s="66" t="s">
        <v>15</v>
      </c>
      <c r="E14" s="67"/>
      <c r="F14" s="68"/>
      <c r="G14" s="68"/>
      <c r="H14" s="68"/>
      <c r="I14" s="68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70"/>
      <c r="AA14" s="132">
        <f t="shared" si="0"/>
        <v>0</v>
      </c>
      <c r="AB14" s="71">
        <f>+'[1]Estadisticas 22 Territorios'!T29</f>
        <v>34463</v>
      </c>
      <c r="AC14" s="63">
        <f t="shared" si="1"/>
        <v>0</v>
      </c>
    </row>
    <row r="15" spans="2:29" ht="28.5" customHeight="1" thickBot="1" x14ac:dyDescent="0.3">
      <c r="B15" s="72"/>
      <c r="C15" s="134" t="s">
        <v>16</v>
      </c>
      <c r="D15" s="135" t="s">
        <v>17</v>
      </c>
      <c r="E15" s="136">
        <f>SUM(E12:E14)</f>
        <v>0</v>
      </c>
      <c r="F15" s="136">
        <f t="shared" ref="F15:Z15" si="2">SUM(F12:F14)</f>
        <v>0</v>
      </c>
      <c r="G15" s="136">
        <f t="shared" si="2"/>
        <v>0</v>
      </c>
      <c r="H15" s="136">
        <f t="shared" si="2"/>
        <v>0</v>
      </c>
      <c r="I15" s="136">
        <f t="shared" si="2"/>
        <v>0</v>
      </c>
      <c r="J15" s="136">
        <f t="shared" si="2"/>
        <v>0</v>
      </c>
      <c r="K15" s="136">
        <f t="shared" si="2"/>
        <v>0</v>
      </c>
      <c r="L15" s="136">
        <f t="shared" si="2"/>
        <v>0</v>
      </c>
      <c r="M15" s="136">
        <f t="shared" si="2"/>
        <v>0</v>
      </c>
      <c r="N15" s="136">
        <f t="shared" si="2"/>
        <v>0</v>
      </c>
      <c r="O15" s="136">
        <f t="shared" si="2"/>
        <v>0</v>
      </c>
      <c r="P15" s="136">
        <f t="shared" si="2"/>
        <v>0</v>
      </c>
      <c r="Q15" s="136">
        <f t="shared" si="2"/>
        <v>0</v>
      </c>
      <c r="R15" s="136">
        <f t="shared" si="2"/>
        <v>0</v>
      </c>
      <c r="S15" s="136">
        <f t="shared" si="2"/>
        <v>0</v>
      </c>
      <c r="T15" s="136">
        <f t="shared" si="2"/>
        <v>0</v>
      </c>
      <c r="U15" s="136">
        <f t="shared" si="2"/>
        <v>0</v>
      </c>
      <c r="V15" s="136">
        <f t="shared" si="2"/>
        <v>0</v>
      </c>
      <c r="W15" s="136">
        <f t="shared" si="2"/>
        <v>0</v>
      </c>
      <c r="X15" s="136">
        <f t="shared" si="2"/>
        <v>0</v>
      </c>
      <c r="Y15" s="136">
        <f t="shared" si="2"/>
        <v>0</v>
      </c>
      <c r="Z15" s="136">
        <f t="shared" si="2"/>
        <v>0</v>
      </c>
      <c r="AA15" s="132">
        <f t="shared" si="0"/>
        <v>0</v>
      </c>
      <c r="AB15" s="137">
        <f>SUM(AB12:AB14)</f>
        <v>85084</v>
      </c>
      <c r="AC15" s="138">
        <f>+AA15/AB15</f>
        <v>0</v>
      </c>
    </row>
    <row r="16" spans="2:29" ht="28.5" customHeight="1" thickBot="1" x14ac:dyDescent="0.3">
      <c r="B16" s="72"/>
      <c r="C16" s="139" t="s">
        <v>18</v>
      </c>
      <c r="D16" s="140" t="s">
        <v>19</v>
      </c>
      <c r="E16" s="141">
        <f>+E9+E10+E15</f>
        <v>0</v>
      </c>
      <c r="F16" s="141">
        <f t="shared" ref="F16:Z16" si="3">+F9+F10+F15</f>
        <v>0</v>
      </c>
      <c r="G16" s="141">
        <f t="shared" si="3"/>
        <v>0</v>
      </c>
      <c r="H16" s="141">
        <f t="shared" si="3"/>
        <v>0</v>
      </c>
      <c r="I16" s="141">
        <f t="shared" si="3"/>
        <v>0</v>
      </c>
      <c r="J16" s="141">
        <f t="shared" si="3"/>
        <v>0</v>
      </c>
      <c r="K16" s="141">
        <f t="shared" si="3"/>
        <v>0</v>
      </c>
      <c r="L16" s="141">
        <f t="shared" si="3"/>
        <v>0</v>
      </c>
      <c r="M16" s="141">
        <f t="shared" si="3"/>
        <v>0</v>
      </c>
      <c r="N16" s="141">
        <f t="shared" si="3"/>
        <v>0</v>
      </c>
      <c r="O16" s="141">
        <f t="shared" si="3"/>
        <v>0</v>
      </c>
      <c r="P16" s="141">
        <f t="shared" si="3"/>
        <v>0</v>
      </c>
      <c r="Q16" s="141">
        <f t="shared" si="3"/>
        <v>0</v>
      </c>
      <c r="R16" s="141">
        <f t="shared" si="3"/>
        <v>0</v>
      </c>
      <c r="S16" s="141">
        <f t="shared" si="3"/>
        <v>0</v>
      </c>
      <c r="T16" s="141">
        <f t="shared" si="3"/>
        <v>0</v>
      </c>
      <c r="U16" s="141">
        <f t="shared" si="3"/>
        <v>0</v>
      </c>
      <c r="V16" s="141">
        <f t="shared" si="3"/>
        <v>0</v>
      </c>
      <c r="W16" s="141">
        <f t="shared" si="3"/>
        <v>0</v>
      </c>
      <c r="X16" s="141">
        <f t="shared" si="3"/>
        <v>0</v>
      </c>
      <c r="Y16" s="141">
        <f t="shared" si="3"/>
        <v>0</v>
      </c>
      <c r="Z16" s="141">
        <f t="shared" si="3"/>
        <v>0</v>
      </c>
      <c r="AA16" s="132">
        <f t="shared" si="0"/>
        <v>0</v>
      </c>
      <c r="AB16" s="142">
        <v>92896</v>
      </c>
      <c r="AC16" s="138">
        <f>+AA16/AB16</f>
        <v>0</v>
      </c>
    </row>
    <row r="17" spans="2:30" ht="28.5" customHeight="1" thickBot="1" x14ac:dyDescent="0.3">
      <c r="B17" s="72"/>
      <c r="C17" s="73">
        <v>7</v>
      </c>
      <c r="D17" s="74" t="s">
        <v>20</v>
      </c>
      <c r="E17" s="75"/>
      <c r="F17" s="75"/>
      <c r="G17" s="75"/>
      <c r="H17" s="75"/>
      <c r="I17" s="76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8"/>
      <c r="AA17" s="132">
        <f t="shared" si="0"/>
        <v>0</v>
      </c>
      <c r="AB17" s="38">
        <f>+'[1]Estadisticas 22 Territorios'!H29</f>
        <v>21836.58</v>
      </c>
      <c r="AC17" s="63">
        <f>+AA17/AB17</f>
        <v>0</v>
      </c>
      <c r="AD17" s="79"/>
    </row>
    <row r="18" spans="2:30" ht="28.5" customHeight="1" thickBot="1" x14ac:dyDescent="0.3">
      <c r="B18" s="72"/>
      <c r="C18" s="73"/>
      <c r="D18" s="143" t="s">
        <v>21</v>
      </c>
      <c r="E18" s="144">
        <f>+E17*$AA$5</f>
        <v>0</v>
      </c>
      <c r="F18" s="144">
        <f t="shared" ref="F18:Z18" si="4">+F17*$AA$5</f>
        <v>0</v>
      </c>
      <c r="G18" s="144">
        <f t="shared" si="4"/>
        <v>0</v>
      </c>
      <c r="H18" s="144">
        <f t="shared" si="4"/>
        <v>0</v>
      </c>
      <c r="I18" s="144">
        <f t="shared" si="4"/>
        <v>0</v>
      </c>
      <c r="J18" s="144">
        <f t="shared" si="4"/>
        <v>0</v>
      </c>
      <c r="K18" s="144">
        <f t="shared" si="4"/>
        <v>0</v>
      </c>
      <c r="L18" s="144">
        <f t="shared" si="4"/>
        <v>0</v>
      </c>
      <c r="M18" s="144">
        <f t="shared" si="4"/>
        <v>0</v>
      </c>
      <c r="N18" s="144">
        <f t="shared" si="4"/>
        <v>0</v>
      </c>
      <c r="O18" s="144">
        <f t="shared" si="4"/>
        <v>0</v>
      </c>
      <c r="P18" s="144">
        <f t="shared" si="4"/>
        <v>0</v>
      </c>
      <c r="Q18" s="144">
        <f t="shared" si="4"/>
        <v>0</v>
      </c>
      <c r="R18" s="144">
        <f t="shared" si="4"/>
        <v>0</v>
      </c>
      <c r="S18" s="144">
        <f t="shared" si="4"/>
        <v>0</v>
      </c>
      <c r="T18" s="144">
        <f t="shared" si="4"/>
        <v>0</v>
      </c>
      <c r="U18" s="144">
        <f t="shared" si="4"/>
        <v>0</v>
      </c>
      <c r="V18" s="144">
        <f t="shared" si="4"/>
        <v>0</v>
      </c>
      <c r="W18" s="144">
        <f t="shared" si="4"/>
        <v>0</v>
      </c>
      <c r="X18" s="144">
        <f t="shared" si="4"/>
        <v>0</v>
      </c>
      <c r="Y18" s="144">
        <f t="shared" si="4"/>
        <v>0</v>
      </c>
      <c r="Z18" s="144">
        <f t="shared" si="4"/>
        <v>0</v>
      </c>
      <c r="AA18" s="132">
        <f t="shared" si="0"/>
        <v>0</v>
      </c>
      <c r="AB18" s="80"/>
      <c r="AC18" s="81"/>
      <c r="AD18" s="79">
        <v>3.3</v>
      </c>
    </row>
    <row r="19" spans="2:30" ht="28.5" customHeight="1" thickBot="1" x14ac:dyDescent="0.3">
      <c r="B19" s="72"/>
      <c r="C19" s="64">
        <v>8</v>
      </c>
      <c r="D19" s="57" t="s">
        <v>22</v>
      </c>
      <c r="E19" s="58"/>
      <c r="F19" s="59"/>
      <c r="G19" s="59"/>
      <c r="H19" s="59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A19" s="132">
        <f t="shared" si="0"/>
        <v>0</v>
      </c>
      <c r="AB19" s="82"/>
      <c r="AC19" s="82"/>
    </row>
    <row r="20" spans="2:30" ht="34.5" customHeight="1" thickBot="1" x14ac:dyDescent="0.3">
      <c r="B20" s="72"/>
      <c r="C20" s="65">
        <v>9</v>
      </c>
      <c r="D20" s="66" t="s">
        <v>23</v>
      </c>
      <c r="E20" s="67"/>
      <c r="F20" s="68"/>
      <c r="G20" s="68"/>
      <c r="H20" s="68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  <c r="AA20" s="132">
        <f t="shared" si="0"/>
        <v>0</v>
      </c>
      <c r="AB20" s="83"/>
      <c r="AC20" s="83"/>
    </row>
    <row r="21" spans="2:30" ht="21" customHeight="1" thickBot="1" x14ac:dyDescent="0.3">
      <c r="B21" s="72"/>
      <c r="C21" s="84" t="s">
        <v>24</v>
      </c>
      <c r="D21" s="85"/>
      <c r="E21" s="86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132"/>
      <c r="AB21" s="89"/>
      <c r="AC21" s="89"/>
    </row>
    <row r="22" spans="2:30" ht="28.5" customHeight="1" thickBot="1" x14ac:dyDescent="0.3">
      <c r="B22" s="72"/>
      <c r="C22" s="90">
        <v>10</v>
      </c>
      <c r="D22" s="91" t="s">
        <v>25</v>
      </c>
      <c r="E22" s="92"/>
      <c r="F22" s="77"/>
      <c r="G22" s="77"/>
      <c r="H22" s="77"/>
      <c r="I22" s="77"/>
      <c r="J22" s="77"/>
      <c r="K22" s="77"/>
      <c r="L22" s="77"/>
      <c r="M22" s="77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78"/>
      <c r="AA22" s="132">
        <f t="shared" si="0"/>
        <v>0</v>
      </c>
      <c r="AB22" s="94"/>
      <c r="AC22" s="94"/>
      <c r="AD22" s="1" t="s">
        <v>26</v>
      </c>
    </row>
    <row r="23" spans="2:30" ht="28.5" customHeight="1" thickBot="1" x14ac:dyDescent="0.3">
      <c r="B23" s="72"/>
      <c r="C23" s="95">
        <v>11.1</v>
      </c>
      <c r="D23" s="57" t="s">
        <v>27</v>
      </c>
      <c r="E23" s="96"/>
      <c r="F23" s="60"/>
      <c r="G23" s="60"/>
      <c r="H23" s="60"/>
      <c r="I23" s="60"/>
      <c r="J23" s="60"/>
      <c r="K23" s="60"/>
      <c r="L23" s="60"/>
      <c r="M23" s="60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61"/>
      <c r="AA23" s="132">
        <f t="shared" si="0"/>
        <v>0</v>
      </c>
      <c r="AB23" s="82"/>
      <c r="AC23" s="82"/>
    </row>
    <row r="24" spans="2:30" ht="28.5" customHeight="1" thickBot="1" x14ac:dyDescent="0.3">
      <c r="B24" s="72"/>
      <c r="C24" s="95">
        <v>11.2</v>
      </c>
      <c r="D24" s="57" t="s">
        <v>28</v>
      </c>
      <c r="E24" s="98"/>
      <c r="F24" s="44"/>
      <c r="G24" s="44"/>
      <c r="H24" s="44"/>
      <c r="I24" s="44"/>
      <c r="J24" s="44"/>
      <c r="K24" s="44"/>
      <c r="L24" s="44"/>
      <c r="M24" s="44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132">
        <f t="shared" si="0"/>
        <v>0</v>
      </c>
      <c r="AB24" s="99"/>
      <c r="AC24" s="99"/>
    </row>
    <row r="25" spans="2:30" ht="28.5" customHeight="1" thickBot="1" x14ac:dyDescent="0.3">
      <c r="B25" s="100"/>
      <c r="C25" s="101">
        <v>12</v>
      </c>
      <c r="D25" s="66" t="s">
        <v>29</v>
      </c>
      <c r="E25" s="102"/>
      <c r="F25" s="69"/>
      <c r="G25" s="69"/>
      <c r="H25" s="69"/>
      <c r="I25" s="69"/>
      <c r="J25" s="69"/>
      <c r="K25" s="69"/>
      <c r="L25" s="69"/>
      <c r="M25" s="69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70"/>
      <c r="AA25" s="132">
        <f t="shared" si="0"/>
        <v>0</v>
      </c>
      <c r="AB25" s="83"/>
      <c r="AC25" s="83"/>
      <c r="AD25" s="1" t="s">
        <v>26</v>
      </c>
    </row>
    <row r="26" spans="2:30" ht="28.5" customHeight="1" thickBot="1" x14ac:dyDescent="0.3">
      <c r="B26" s="104" t="s">
        <v>30</v>
      </c>
      <c r="C26" s="105">
        <v>13</v>
      </c>
      <c r="D26" s="91" t="s">
        <v>31</v>
      </c>
      <c r="E26" s="75"/>
      <c r="F26" s="76"/>
      <c r="G26" s="76"/>
      <c r="H26" s="76"/>
      <c r="I26" s="76"/>
      <c r="J26" s="77"/>
      <c r="K26" s="77"/>
      <c r="L26" s="77"/>
      <c r="M26" s="77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78"/>
      <c r="AA26" s="132">
        <f t="shared" si="0"/>
        <v>0</v>
      </c>
      <c r="AB26" s="106">
        <f>+'[1]Estadisticas 22 Territorios'!W29</f>
        <v>849</v>
      </c>
      <c r="AC26" s="94"/>
      <c r="AD26" s="1" t="s">
        <v>26</v>
      </c>
    </row>
    <row r="27" spans="2:30" ht="27.75" customHeight="1" thickBot="1" x14ac:dyDescent="0.3">
      <c r="B27" s="107"/>
      <c r="C27" s="108">
        <v>14</v>
      </c>
      <c r="D27" s="57" t="s">
        <v>32</v>
      </c>
      <c r="E27" s="58"/>
      <c r="F27" s="59"/>
      <c r="G27" s="59"/>
      <c r="H27" s="59"/>
      <c r="I27" s="59"/>
      <c r="J27" s="60"/>
      <c r="K27" s="60"/>
      <c r="L27" s="60"/>
      <c r="M27" s="60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61"/>
      <c r="AA27" s="132">
        <f t="shared" si="0"/>
        <v>0</v>
      </c>
      <c r="AB27" s="82"/>
      <c r="AC27" s="82"/>
    </row>
    <row r="28" spans="2:30" ht="31.5" customHeight="1" thickBot="1" x14ac:dyDescent="0.3">
      <c r="B28" s="107"/>
      <c r="C28" s="109">
        <v>15</v>
      </c>
      <c r="D28" s="110" t="s">
        <v>33</v>
      </c>
      <c r="E28" s="42"/>
      <c r="F28" s="43"/>
      <c r="G28" s="43"/>
      <c r="H28" s="43"/>
      <c r="I28" s="43"/>
      <c r="J28" s="44"/>
      <c r="K28" s="44"/>
      <c r="L28" s="44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6"/>
      <c r="AA28" s="132">
        <f t="shared" si="0"/>
        <v>0</v>
      </c>
      <c r="AB28" s="82"/>
      <c r="AC28" s="82"/>
      <c r="AD28" s="1" t="s">
        <v>26</v>
      </c>
    </row>
    <row r="29" spans="2:30" ht="30" customHeight="1" thickBot="1" x14ac:dyDescent="0.3">
      <c r="B29" s="111"/>
      <c r="C29" s="145" t="s">
        <v>34</v>
      </c>
      <c r="D29" s="146" t="s">
        <v>35</v>
      </c>
      <c r="E29" s="147">
        <f>SUM(E26:E28)</f>
        <v>0</v>
      </c>
      <c r="F29" s="147">
        <f t="shared" ref="F29:Z29" si="5">SUM(F26:F28)</f>
        <v>0</v>
      </c>
      <c r="G29" s="147">
        <f t="shared" si="5"/>
        <v>0</v>
      </c>
      <c r="H29" s="147">
        <f t="shared" si="5"/>
        <v>0</v>
      </c>
      <c r="I29" s="147">
        <f t="shared" si="5"/>
        <v>0</v>
      </c>
      <c r="J29" s="147">
        <f t="shared" si="5"/>
        <v>0</v>
      </c>
      <c r="K29" s="147">
        <f t="shared" si="5"/>
        <v>0</v>
      </c>
      <c r="L29" s="147">
        <f t="shared" si="5"/>
        <v>0</v>
      </c>
      <c r="M29" s="147">
        <f t="shared" si="5"/>
        <v>0</v>
      </c>
      <c r="N29" s="147">
        <f t="shared" si="5"/>
        <v>0</v>
      </c>
      <c r="O29" s="147">
        <f t="shared" si="5"/>
        <v>0</v>
      </c>
      <c r="P29" s="147">
        <f t="shared" si="5"/>
        <v>0</v>
      </c>
      <c r="Q29" s="147">
        <f t="shared" si="5"/>
        <v>0</v>
      </c>
      <c r="R29" s="147">
        <f t="shared" si="5"/>
        <v>0</v>
      </c>
      <c r="S29" s="147">
        <f t="shared" si="5"/>
        <v>0</v>
      </c>
      <c r="T29" s="147">
        <f t="shared" si="5"/>
        <v>0</v>
      </c>
      <c r="U29" s="147">
        <f t="shared" si="5"/>
        <v>0</v>
      </c>
      <c r="V29" s="147">
        <f t="shared" si="5"/>
        <v>0</v>
      </c>
      <c r="W29" s="147">
        <f t="shared" si="5"/>
        <v>0</v>
      </c>
      <c r="X29" s="147">
        <f t="shared" si="5"/>
        <v>0</v>
      </c>
      <c r="Y29" s="147">
        <f t="shared" si="5"/>
        <v>0</v>
      </c>
      <c r="Z29" s="147">
        <f t="shared" si="5"/>
        <v>0</v>
      </c>
      <c r="AA29" s="132">
        <f t="shared" si="0"/>
        <v>0</v>
      </c>
      <c r="AB29" s="148">
        <f>+AB26+AB27+AB28</f>
        <v>849</v>
      </c>
      <c r="AC29" s="149">
        <f>+AA29/AB29</f>
        <v>0</v>
      </c>
    </row>
    <row r="30" spans="2:30" ht="27" customHeight="1" thickBot="1" x14ac:dyDescent="0.3">
      <c r="B30" s="112" t="s">
        <v>36</v>
      </c>
      <c r="C30" s="56">
        <v>16</v>
      </c>
      <c r="D30" s="113" t="s">
        <v>37</v>
      </c>
      <c r="E30" s="92"/>
      <c r="F30" s="77"/>
      <c r="G30" s="77"/>
      <c r="H30" s="77"/>
      <c r="I30" s="77"/>
      <c r="J30" s="77"/>
      <c r="K30" s="77"/>
      <c r="L30" s="77"/>
      <c r="M30" s="77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78"/>
      <c r="AA30" s="132">
        <f t="shared" si="0"/>
        <v>0</v>
      </c>
      <c r="AB30" s="38">
        <v>22</v>
      </c>
      <c r="AC30" s="39">
        <f>+AA30/AB30</f>
        <v>0</v>
      </c>
    </row>
    <row r="31" spans="2:30" ht="27" customHeight="1" thickBot="1" x14ac:dyDescent="0.3">
      <c r="B31" s="114"/>
      <c r="C31" s="108">
        <v>17</v>
      </c>
      <c r="D31" s="115" t="s">
        <v>38</v>
      </c>
      <c r="E31" s="96"/>
      <c r="F31" s="60"/>
      <c r="G31" s="60"/>
      <c r="H31" s="60"/>
      <c r="I31" s="60"/>
      <c r="J31" s="60"/>
      <c r="K31" s="60"/>
      <c r="L31" s="60"/>
      <c r="M31" s="60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61"/>
      <c r="AA31" s="132">
        <f t="shared" si="0"/>
        <v>0</v>
      </c>
      <c r="AB31" s="38">
        <v>22</v>
      </c>
      <c r="AC31" s="39">
        <f>+AA31/AB31</f>
        <v>0</v>
      </c>
    </row>
    <row r="32" spans="2:30" ht="27" hidden="1" customHeight="1" x14ac:dyDescent="0.3">
      <c r="B32" s="114"/>
      <c r="C32" s="108">
        <v>20</v>
      </c>
      <c r="D32" s="116" t="s">
        <v>39</v>
      </c>
      <c r="E32" s="58"/>
      <c r="F32" s="59"/>
      <c r="G32" s="59"/>
      <c r="H32" s="59"/>
      <c r="I32" s="59"/>
      <c r="J32" s="60"/>
      <c r="K32" s="60"/>
      <c r="L32" s="60"/>
      <c r="M32" s="60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61"/>
      <c r="AA32" s="132">
        <f t="shared" si="0"/>
        <v>0</v>
      </c>
      <c r="AB32" s="82"/>
      <c r="AC32" s="82"/>
    </row>
    <row r="33" spans="2:29" ht="27" customHeight="1" thickBot="1" x14ac:dyDescent="0.3">
      <c r="B33" s="114"/>
      <c r="C33" s="108">
        <v>18</v>
      </c>
      <c r="D33" s="116" t="s">
        <v>40</v>
      </c>
      <c r="E33" s="58"/>
      <c r="F33" s="59"/>
      <c r="G33" s="59"/>
      <c r="H33" s="59"/>
      <c r="I33" s="59"/>
      <c r="J33" s="60"/>
      <c r="K33" s="60"/>
      <c r="L33" s="60"/>
      <c r="M33" s="60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61"/>
      <c r="AA33" s="132">
        <f t="shared" si="0"/>
        <v>0</v>
      </c>
      <c r="AB33" s="82"/>
      <c r="AC33" s="82"/>
    </row>
    <row r="34" spans="2:29" ht="27" customHeight="1" thickBot="1" x14ac:dyDescent="0.3">
      <c r="B34" s="114"/>
      <c r="C34" s="108">
        <v>19</v>
      </c>
      <c r="D34" s="116" t="s">
        <v>41</v>
      </c>
      <c r="E34" s="58"/>
      <c r="F34" s="59"/>
      <c r="G34" s="59"/>
      <c r="H34" s="59"/>
      <c r="I34" s="59"/>
      <c r="J34" s="60"/>
      <c r="K34" s="60"/>
      <c r="L34" s="60"/>
      <c r="M34" s="60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61"/>
      <c r="AA34" s="132">
        <f t="shared" si="0"/>
        <v>0</v>
      </c>
      <c r="AB34" s="82"/>
      <c r="AC34" s="82"/>
    </row>
    <row r="35" spans="2:29" ht="27" customHeight="1" thickBot="1" x14ac:dyDescent="0.3">
      <c r="B35" s="114"/>
      <c r="C35" s="108">
        <v>20</v>
      </c>
      <c r="D35" s="116" t="s">
        <v>42</v>
      </c>
      <c r="E35" s="58"/>
      <c r="F35" s="59"/>
      <c r="G35" s="59"/>
      <c r="H35" s="59"/>
      <c r="I35" s="59"/>
      <c r="J35" s="60"/>
      <c r="K35" s="60"/>
      <c r="L35" s="60"/>
      <c r="M35" s="60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61"/>
      <c r="AA35" s="132">
        <f t="shared" si="0"/>
        <v>0</v>
      </c>
      <c r="AB35" s="82"/>
      <c r="AC35" s="82"/>
    </row>
    <row r="36" spans="2:29" ht="37.5" customHeight="1" thickBot="1" x14ac:dyDescent="0.3">
      <c r="B36" s="114"/>
      <c r="C36" s="64">
        <v>21</v>
      </c>
      <c r="D36" s="117" t="s">
        <v>43</v>
      </c>
      <c r="E36" s="58"/>
      <c r="F36" s="59"/>
      <c r="G36" s="59"/>
      <c r="H36" s="59"/>
      <c r="I36" s="59"/>
      <c r="J36" s="60"/>
      <c r="K36" s="60"/>
      <c r="L36" s="60"/>
      <c r="M36" s="60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61"/>
      <c r="AA36" s="132">
        <f t="shared" si="0"/>
        <v>0</v>
      </c>
      <c r="AB36" s="82"/>
      <c r="AC36" s="82"/>
    </row>
    <row r="37" spans="2:29" ht="52.5" customHeight="1" thickBot="1" x14ac:dyDescent="0.3">
      <c r="B37" s="114"/>
      <c r="C37" s="64">
        <v>22</v>
      </c>
      <c r="D37" s="118" t="s">
        <v>44</v>
      </c>
      <c r="E37" s="98"/>
      <c r="F37" s="44"/>
      <c r="G37" s="44"/>
      <c r="H37" s="44"/>
      <c r="I37" s="44"/>
      <c r="J37" s="44"/>
      <c r="K37" s="44"/>
      <c r="L37" s="44"/>
      <c r="M37" s="44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6"/>
      <c r="AA37" s="132">
        <f t="shared" si="0"/>
        <v>0</v>
      </c>
      <c r="AB37" s="99"/>
      <c r="AC37" s="99"/>
    </row>
    <row r="38" spans="2:29" ht="50.25" customHeight="1" thickBot="1" x14ac:dyDescent="0.3">
      <c r="B38" s="114"/>
      <c r="C38" s="65">
        <v>23</v>
      </c>
      <c r="D38" s="118" t="s">
        <v>45</v>
      </c>
      <c r="E38" s="98"/>
      <c r="F38" s="44"/>
      <c r="G38" s="44"/>
      <c r="H38" s="44"/>
      <c r="I38" s="44"/>
      <c r="J38" s="44"/>
      <c r="K38" s="44"/>
      <c r="L38" s="44"/>
      <c r="M38" s="44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6"/>
      <c r="AA38" s="132">
        <f t="shared" si="0"/>
        <v>0</v>
      </c>
      <c r="AB38" s="99"/>
      <c r="AC38" s="99"/>
    </row>
    <row r="39" spans="2:29" ht="27" customHeight="1" thickBot="1" x14ac:dyDescent="0.3">
      <c r="B39" s="114"/>
      <c r="C39" s="49" t="s">
        <v>46</v>
      </c>
      <c r="D39" s="50"/>
      <c r="E39" s="51"/>
      <c r="F39" s="52"/>
      <c r="G39" s="52"/>
      <c r="H39" s="52"/>
      <c r="I39" s="52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4"/>
      <c r="AA39" s="132"/>
      <c r="AB39" s="119"/>
      <c r="AC39" s="119"/>
    </row>
    <row r="40" spans="2:29" ht="28.5" customHeight="1" thickBot="1" x14ac:dyDescent="0.3">
      <c r="B40" s="114"/>
      <c r="C40" s="105">
        <v>24</v>
      </c>
      <c r="D40" s="115" t="s">
        <v>47</v>
      </c>
      <c r="E40" s="58"/>
      <c r="F40" s="59"/>
      <c r="G40" s="59"/>
      <c r="H40" s="59"/>
      <c r="I40" s="59"/>
      <c r="J40" s="60"/>
      <c r="K40" s="60"/>
      <c r="L40" s="60"/>
      <c r="M40" s="60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61"/>
      <c r="AA40" s="132">
        <f t="shared" si="0"/>
        <v>0</v>
      </c>
      <c r="AB40" s="82"/>
      <c r="AC40" s="82"/>
    </row>
    <row r="41" spans="2:29" ht="28.5" customHeight="1" thickBot="1" x14ac:dyDescent="0.3">
      <c r="B41" s="114"/>
      <c r="C41" s="108">
        <v>25</v>
      </c>
      <c r="D41" s="115" t="s">
        <v>48</v>
      </c>
      <c r="E41" s="58"/>
      <c r="F41" s="59"/>
      <c r="G41" s="59"/>
      <c r="H41" s="59"/>
      <c r="I41" s="59"/>
      <c r="J41" s="60"/>
      <c r="K41" s="60"/>
      <c r="L41" s="60"/>
      <c r="M41" s="60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61"/>
      <c r="AA41" s="132">
        <f t="shared" si="0"/>
        <v>0</v>
      </c>
      <c r="AB41" s="82"/>
      <c r="AC41" s="82"/>
    </row>
    <row r="42" spans="2:29" ht="28.5" customHeight="1" thickBot="1" x14ac:dyDescent="0.3">
      <c r="B42" s="120"/>
      <c r="C42" s="109">
        <v>26</v>
      </c>
      <c r="D42" s="121" t="s">
        <v>49</v>
      </c>
      <c r="E42" s="67"/>
      <c r="F42" s="68"/>
      <c r="G42" s="68"/>
      <c r="H42" s="68"/>
      <c r="I42" s="68"/>
      <c r="J42" s="69"/>
      <c r="K42" s="69"/>
      <c r="L42" s="69"/>
      <c r="M42" s="69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70"/>
      <c r="AA42" s="132">
        <f t="shared" si="0"/>
        <v>0</v>
      </c>
      <c r="AB42" s="83"/>
      <c r="AC42" s="83"/>
    </row>
    <row r="43" spans="2:29" ht="30" customHeight="1" thickBot="1" x14ac:dyDescent="0.3">
      <c r="B43" s="122" t="s">
        <v>50</v>
      </c>
      <c r="C43" s="49" t="s">
        <v>51</v>
      </c>
      <c r="D43" s="50"/>
      <c r="E43" s="51"/>
      <c r="F43" s="52"/>
      <c r="G43" s="52"/>
      <c r="H43" s="52"/>
      <c r="I43" s="52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4"/>
      <c r="AA43" s="132">
        <f t="shared" si="0"/>
        <v>0</v>
      </c>
      <c r="AB43" s="119"/>
      <c r="AC43" s="119"/>
    </row>
    <row r="44" spans="2:29" ht="30" customHeight="1" thickBot="1" x14ac:dyDescent="0.3">
      <c r="B44" s="123"/>
      <c r="C44" s="105">
        <v>27</v>
      </c>
      <c r="D44" s="124" t="s">
        <v>52</v>
      </c>
      <c r="E44" s="96"/>
      <c r="F44" s="60"/>
      <c r="G44" s="60"/>
      <c r="H44" s="60"/>
      <c r="I44" s="60"/>
      <c r="J44" s="60"/>
      <c r="K44" s="60"/>
      <c r="L44" s="60"/>
      <c r="M44" s="60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61"/>
      <c r="AA44" s="132">
        <f t="shared" si="0"/>
        <v>0</v>
      </c>
      <c r="AB44" s="82"/>
      <c r="AC44" s="82"/>
    </row>
    <row r="45" spans="2:29" ht="26.25" customHeight="1" thickBot="1" x14ac:dyDescent="0.3">
      <c r="B45" s="123"/>
      <c r="C45" s="108">
        <v>28</v>
      </c>
      <c r="D45" s="124" t="s">
        <v>53</v>
      </c>
      <c r="E45" s="96"/>
      <c r="F45" s="60"/>
      <c r="G45" s="60"/>
      <c r="H45" s="60"/>
      <c r="I45" s="60"/>
      <c r="J45" s="60"/>
      <c r="K45" s="60"/>
      <c r="L45" s="60"/>
      <c r="M45" s="60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61"/>
      <c r="AA45" s="132">
        <f t="shared" si="0"/>
        <v>0</v>
      </c>
      <c r="AB45" s="82"/>
      <c r="AC45" s="82"/>
    </row>
    <row r="46" spans="2:29" ht="30" customHeight="1" thickBot="1" x14ac:dyDescent="0.3">
      <c r="B46" s="123"/>
      <c r="C46" s="65">
        <v>29</v>
      </c>
      <c r="D46" s="66" t="s">
        <v>54</v>
      </c>
      <c r="E46" s="102"/>
      <c r="F46" s="69"/>
      <c r="G46" s="69"/>
      <c r="H46" s="69"/>
      <c r="I46" s="69"/>
      <c r="J46" s="69"/>
      <c r="K46" s="69"/>
      <c r="L46" s="69"/>
      <c r="M46" s="69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70"/>
      <c r="AA46" s="132">
        <f t="shared" si="0"/>
        <v>0</v>
      </c>
      <c r="AB46" s="83"/>
      <c r="AC46" s="83"/>
    </row>
    <row r="47" spans="2:29" ht="31.5" customHeight="1" thickBot="1" x14ac:dyDescent="0.3">
      <c r="B47" s="123"/>
      <c r="C47" s="125" t="s">
        <v>55</v>
      </c>
      <c r="D47" s="126"/>
      <c r="E47" s="127"/>
      <c r="F47" s="128"/>
      <c r="G47" s="128"/>
      <c r="H47" s="128"/>
      <c r="I47" s="128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8"/>
      <c r="AA47" s="132"/>
      <c r="AB47" s="89"/>
      <c r="AC47" s="89"/>
    </row>
    <row r="48" spans="2:29" ht="26.25" customHeight="1" thickBot="1" x14ac:dyDescent="0.3">
      <c r="B48" s="123"/>
      <c r="C48" s="105">
        <v>30</v>
      </c>
      <c r="D48" s="124" t="s">
        <v>56</v>
      </c>
      <c r="E48" s="96"/>
      <c r="F48" s="60"/>
      <c r="G48" s="60"/>
      <c r="H48" s="60"/>
      <c r="I48" s="60"/>
      <c r="J48" s="60"/>
      <c r="K48" s="60"/>
      <c r="L48" s="60"/>
      <c r="M48" s="60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61"/>
      <c r="AA48" s="132">
        <f t="shared" si="0"/>
        <v>0</v>
      </c>
      <c r="AB48" s="82"/>
      <c r="AC48" s="82"/>
    </row>
    <row r="49" spans="2:29" ht="31.5" customHeight="1" thickBot="1" x14ac:dyDescent="0.3">
      <c r="B49" s="123"/>
      <c r="C49" s="108">
        <v>31</v>
      </c>
      <c r="D49" s="124" t="s">
        <v>57</v>
      </c>
      <c r="E49" s="96"/>
      <c r="F49" s="60"/>
      <c r="G49" s="60"/>
      <c r="H49" s="60"/>
      <c r="I49" s="60"/>
      <c r="J49" s="60"/>
      <c r="K49" s="60"/>
      <c r="L49" s="60"/>
      <c r="M49" s="60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61"/>
      <c r="AA49" s="132">
        <f t="shared" si="0"/>
        <v>0</v>
      </c>
      <c r="AB49" s="82"/>
      <c r="AC49" s="82"/>
    </row>
    <row r="50" spans="2:29" ht="31.5" customHeight="1" thickBot="1" x14ac:dyDescent="0.3">
      <c r="B50" s="129"/>
      <c r="C50" s="65">
        <v>32</v>
      </c>
      <c r="D50" s="66" t="s">
        <v>58</v>
      </c>
      <c r="E50" s="102"/>
      <c r="F50" s="69"/>
      <c r="G50" s="69"/>
      <c r="H50" s="69"/>
      <c r="I50" s="69"/>
      <c r="J50" s="69"/>
      <c r="K50" s="69"/>
      <c r="L50" s="69"/>
      <c r="M50" s="69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70"/>
      <c r="AA50" s="132">
        <f t="shared" si="0"/>
        <v>0</v>
      </c>
      <c r="AB50" s="83"/>
      <c r="AC50" s="83"/>
    </row>
    <row r="51" spans="2:29" ht="49.5" customHeight="1" thickBot="1" x14ac:dyDescent="0.3">
      <c r="B51" s="130"/>
      <c r="C51" s="150" t="s">
        <v>59</v>
      </c>
      <c r="D51" s="151" t="s">
        <v>60</v>
      </c>
      <c r="E51" s="152">
        <f>+E16+E18+E19+E20+E22+E25+E33+E37+E38+E46+E50</f>
        <v>0</v>
      </c>
      <c r="F51" s="152">
        <f t="shared" ref="F51:Z51" si="6">+F16+F18+F19+F20+F22+F25+F33+F37+F38+F46+F50</f>
        <v>0</v>
      </c>
      <c r="G51" s="152">
        <f t="shared" si="6"/>
        <v>0</v>
      </c>
      <c r="H51" s="152">
        <f t="shared" si="6"/>
        <v>0</v>
      </c>
      <c r="I51" s="152">
        <f t="shared" si="6"/>
        <v>0</v>
      </c>
      <c r="J51" s="152">
        <f t="shared" si="6"/>
        <v>0</v>
      </c>
      <c r="K51" s="152">
        <f t="shared" si="6"/>
        <v>0</v>
      </c>
      <c r="L51" s="152">
        <f t="shared" si="6"/>
        <v>0</v>
      </c>
      <c r="M51" s="152">
        <f t="shared" si="6"/>
        <v>0</v>
      </c>
      <c r="N51" s="152">
        <f t="shared" si="6"/>
        <v>0</v>
      </c>
      <c r="O51" s="152">
        <f t="shared" si="6"/>
        <v>0</v>
      </c>
      <c r="P51" s="152">
        <f t="shared" si="6"/>
        <v>0</v>
      </c>
      <c r="Q51" s="152">
        <f t="shared" si="6"/>
        <v>0</v>
      </c>
      <c r="R51" s="152">
        <f t="shared" si="6"/>
        <v>0</v>
      </c>
      <c r="S51" s="152">
        <f t="shared" si="6"/>
        <v>0</v>
      </c>
      <c r="T51" s="152">
        <f t="shared" si="6"/>
        <v>0</v>
      </c>
      <c r="U51" s="152">
        <f t="shared" si="6"/>
        <v>0</v>
      </c>
      <c r="V51" s="152">
        <f t="shared" si="6"/>
        <v>0</v>
      </c>
      <c r="W51" s="152">
        <f t="shared" si="6"/>
        <v>0</v>
      </c>
      <c r="X51" s="152">
        <f t="shared" si="6"/>
        <v>0</v>
      </c>
      <c r="Y51" s="152">
        <f t="shared" si="6"/>
        <v>0</v>
      </c>
      <c r="Z51" s="152">
        <f t="shared" si="6"/>
        <v>0</v>
      </c>
      <c r="AA51" s="133">
        <f>SUM(E51:Z51)</f>
        <v>0</v>
      </c>
      <c r="AB51" s="137">
        <v>160680</v>
      </c>
      <c r="AC51" s="153">
        <f>+AA51/AB51</f>
        <v>0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30:B42"/>
    <mergeCell ref="C39:D39"/>
    <mergeCell ref="B43:B50"/>
    <mergeCell ref="C43:D43"/>
    <mergeCell ref="C47:D47"/>
    <mergeCell ref="B3:AC3"/>
    <mergeCell ref="E5:Z5"/>
    <mergeCell ref="AA5:AC5"/>
    <mergeCell ref="B8:B25"/>
    <mergeCell ref="C11:D11"/>
    <mergeCell ref="B26:B29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'!Área_de_impresión</vt:lpstr>
      <vt:lpstr>'MATRIZ x Territori-pregunta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dcterms:created xsi:type="dcterms:W3CDTF">2020-01-22T18:13:01Z</dcterms:created>
  <dcterms:modified xsi:type="dcterms:W3CDTF">2020-01-22T19:47:38Z</dcterms:modified>
</cp:coreProperties>
</file>