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  <Override PartName="/xl/charts/style1.xml" ContentType="application/vnd.ms-office.chartstyle+xml"/>
  <Override PartName="/xl/charts/colors1.xml" ContentType="application/vnd.ms-office.chartcolorstyle+xml"/>
  <Override PartName="/xl/charts/colors2.xml" ContentType="application/vnd.ms-office.chartcolorstyle+xml"/>
  <Override PartName="/xl/charts/style2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20730" windowHeight="11160"/>
  </bookViews>
  <sheets>
    <sheet name="4.ESCUELAS " sheetId="1" r:id="rId1"/>
  </sheets>
  <externalReferences>
    <externalReference r:id="rId2"/>
    <externalReference r:id="rId3"/>
    <externalReference r:id="rId4"/>
    <externalReference r:id="rId5"/>
  </externalReferences>
  <definedNames>
    <definedName name="_1.Diseño_e_Impresión_de_documento_instructivo__del_proyecto." localSheetId="0">#REF!</definedName>
    <definedName name="_1.Diseño_e_Impresión_de_documento_instructivo__del_proyecto.">#REF!</definedName>
    <definedName name="_10.Compra_Equipos_pesados_para_acondicionamiento_del_vertedero" localSheetId="0">#REF!</definedName>
    <definedName name="_10.Compra_Equipos_pesados_para_acondicionamiento_del_vertedero">#REF!</definedName>
    <definedName name="_11.Campaña_Educativa_y_promocional__Equipo_de_promotores___estudiantes__cuñas__etc.">[1]Nombres!$C$21</definedName>
    <definedName name="_12.Construcción_de_Abonera_Municipal__y_centro_de_acopio_para_reciclar.">[2]Hoja4!$C$17</definedName>
    <definedName name="_13.Charlas_con_Juntas_de_Vecinos_para_Sensibilización_y_compromiso_de_clasificación_de_los_residuos_solidos">[1]Nombres!$C$24</definedName>
    <definedName name="_14.Charlas_con_estudiantes_de_escuelas_y_colegios_para_sensibilización_y_compromiso_de_los_puntos_limpios" localSheetId="0">#REF!</definedName>
    <definedName name="_14.Charlas_con_estudiantes_de_escuelas_y_colegios_para_sensibilización_y_compromiso_de_los_puntos_limpios">#REF!</definedName>
    <definedName name="_15.Estudio_y_clasificación_de_los_desechos_solidos._Diseño_y_evaluación_de_rutas_para_la_recogida_de_basura" localSheetId="0">#REF!</definedName>
    <definedName name="_15.Estudio_y_clasificación_de_los_desechos_solidos._Diseño_y_evaluación_de_rutas_para_la_recogida_de_basura">#REF!</definedName>
    <definedName name="_16.Jornada_de_capacitación_con_empleados_de_ornato_y_aseo_urbano_sobre_clasificación_de_los_residuos_sólidos_y_relaciones_interpersonales_con_los_munícipes._Promotores__Capacitadores.">[1]Nombres!$C$27</definedName>
    <definedName name="_17.Jornada_de_capacitación_según_actores__universitarios__empleados_públicos__empleados_privados_y_población_en_general">[1]Nombres!$C$28</definedName>
    <definedName name="_18.Jornada_de_capacitación_en_escuelas__profesores__alumnado__personal_administrativo_y_comité_de_padres_y_amigos_de_la_escuela__._Capacitadores." localSheetId="0">#REF!</definedName>
    <definedName name="_18.Jornada_de_capacitación_en_escuelas__profesores__alumnado__personal_administrativo_y_comité_de_padres_y_amigos_de_la_escuela__._Capacitadores.">#REF!</definedName>
    <definedName name="_19.Visitas_de_seguimiento_a_familias___negocios_y_escuelas._Material__movilidad." localSheetId="0">#REF!</definedName>
    <definedName name="_19.Visitas_de_seguimiento_a_familias___negocios_y_escuelas._Material__movilidad.">#REF!</definedName>
    <definedName name="_2.Encuentro_Nacional_autoridades_municipipales" localSheetId="0">#REF!</definedName>
    <definedName name="_2.Encuentro_Nacional_autoridades_municipipales">#REF!</definedName>
    <definedName name="_20.Encuestas_de_evaluación__primeros_3_meses" localSheetId="0">#REF!</definedName>
    <definedName name="_20.Encuestas_de_evaluación__primeros_3_meses">#REF!</definedName>
    <definedName name="_21.Talleres_sobre_cultura_del_reciclaje">[1]Nombres!$C$34</definedName>
    <definedName name="_22.Concurso_Navideño_de_decoración_con_material_reciclaje">[1]Nombres!$C$35</definedName>
    <definedName name="_23.Reconocimientos" localSheetId="0">#REF!</definedName>
    <definedName name="_23.Reconocimientos">#REF!</definedName>
    <definedName name="_24.Jornada_de_evaluación._Evaluadores." localSheetId="0">#REF!</definedName>
    <definedName name="_24.Jornada_de_evaluación._Evaluadores.">#REF!</definedName>
    <definedName name="_25.Presentación_de_resultados__Impresión_documentos_sistematizacion_experiencia." localSheetId="0">#REF!</definedName>
    <definedName name="_25.Presentación_de_resultados__Impresión_documentos_sistematizacion_experiencia.">#REF!</definedName>
    <definedName name="_26A.ACCION_GENERAL_PROYECTO__Personal_gestion_proyecto.">[1]Nombres!$C$40</definedName>
    <definedName name="_26B.ACCION_GENERAL_PROYECTO__Viaticos_y_combustible">[1]Nombres!$C$41</definedName>
    <definedName name="_26C.ACCION_GENERAL_PROYECTO_material_gastable.">[2]Hoja4!$C$33</definedName>
    <definedName name="_27._Ruedas_de_prensa">[3]Proyección!$F$615</definedName>
    <definedName name="_27.1_Día_de_la_Limpieza_DIADESOL" localSheetId="0">[3]Proyección!#REF!</definedName>
    <definedName name="_27.1_Día_de_la_Limpieza_DIADESOL">[3]Proyección!#REF!</definedName>
    <definedName name="_3.Diseño_e_Impresión_de_materiales_de_capacitación_y_promoción._Linea_Grafica._Brouchure__vallas_stikers__bajantes__lapiceros__carpetas__etc." localSheetId="0">#REF!</definedName>
    <definedName name="_3.Diseño_e_Impresión_de_materiales_de_capacitación_y_promoción._Linea_Grafica._Brouchure__vallas_stikers__bajantes__lapiceros__carpetas__etc.">#REF!</definedName>
    <definedName name="_4A.Presentación_y_socialización_en_cada_municipio_a_las_autoridades_y_las_organizaciones_de_la_sociedad_civil__firma_de_compromiso" localSheetId="0">#REF!</definedName>
    <definedName name="_4A.Presentación_y_socialización_en_cada_municipio_a_las_autoridades_y_las_organizaciones_de_la_sociedad_civil__firma_de_compromiso">#REF!</definedName>
    <definedName name="_4B.Capacitación_equipo_de_promotores." localSheetId="0">#REF!</definedName>
    <definedName name="_4B.Capacitación_equipo_de_promotores.">#REF!</definedName>
    <definedName name="_5._Diagnostico_por_municipio.Levantamiento_y_sistematización_de_información">[3]Proyección!$F$589</definedName>
    <definedName name="_5.Diagnostico_por_municipio._Levantamiento_y_sistematización_de_información.__Movilidad_y_viaticos_personal._Material_gastable" localSheetId="0">#REF!</definedName>
    <definedName name="_5.Diagnostico_por_municipio._Levantamiento_y_sistematización_de_información.__Movilidad_y_viaticos_personal._Material_gastable">#REF!</definedName>
    <definedName name="_6.Encuentros_con_empresarios_y_comerciantes_.">[4]Nombres!$C$14</definedName>
    <definedName name="_7.Encuentro_nacional_con_encargados_de_comunicación__Planificacion__Ornato_y_Aseo_y_las_UGAM_de_los_ayuntamientos_en_la_LMD" localSheetId="0">#REF!</definedName>
    <definedName name="_7.Encuentro_nacional_con_encargados_de_comunicación__Planificacion__Ornato_y_Aseo_y_las_UGAM_de_los_ayuntamientos_en_la_LMD">#REF!</definedName>
    <definedName name="_8.Encuentro_en_cada_municipio_con_medios_de_comunicación_e_inicio_Campaña_publicitaria._Anuncio_fecha_de_inicio_recogida_separada_de_los_residuos.">[4]Nombres!$C$16</definedName>
    <definedName name="_9.Compra_de_Equipamiento_y_Puntos_Limpios." localSheetId="0">#REF!</definedName>
    <definedName name="_9.Compra_de_Equipamiento_y_Puntos_Limpios.">#REF!</definedName>
    <definedName name="_xlnm.Print_Area" localSheetId="0">'4.ESCUELAS '!$A$1:$E$35</definedName>
    <definedName name="Diseño_e_Impresión_de_documento_instructivo__del_proyecto." localSheetId="0">#REF!</definedName>
    <definedName name="Diseño_e_Impresión_de_documento_instructivo__del_proyecto.">#REF!</definedName>
  </definedNames>
  <calcPr calcId="144525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9" i="1" l="1"/>
  <c r="G29" i="1" s="1"/>
  <c r="E29" i="1"/>
  <c r="C29" i="1"/>
  <c r="G28" i="1"/>
  <c r="D28" i="1"/>
  <c r="G27" i="1"/>
  <c r="D27" i="1"/>
  <c r="G26" i="1"/>
  <c r="D26" i="1"/>
  <c r="G25" i="1"/>
  <c r="D25" i="1"/>
  <c r="G24" i="1"/>
  <c r="D24" i="1"/>
  <c r="G23" i="1"/>
  <c r="D23" i="1"/>
  <c r="G22" i="1"/>
  <c r="D22" i="1"/>
  <c r="G21" i="1"/>
  <c r="D21" i="1"/>
  <c r="G20" i="1"/>
  <c r="D20" i="1"/>
  <c r="G19" i="1"/>
  <c r="D19" i="1"/>
  <c r="G18" i="1"/>
  <c r="D18" i="1"/>
  <c r="G17" i="1"/>
  <c r="D17" i="1"/>
  <c r="G16" i="1"/>
  <c r="D16" i="1"/>
  <c r="G15" i="1"/>
  <c r="D15" i="1"/>
  <c r="G14" i="1"/>
  <c r="D14" i="1"/>
  <c r="G13" i="1"/>
  <c r="D13" i="1"/>
  <c r="G12" i="1"/>
  <c r="D12" i="1"/>
  <c r="G11" i="1"/>
  <c r="D11" i="1"/>
  <c r="G10" i="1"/>
  <c r="D10" i="1"/>
  <c r="G9" i="1"/>
  <c r="D9" i="1"/>
  <c r="G8" i="1"/>
  <c r="D8" i="1"/>
  <c r="G7" i="1"/>
  <c r="D7" i="1"/>
  <c r="D29" i="1" s="1"/>
</calcChain>
</file>

<file path=xl/comments1.xml><?xml version="1.0" encoding="utf-8"?>
<comments xmlns="http://schemas.openxmlformats.org/spreadsheetml/2006/main">
  <authors>
    <author>tc={3132C00B-404F-4081-A4AE-98192EC1D030}</author>
  </authors>
  <commentList>
    <comment ref="F5" authorId="0">
      <text>
        <r>
          <rPr>
            <sz val="11"/>
            <color theme="1"/>
            <rFont val="Calibri"/>
            <family val="2"/>
            <scheme val="minor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Aqui se ingresan los resultados</t>
        </r>
      </text>
    </comment>
  </commentList>
</comments>
</file>

<file path=xl/sharedStrings.xml><?xml version="1.0" encoding="utf-8"?>
<sst xmlns="http://schemas.openxmlformats.org/spreadsheetml/2006/main" count="53" uniqueCount="53">
  <si>
    <t>METAS  ESCUELAS</t>
  </si>
  <si>
    <t>MUNICIPIOS</t>
  </si>
  <si>
    <t xml:space="preserve">POBLACIÓN </t>
  </si>
  <si>
    <t>METAS ESCUELAS -Segundo Semestre 2019</t>
  </si>
  <si>
    <t>Resultado Periodo</t>
  </si>
  <si>
    <t>% participación</t>
  </si>
  <si>
    <t>1</t>
  </si>
  <si>
    <t xml:space="preserve"> AZUA</t>
  </si>
  <si>
    <t>2</t>
  </si>
  <si>
    <t xml:space="preserve"> BANÍ</t>
  </si>
  <si>
    <t>3</t>
  </si>
  <si>
    <t xml:space="preserve"> BÁNICA</t>
  </si>
  <si>
    <t>4</t>
  </si>
  <si>
    <t xml:space="preserve"> CONSTANZA</t>
  </si>
  <si>
    <t>5</t>
  </si>
  <si>
    <t xml:space="preserve"> COTUÍ</t>
  </si>
  <si>
    <t>6</t>
  </si>
  <si>
    <t xml:space="preserve"> DAJABÓN</t>
  </si>
  <si>
    <t>7</t>
  </si>
  <si>
    <t xml:space="preserve">ESPERANZA </t>
  </si>
  <si>
    <t>8</t>
  </si>
  <si>
    <t xml:space="preserve"> HATO MAYOR</t>
  </si>
  <si>
    <t>9</t>
  </si>
  <si>
    <t xml:space="preserve"> JARABACOA</t>
  </si>
  <si>
    <t>10</t>
  </si>
  <si>
    <t xml:space="preserve"> LOS BOTADOS (D.M.)</t>
  </si>
  <si>
    <t>11</t>
  </si>
  <si>
    <t xml:space="preserve"> MAO</t>
  </si>
  <si>
    <t>12</t>
  </si>
  <si>
    <t xml:space="preserve"> MOCA</t>
  </si>
  <si>
    <t>13</t>
  </si>
  <si>
    <t xml:space="preserve"> PUERTO PLATA</t>
  </si>
  <si>
    <t>14</t>
  </si>
  <si>
    <t xml:space="preserve"> SABANA DE LA MAR</t>
  </si>
  <si>
    <t>15</t>
  </si>
  <si>
    <t xml:space="preserve"> SALCEDO</t>
  </si>
  <si>
    <t>16</t>
  </si>
  <si>
    <t xml:space="preserve"> SAN FRANCISCO DE MACORÍS</t>
  </si>
  <si>
    <t>17</t>
  </si>
  <si>
    <t xml:space="preserve"> SAN JOSÉ DE OCOA</t>
  </si>
  <si>
    <t>18</t>
  </si>
  <si>
    <t xml:space="preserve"> SAN JUAN DE LA MAGUANA</t>
  </si>
  <si>
    <t>19</t>
  </si>
  <si>
    <t xml:space="preserve"> SAN PEDRO DE MACORÍS</t>
  </si>
  <si>
    <t>20</t>
  </si>
  <si>
    <t xml:space="preserve"> VERÓN PUNTA CANA (D.M.)</t>
  </si>
  <si>
    <t>21</t>
  </si>
  <si>
    <t xml:space="preserve"> VILLA JARAGUA</t>
  </si>
  <si>
    <t>22</t>
  </si>
  <si>
    <t xml:space="preserve"> VILLA TAPIA</t>
  </si>
  <si>
    <t>TOTAL</t>
  </si>
  <si>
    <t>Meta</t>
  </si>
  <si>
    <t>Avance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</si>
</sst>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0.0%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entury Gothic"/>
      <family val="2"/>
    </font>
    <font>
      <b/>
      <shadow/>
      <sz val="22"/>
      <color theme="0"/>
      <name val="Century Gothic"/>
      <family val="2"/>
    </font>
    <font>
      <b/>
      <sz val="12"/>
      <color theme="1"/>
      <name val="Century Gothic"/>
      <family val="2"/>
    </font>
    <font>
      <sz val="14"/>
      <color theme="1"/>
      <name val="Century Gothic"/>
      <family val="2"/>
    </font>
    <font>
      <b/>
      <sz val="14"/>
      <color theme="1"/>
      <name val="Century Gothic"/>
      <family val="2"/>
    </font>
    <font>
      <sz val="14"/>
      <color rgb="FF000000"/>
      <name val="Century Gothic"/>
      <family val="2"/>
    </font>
    <font>
      <b/>
      <sz val="16"/>
      <color rgb="FF000000"/>
      <name val="Century Gothic"/>
      <family val="2"/>
    </font>
    <font>
      <b/>
      <sz val="16"/>
      <color theme="1"/>
      <name val="Century Gothic"/>
      <family val="2"/>
    </font>
    <font>
      <sz val="1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9" tint="0.39997558519241921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9" fontId="10" fillId="0" borderId="0" applyFont="0" applyFill="0" applyBorder="0" applyAlignment="0" applyProtection="0"/>
  </cellStyleXfs>
  <cellXfs count="56">
    <xf numFmtId="0" fontId="0" fillId="0" borderId="0" xfId="0"/>
    <xf numFmtId="49" fontId="2" fillId="2" borderId="0" xfId="2" applyNumberFormat="1" applyFont="1" applyFill="1"/>
    <xf numFmtId="0" fontId="2" fillId="2" borderId="0" xfId="2" applyFont="1" applyFill="1"/>
    <xf numFmtId="0" fontId="2" fillId="0" borderId="0" xfId="2" applyFont="1"/>
    <xf numFmtId="0" fontId="2" fillId="0" borderId="0" xfId="2" applyFont="1" applyAlignment="1">
      <alignment horizontal="center" vertical="center"/>
    </xf>
    <xf numFmtId="49" fontId="5" fillId="2" borderId="4" xfId="2" applyNumberFormat="1" applyFont="1" applyFill="1" applyBorder="1" applyAlignment="1">
      <alignment horizontal="center" vertical="center"/>
    </xf>
    <xf numFmtId="0" fontId="5" fillId="2" borderId="5" xfId="2" applyFont="1" applyFill="1" applyBorder="1"/>
    <xf numFmtId="3" fontId="5" fillId="2" borderId="4" xfId="2" applyNumberFormat="1" applyFont="1" applyFill="1" applyBorder="1" applyAlignment="1">
      <alignment horizontal="center" vertical="center"/>
    </xf>
    <xf numFmtId="3" fontId="5" fillId="2" borderId="13" xfId="3" applyNumberFormat="1" applyFont="1" applyFill="1" applyBorder="1" applyAlignment="1">
      <alignment horizontal="center" vertical="center"/>
    </xf>
    <xf numFmtId="3" fontId="5" fillId="7" borderId="5" xfId="3" applyNumberFormat="1" applyFont="1" applyFill="1" applyBorder="1" applyAlignment="1">
      <alignment horizontal="center" vertical="center"/>
    </xf>
    <xf numFmtId="3" fontId="5" fillId="8" borderId="4" xfId="3" applyNumberFormat="1" applyFont="1" applyFill="1" applyBorder="1" applyAlignment="1">
      <alignment horizontal="center" vertical="center"/>
    </xf>
    <xf numFmtId="165" fontId="6" fillId="2" borderId="14" xfId="1" applyNumberFormat="1" applyFont="1" applyFill="1" applyBorder="1" applyAlignment="1">
      <alignment horizontal="center" vertical="center"/>
    </xf>
    <xf numFmtId="0" fontId="2" fillId="2" borderId="0" xfId="2" applyFont="1" applyFill="1" applyAlignment="1">
      <alignment horizontal="center" vertical="center"/>
    </xf>
    <xf numFmtId="49" fontId="5" fillId="2" borderId="8" xfId="2" applyNumberFormat="1" applyFont="1" applyFill="1" applyBorder="1" applyAlignment="1">
      <alignment horizontal="center" vertical="center"/>
    </xf>
    <xf numFmtId="0" fontId="5" fillId="2" borderId="9" xfId="2" applyFont="1" applyFill="1" applyBorder="1"/>
    <xf numFmtId="3" fontId="5" fillId="2" borderId="8" xfId="2" applyNumberFormat="1" applyFont="1" applyFill="1" applyBorder="1" applyAlignment="1">
      <alignment horizontal="center" vertical="center"/>
    </xf>
    <xf numFmtId="3" fontId="5" fillId="2" borderId="15" xfId="3" applyNumberFormat="1" applyFont="1" applyFill="1" applyBorder="1" applyAlignment="1">
      <alignment horizontal="center" vertical="center"/>
    </xf>
    <xf numFmtId="3" fontId="5" fillId="7" borderId="9" xfId="3" applyNumberFormat="1" applyFont="1" applyFill="1" applyBorder="1" applyAlignment="1">
      <alignment horizontal="center" vertical="center"/>
    </xf>
    <xf numFmtId="3" fontId="5" fillId="8" borderId="8" xfId="3" applyNumberFormat="1" applyFont="1" applyFill="1" applyBorder="1" applyAlignment="1">
      <alignment horizontal="center" vertical="center"/>
    </xf>
    <xf numFmtId="165" fontId="6" fillId="2" borderId="16" xfId="1" applyNumberFormat="1" applyFont="1" applyFill="1" applyBorder="1" applyAlignment="1">
      <alignment horizontal="center" vertical="center"/>
    </xf>
    <xf numFmtId="0" fontId="7" fillId="2" borderId="9" xfId="2" applyFont="1" applyFill="1" applyBorder="1" applyAlignment="1">
      <alignment vertical="center"/>
    </xf>
    <xf numFmtId="49" fontId="5" fillId="2" borderId="17" xfId="2" applyNumberFormat="1" applyFont="1" applyFill="1" applyBorder="1" applyAlignment="1">
      <alignment horizontal="center" vertical="center"/>
    </xf>
    <xf numFmtId="0" fontId="5" fillId="2" borderId="18" xfId="2" applyFont="1" applyFill="1" applyBorder="1"/>
    <xf numFmtId="3" fontId="5" fillId="2" borderId="17" xfId="2" applyNumberFormat="1" applyFont="1" applyFill="1" applyBorder="1" applyAlignment="1">
      <alignment horizontal="center" vertical="center"/>
    </xf>
    <xf numFmtId="3" fontId="5" fillId="2" borderId="19" xfId="3" applyNumberFormat="1" applyFont="1" applyFill="1" applyBorder="1" applyAlignment="1">
      <alignment horizontal="center" vertical="center"/>
    </xf>
    <xf numFmtId="3" fontId="5" fillId="7" borderId="18" xfId="3" applyNumberFormat="1" applyFont="1" applyFill="1" applyBorder="1" applyAlignment="1">
      <alignment horizontal="center" vertical="center"/>
    </xf>
    <xf numFmtId="3" fontId="5" fillId="8" borderId="17" xfId="3" applyNumberFormat="1" applyFont="1" applyFill="1" applyBorder="1" applyAlignment="1">
      <alignment horizontal="center" vertical="center"/>
    </xf>
    <xf numFmtId="165" fontId="6" fillId="2" borderId="20" xfId="1" applyNumberFormat="1" applyFont="1" applyFill="1" applyBorder="1" applyAlignment="1">
      <alignment horizontal="center" vertical="center"/>
    </xf>
    <xf numFmtId="3" fontId="8" fillId="9" borderId="21" xfId="2" applyNumberFormat="1" applyFont="1" applyFill="1" applyBorder="1" applyAlignment="1">
      <alignment horizontal="center" vertical="center"/>
    </xf>
    <xf numFmtId="3" fontId="8" fillId="5" borderId="21" xfId="2" applyNumberFormat="1" applyFont="1" applyFill="1" applyBorder="1" applyAlignment="1">
      <alignment horizontal="center" vertical="center"/>
    </xf>
    <xf numFmtId="3" fontId="8" fillId="5" borderId="22" xfId="2" applyNumberFormat="1" applyFont="1" applyFill="1" applyBorder="1" applyAlignment="1">
      <alignment horizontal="center" vertical="center"/>
    </xf>
    <xf numFmtId="9" fontId="8" fillId="5" borderId="22" xfId="1" applyFont="1" applyFill="1" applyBorder="1" applyAlignment="1">
      <alignment horizontal="center" vertical="center"/>
    </xf>
    <xf numFmtId="0" fontId="9" fillId="2" borderId="0" xfId="2" applyFont="1" applyFill="1"/>
    <xf numFmtId="0" fontId="9" fillId="0" borderId="0" xfId="2" applyFont="1"/>
    <xf numFmtId="9" fontId="2" fillId="2" borderId="0" xfId="4" applyFont="1" applyFill="1"/>
    <xf numFmtId="3" fontId="2" fillId="2" borderId="0" xfId="2" applyNumberFormat="1" applyFont="1" applyFill="1"/>
    <xf numFmtId="9" fontId="2" fillId="2" borderId="0" xfId="1" applyFont="1" applyFill="1"/>
    <xf numFmtId="49" fontId="2" fillId="0" borderId="0" xfId="2" applyNumberFormat="1" applyFont="1"/>
    <xf numFmtId="9" fontId="4" fillId="6" borderId="6" xfId="2" applyNumberFormat="1" applyFont="1" applyFill="1" applyBorder="1" applyAlignment="1">
      <alignment horizontal="center" vertical="center" wrapText="1"/>
    </xf>
    <xf numFmtId="9" fontId="4" fillId="6" borderId="12" xfId="2" applyNumberFormat="1" applyFont="1" applyFill="1" applyBorder="1" applyAlignment="1">
      <alignment horizontal="center" vertical="center" wrapText="1"/>
    </xf>
    <xf numFmtId="0" fontId="8" fillId="9" borderId="1" xfId="2" applyFont="1" applyFill="1" applyBorder="1" applyAlignment="1">
      <alignment horizontal="center" vertical="center"/>
    </xf>
    <xf numFmtId="0" fontId="8" fillId="9" borderId="2" xfId="2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4" fillId="2" borderId="1" xfId="2" applyFont="1" applyFill="1" applyBorder="1" applyAlignment="1">
      <alignment horizontal="center"/>
    </xf>
    <xf numFmtId="0" fontId="4" fillId="2" borderId="2" xfId="2" applyFont="1" applyFill="1" applyBorder="1" applyAlignment="1">
      <alignment horizontal="center"/>
    </xf>
    <xf numFmtId="0" fontId="4" fillId="2" borderId="3" xfId="2" applyFont="1" applyFill="1" applyBorder="1" applyAlignment="1">
      <alignment horizontal="center"/>
    </xf>
    <xf numFmtId="0" fontId="4" fillId="4" borderId="4" xfId="2" applyFont="1" applyFill="1" applyBorder="1" applyAlignment="1">
      <alignment horizontal="center" vertical="center"/>
    </xf>
    <xf numFmtId="0" fontId="4" fillId="4" borderId="5" xfId="2" applyFont="1" applyFill="1" applyBorder="1" applyAlignment="1">
      <alignment horizontal="center" vertical="center"/>
    </xf>
    <xf numFmtId="0" fontId="4" fillId="4" borderId="8" xfId="2" applyFont="1" applyFill="1" applyBorder="1" applyAlignment="1">
      <alignment horizontal="center" vertical="center"/>
    </xf>
    <xf numFmtId="0" fontId="4" fillId="4" borderId="9" xfId="2" applyFont="1" applyFill="1" applyBorder="1" applyAlignment="1">
      <alignment horizontal="center" vertical="center"/>
    </xf>
    <xf numFmtId="0" fontId="4" fillId="4" borderId="6" xfId="2" applyFont="1" applyFill="1" applyBorder="1" applyAlignment="1">
      <alignment horizontal="center" vertical="center"/>
    </xf>
    <xf numFmtId="0" fontId="4" fillId="4" borderId="10" xfId="2" applyFont="1" applyFill="1" applyBorder="1" applyAlignment="1">
      <alignment horizontal="center" vertical="center"/>
    </xf>
    <xf numFmtId="9" fontId="4" fillId="4" borderId="6" xfId="2" applyNumberFormat="1" applyFont="1" applyFill="1" applyBorder="1" applyAlignment="1">
      <alignment horizontal="center" vertical="center"/>
    </xf>
    <xf numFmtId="9" fontId="4" fillId="4" borderId="10" xfId="2" applyNumberFormat="1" applyFont="1" applyFill="1" applyBorder="1" applyAlignment="1">
      <alignment horizontal="center" vertical="center"/>
    </xf>
    <xf numFmtId="9" fontId="4" fillId="5" borderId="7" xfId="2" applyNumberFormat="1" applyFont="1" applyFill="1" applyBorder="1" applyAlignment="1">
      <alignment horizontal="center" vertical="center" wrapText="1"/>
    </xf>
    <xf numFmtId="9" fontId="4" fillId="5" borderId="11" xfId="2" applyNumberFormat="1" applyFont="1" applyFill="1" applyBorder="1" applyAlignment="1">
      <alignment horizontal="center" vertical="center" wrapText="1"/>
    </xf>
  </cellXfs>
  <cellStyles count="5">
    <cellStyle name="Millares 2 2" xfId="3"/>
    <cellStyle name="Normal" xfId="0" builtinId="0"/>
    <cellStyle name="Normal 4" xfId="2"/>
    <cellStyle name="Porcentaje" xfId="1" builtinId="5"/>
    <cellStyle name="Porcentaje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10" Type="http://schemas.microsoft.com/office/2017/10/relationships/person" Target="persons/person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microsoft.com/office/2011/relationships/chartStyle" Target="style1.xml"/><Relationship Id="rId2" Type="http://schemas.microsoft.com/office/2011/relationships/chartColorStyle" Target="colors1.xml"/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2928787566475659E-2"/>
          <c:y val="4.8318511334308679E-2"/>
          <c:w val="0.93097843921342305"/>
          <c:h val="0.5539947937719285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#¡REF! #¡REF! #¡REF! #¡REF! #¡REF! #¡REF! #¡REF! #¡REF! #¡REF! #¡REF! #¡REF! #¡REF! #¡REF! #¡REF! #¡REF! #¡REF! #¡REF! #¡REF! #¡REF! #¡REF! #¡REF! #¡REF!</c:v>
              </c:pt>
              <c:pt idx="1">
                <c:v>#¡REF! #¡REF! #¡REF! #¡REF! #¡REF! #¡REF! #¡REF! #¡REF! #¡REF! #¡REF! #¡REF! #¡REF! #¡REF! #¡REF! #¡REF! #¡REF! #¡REF! #¡REF! #¡REF! #¡REF! #¡REF! #¡REF!</c:v>
              </c:pt>
            </c:strLit>
          </c:cat>
          <c:val>
            <c:numLit>
              <c:formatCode>General</c:formatCode>
              <c:ptCount val="22"/>
              <c:pt idx="0">
                <c:v>59319</c:v>
              </c:pt>
              <c:pt idx="1">
                <c:v>92153</c:v>
              </c:pt>
              <c:pt idx="2">
                <c:v>2112</c:v>
              </c:pt>
              <c:pt idx="3">
                <c:v>34687</c:v>
              </c:pt>
              <c:pt idx="4">
                <c:v>64133</c:v>
              </c:pt>
              <c:pt idx="5">
                <c:v>25245</c:v>
              </c:pt>
              <c:pt idx="6">
                <c:v>43755</c:v>
              </c:pt>
              <c:pt idx="7">
                <c:v>44900</c:v>
              </c:pt>
              <c:pt idx="8">
                <c:v>40556</c:v>
              </c:pt>
              <c:pt idx="9">
                <c:v>16228</c:v>
              </c:pt>
              <c:pt idx="10">
                <c:v>51647</c:v>
              </c:pt>
              <c:pt idx="11">
                <c:v>94981</c:v>
              </c:pt>
              <c:pt idx="12">
                <c:v>128240</c:v>
              </c:pt>
              <c:pt idx="13">
                <c:v>13723</c:v>
              </c:pt>
              <c:pt idx="14">
                <c:v>35306</c:v>
              </c:pt>
              <c:pt idx="15">
                <c:v>149508</c:v>
              </c:pt>
              <c:pt idx="16">
                <c:v>25710</c:v>
              </c:pt>
              <c:pt idx="17">
                <c:v>78313</c:v>
              </c:pt>
              <c:pt idx="18">
                <c:v>195307</c:v>
              </c:pt>
              <c:pt idx="19">
                <c:v>54128</c:v>
              </c:pt>
              <c:pt idx="20">
                <c:v>10619</c:v>
              </c:pt>
              <c:pt idx="21">
                <c:v>24871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514-45A3-9722-11362C092FD3}"/>
            </c:ext>
          </c:extLst>
        </c:ser>
        <c:ser>
          <c:idx val="1"/>
          <c:order val="1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#¡REF! #¡REF! #¡REF! #¡REF! #¡REF! #¡REF! #¡REF! #¡REF! #¡REF! #¡REF! #¡REF! #¡REF! #¡REF! #¡REF! #¡REF! #¡REF! #¡REF! #¡REF! #¡REF! #¡REF! #¡REF! #¡REF!</c:v>
              </c:pt>
              <c:pt idx="1">
                <c:v>#¡REF! #¡REF! #¡REF! #¡REF! #¡REF! #¡REF! #¡REF! #¡REF! #¡REF! #¡REF! #¡REF! #¡REF! #¡REF! #¡REF! #¡REF! #¡REF! #¡REF! #¡REF! #¡REF! #¡REF! #¡REF! #¡REF!</c:v>
              </c:pt>
            </c:strLit>
          </c:cat>
          <c:val>
            <c:numLit>
              <c:formatCode>General</c:formatCode>
              <c:ptCount val="22"/>
              <c:pt idx="0">
                <c:v>14829.75</c:v>
              </c:pt>
              <c:pt idx="1">
                <c:v>23038.25</c:v>
              </c:pt>
              <c:pt idx="2">
                <c:v>528</c:v>
              </c:pt>
              <c:pt idx="3">
                <c:v>8671.75</c:v>
              </c:pt>
              <c:pt idx="4">
                <c:v>16033.25</c:v>
              </c:pt>
              <c:pt idx="5">
                <c:v>6311.25</c:v>
              </c:pt>
              <c:pt idx="6">
                <c:v>10938.75</c:v>
              </c:pt>
              <c:pt idx="7">
                <c:v>11225</c:v>
              </c:pt>
              <c:pt idx="8">
                <c:v>10139</c:v>
              </c:pt>
              <c:pt idx="9">
                <c:v>4057</c:v>
              </c:pt>
              <c:pt idx="10">
                <c:v>12911.75</c:v>
              </c:pt>
              <c:pt idx="11">
                <c:v>23745.25</c:v>
              </c:pt>
              <c:pt idx="12">
                <c:v>32060</c:v>
              </c:pt>
              <c:pt idx="13">
                <c:v>3430.75</c:v>
              </c:pt>
              <c:pt idx="14">
                <c:v>8826.5</c:v>
              </c:pt>
              <c:pt idx="15">
                <c:v>37377</c:v>
              </c:pt>
              <c:pt idx="16">
                <c:v>6427.5</c:v>
              </c:pt>
              <c:pt idx="17">
                <c:v>19578.25</c:v>
              </c:pt>
              <c:pt idx="18">
                <c:v>48826.75</c:v>
              </c:pt>
              <c:pt idx="19">
                <c:v>13532</c:v>
              </c:pt>
              <c:pt idx="20">
                <c:v>2654.75</c:v>
              </c:pt>
              <c:pt idx="21">
                <c:v>6217.75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8514-45A3-9722-11362C092FD3}"/>
            </c:ext>
          </c:extLst>
        </c:ser>
        <c:ser>
          <c:idx val="2"/>
          <c:order val="2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'4.ESCUELAS '!$A$7:$B$28</c:f>
              <c:multiLvlStrCache>
                <c:ptCount val="22"/>
                <c:lvl>
                  <c:pt idx="0">
                    <c:v> AZUA</c:v>
                  </c:pt>
                  <c:pt idx="1">
                    <c:v> BANÍ</c:v>
                  </c:pt>
                  <c:pt idx="2">
                    <c:v> BÁNICA</c:v>
                  </c:pt>
                  <c:pt idx="3">
                    <c:v> CONSTANZA</c:v>
                  </c:pt>
                  <c:pt idx="4">
                    <c:v> COTUÍ</c:v>
                  </c:pt>
                  <c:pt idx="5">
                    <c:v> DAJABÓN</c:v>
                  </c:pt>
                  <c:pt idx="6">
                    <c:v>ESPERANZA </c:v>
                  </c:pt>
                  <c:pt idx="7">
                    <c:v> HATO MAYOR</c:v>
                  </c:pt>
                  <c:pt idx="8">
                    <c:v> JARABACOA</c:v>
                  </c:pt>
                  <c:pt idx="9">
                    <c:v> LOS BOTADOS (D.M.)</c:v>
                  </c:pt>
                  <c:pt idx="10">
                    <c:v> MAO</c:v>
                  </c:pt>
                  <c:pt idx="11">
                    <c:v> MOCA</c:v>
                  </c:pt>
                  <c:pt idx="12">
                    <c:v> PUERTO PLATA</c:v>
                  </c:pt>
                  <c:pt idx="13">
                    <c:v> SABANA DE LA MAR</c:v>
                  </c:pt>
                  <c:pt idx="14">
                    <c:v> SALCEDO</c:v>
                  </c:pt>
                  <c:pt idx="15">
                    <c:v> SAN FRANCISCO DE MACORÍS</c:v>
                  </c:pt>
                  <c:pt idx="16">
                    <c:v> SAN JOSÉ DE OCOA</c:v>
                  </c:pt>
                  <c:pt idx="17">
                    <c:v> SAN JUAN DE LA MAGUANA</c:v>
                  </c:pt>
                  <c:pt idx="18">
                    <c:v> SAN PEDRO DE MACORÍS</c:v>
                  </c:pt>
                  <c:pt idx="19">
                    <c:v> VERÓN PUNTA CANA (D.M.)</c:v>
                  </c:pt>
                  <c:pt idx="20">
                    <c:v> VILLA JARAGUA</c:v>
                  </c:pt>
                  <c:pt idx="21">
                    <c:v> VILLA TAPIA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</c:lvl>
              </c:multiLvlStrCache>
            </c:multiLvlStrRef>
          </c:cat>
          <c:val>
            <c:numRef>
              <c:f>'4.ESCUELAS '!$E$7:$E$28</c:f>
              <c:numCache>
                <c:formatCode>#,##0</c:formatCode>
                <c:ptCount val="22"/>
                <c:pt idx="0">
                  <c:v>10</c:v>
                </c:pt>
                <c:pt idx="1">
                  <c:v>5</c:v>
                </c:pt>
                <c:pt idx="2">
                  <c:v>3</c:v>
                </c:pt>
                <c:pt idx="3">
                  <c:v>5</c:v>
                </c:pt>
                <c:pt idx="4">
                  <c:v>20</c:v>
                </c:pt>
                <c:pt idx="5">
                  <c:v>5</c:v>
                </c:pt>
                <c:pt idx="6">
                  <c:v>9</c:v>
                </c:pt>
                <c:pt idx="7">
                  <c:v>12</c:v>
                </c:pt>
                <c:pt idx="8">
                  <c:v>10</c:v>
                </c:pt>
                <c:pt idx="9">
                  <c:v>7</c:v>
                </c:pt>
                <c:pt idx="10">
                  <c:v>15</c:v>
                </c:pt>
                <c:pt idx="11">
                  <c:v>5</c:v>
                </c:pt>
                <c:pt idx="12">
                  <c:v>16</c:v>
                </c:pt>
                <c:pt idx="13">
                  <c:v>6</c:v>
                </c:pt>
                <c:pt idx="14">
                  <c:v>5</c:v>
                </c:pt>
                <c:pt idx="15">
                  <c:v>22</c:v>
                </c:pt>
                <c:pt idx="16">
                  <c:v>5</c:v>
                </c:pt>
                <c:pt idx="17">
                  <c:v>13</c:v>
                </c:pt>
                <c:pt idx="18">
                  <c:v>15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8514-45A3-9722-11362C092FD3}"/>
            </c:ext>
          </c:extLst>
        </c:ser>
        <c:ser>
          <c:idx val="3"/>
          <c:order val="3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'4.ESCUELAS '!$A$7:$B$28</c:f>
              <c:multiLvlStrCache>
                <c:ptCount val="22"/>
                <c:lvl>
                  <c:pt idx="0">
                    <c:v> AZUA</c:v>
                  </c:pt>
                  <c:pt idx="1">
                    <c:v> BANÍ</c:v>
                  </c:pt>
                  <c:pt idx="2">
                    <c:v> BÁNICA</c:v>
                  </c:pt>
                  <c:pt idx="3">
                    <c:v> CONSTANZA</c:v>
                  </c:pt>
                  <c:pt idx="4">
                    <c:v> COTUÍ</c:v>
                  </c:pt>
                  <c:pt idx="5">
                    <c:v> DAJABÓN</c:v>
                  </c:pt>
                  <c:pt idx="6">
                    <c:v>ESPERANZA </c:v>
                  </c:pt>
                  <c:pt idx="7">
                    <c:v> HATO MAYOR</c:v>
                  </c:pt>
                  <c:pt idx="8">
                    <c:v> JARABACOA</c:v>
                  </c:pt>
                  <c:pt idx="9">
                    <c:v> LOS BOTADOS (D.M.)</c:v>
                  </c:pt>
                  <c:pt idx="10">
                    <c:v> MAO</c:v>
                  </c:pt>
                  <c:pt idx="11">
                    <c:v> MOCA</c:v>
                  </c:pt>
                  <c:pt idx="12">
                    <c:v> PUERTO PLATA</c:v>
                  </c:pt>
                  <c:pt idx="13">
                    <c:v> SABANA DE LA MAR</c:v>
                  </c:pt>
                  <c:pt idx="14">
                    <c:v> SALCEDO</c:v>
                  </c:pt>
                  <c:pt idx="15">
                    <c:v> SAN FRANCISCO DE MACORÍS</c:v>
                  </c:pt>
                  <c:pt idx="16">
                    <c:v> SAN JOSÉ DE OCOA</c:v>
                  </c:pt>
                  <c:pt idx="17">
                    <c:v> SAN JUAN DE LA MAGUANA</c:v>
                  </c:pt>
                  <c:pt idx="18">
                    <c:v> SAN PEDRO DE MACORÍS</c:v>
                  </c:pt>
                  <c:pt idx="19">
                    <c:v> VERÓN PUNTA CANA (D.M.)</c:v>
                  </c:pt>
                  <c:pt idx="20">
                    <c:v> VILLA JARAGUA</c:v>
                  </c:pt>
                  <c:pt idx="21">
                    <c:v> VILLA TAPIA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</c:lvl>
              </c:multiLvlStrCache>
            </c:multiLvlStrRef>
          </c:cat>
          <c:val>
            <c:numRef>
              <c:f>'4.ESCUELAS '!$F$7:$F$28</c:f>
              <c:numCache>
                <c:formatCode>#,##0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8514-45A3-9722-11362C092F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3"/>
        <c:overlap val="100"/>
        <c:axId val="129104512"/>
        <c:axId val="129245952"/>
      </c:barChart>
      <c:catAx>
        <c:axId val="129104512"/>
        <c:scaling>
          <c:orientation val="minMax"/>
        </c:scaling>
        <c:delete val="0"/>
        <c:axPos val="b"/>
        <c:minorGridlines>
          <c:spPr>
            <a:ln w="9525" cap="flat" cmpd="sng" algn="ctr">
              <a:noFill/>
              <a:round/>
            </a:ln>
            <a:effectLst/>
          </c:spPr>
        </c:min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entury Gothic" panose="020B0502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t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  <c:crossAx val="129245952"/>
        <c:crosses val="autoZero"/>
        <c:auto val="0"/>
        <c:lblAlgn val="ctr"/>
        <c:lblOffset val="100"/>
        <c:noMultiLvlLbl val="0"/>
      </c:catAx>
      <c:valAx>
        <c:axId val="12924595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29104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>
          <a:latin typeface="Century Gothic" panose="020B0502020202020204" pitchFamily="34" charset="0"/>
        </a:defRPr>
      </a:pPr>
      <a:endParaRPr lang="en-US"/>
    </a:p>
  </c:txPr>
  <c:printSettings>
    <c:headerFooter/>
    <c:pageMargins b="0.75" l="0.25" r="0.25" t="0.75" header="0.3" footer="0.3"/>
    <c:pageSetup orientation="landscape" horizontalDpi="-3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r>
              <a:rPr lang="es-DO" b="1">
                <a:solidFill>
                  <a:sysClr val="windowText" lastClr="000000"/>
                </a:solidFill>
              </a:rPr>
              <a:t>AVANCES META ESCUELAS</a:t>
            </a:r>
            <a:r>
              <a:rPr lang="es-DO" b="1" baseline="0">
                <a:solidFill>
                  <a:sysClr val="windowText" lastClr="000000"/>
                </a:solidFill>
              </a:rPr>
              <a:t> </a:t>
            </a:r>
            <a:endParaRPr lang="es-DO" b="1"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30"/>
      <c:rotY val="0"/>
      <c:depthPercent val="100"/>
      <c:rAngAx val="0"/>
      <c:perspective val="3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00B0F0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47E7-4A4B-B513-EC60286B275A}"/>
              </c:ext>
            </c:extLst>
          </c:dPt>
          <c:dPt>
            <c:idx val="1"/>
            <c:bubble3D val="0"/>
            <c:spPr>
              <a:solidFill>
                <a:srgbClr val="002060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47E7-4A4B-B513-EC60286B275A}"/>
              </c:ext>
            </c:extLst>
          </c:dPt>
          <c:dLbls>
            <c:dLbl>
              <c:idx val="0"/>
              <c:layout>
                <c:manualLayout>
                  <c:x val="-0.13849410091200809"/>
                  <c:y val="-0.32026411968118718"/>
                </c:manualLayout>
              </c:layout>
              <c:tx>
                <c:rich>
                  <a:bodyPr/>
                  <a:lstStyle/>
                  <a:p>
                    <a:fld id="{BBF99EF4-52DA-4B34-8F20-0E04F9641BB5}" type="VALU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[VALOR]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  <a:p>
                    <a:fld id="{3648CC57-D2AB-4302-A5A0-ECF862704F1B}" type="PERCENTAGE">
                      <a:rPr lang="en-US" baseline="0">
                        <a:solidFill>
                          <a:sysClr val="windowText" lastClr="000000"/>
                        </a:solidFill>
                      </a:rPr>
                      <a:pPr/>
                      <a:t>[PORCENTAJE]</a:t>
                    </a:fld>
                    <a:endParaRPr lang="es-DO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>
                    <c:manualLayout>
                      <c:w val="0.1572776523016374"/>
                      <c:h val="0.24350238081129821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47E7-4A4B-B513-EC60286B275A}"/>
                </c:ext>
              </c:extLst>
            </c:dLbl>
            <c:dLbl>
              <c:idx val="1"/>
              <c:layout>
                <c:manualLayout>
                  <c:x val="0.1224813467242049"/>
                  <c:y val="0.15915845578384161"/>
                </c:manualLayout>
              </c:layout>
              <c:tx>
                <c:rich>
                  <a:bodyPr/>
                  <a:lstStyle/>
                  <a:p>
                    <a:fld id="{8D896B9C-DAC1-45DD-B267-8F8FB35E4A29}" type="VALUE">
                      <a:rPr lang="en-US" sz="1000">
                        <a:solidFill>
                          <a:sysClr val="windowText" lastClr="000000"/>
                        </a:solidFill>
                      </a:rPr>
                      <a:pPr/>
                      <a:t>[VALOR]</a:t>
                    </a:fld>
                    <a:endParaRPr lang="en-US" sz="1000" baseline="0">
                      <a:solidFill>
                        <a:sysClr val="windowText" lastClr="000000"/>
                      </a:solidFill>
                    </a:endParaRPr>
                  </a:p>
                  <a:p>
                    <a:r>
                      <a:rPr lang="en-US" sz="1000" baseline="0">
                        <a:solidFill>
                          <a:sysClr val="windowText" lastClr="000000"/>
                        </a:solidFill>
                      </a:rPr>
                      <a:t> </a:t>
                    </a:r>
                    <a:fld id="{63605AA4-68F3-41E1-BB32-D4F522F7B2AB}" type="PERCENTAGE">
                      <a:rPr lang="en-US" sz="1000" baseline="0">
                        <a:solidFill>
                          <a:sysClr val="windowText" lastClr="000000"/>
                        </a:solidFill>
                      </a:rPr>
                      <a:pPr/>
                      <a:t>[PORCENTAJE]</a:t>
                    </a:fld>
                    <a:endParaRPr lang="en-US" sz="10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>
                    <c:manualLayout>
                      <c:w val="0.13483336656790967"/>
                      <c:h val="0.19985622337029857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47E7-4A4B-B513-EC60286B275A}"/>
                </c:ext>
              </c:extLst>
            </c:dLbl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ellipse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'4.ESCUELAS '!$B$33:$B$34</c:f>
              <c:strCache>
                <c:ptCount val="2"/>
                <c:pt idx="0">
                  <c:v>Meta</c:v>
                </c:pt>
                <c:pt idx="1">
                  <c:v>Avance</c:v>
                </c:pt>
              </c:strCache>
            </c:strRef>
          </c:cat>
          <c:val>
            <c:numRef>
              <c:f>'4.ESCUELAS '!$E$29:$F$29</c:f>
              <c:numCache>
                <c:formatCode>#,##0</c:formatCode>
                <c:ptCount val="2"/>
                <c:pt idx="0">
                  <c:v>200</c:v>
                </c:pt>
                <c:pt idx="1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47E7-4A4B-B513-EC60286B27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entury Gothic" panose="020B0502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Century Gothic" panose="020B0502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349249</xdr:colOff>
      <xdr:row>1</xdr:row>
      <xdr:rowOff>15875</xdr:rowOff>
    </xdr:from>
    <xdr:to>
      <xdr:col>27</xdr:col>
      <xdr:colOff>269874</xdr:colOff>
      <xdr:row>33</xdr:row>
      <xdr:rowOff>142875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xmlns="" id="{5F7410F1-7857-4057-92F3-1254BDBA5779}"/>
            </a:ext>
          </a:extLst>
        </xdr:cNvPr>
        <xdr:cNvGrpSpPr/>
      </xdr:nvGrpSpPr>
      <xdr:grpSpPr>
        <a:xfrm>
          <a:off x="8556624" y="238125"/>
          <a:ext cx="15160625" cy="8556625"/>
          <a:chOff x="4746624" y="158750"/>
          <a:chExt cx="15160625" cy="7381876"/>
        </a:xfrm>
      </xdr:grpSpPr>
      <xdr:graphicFrame macro="">
        <xdr:nvGraphicFramePr>
          <xdr:cNvPr id="3" name="Gráfico 2">
            <a:extLst>
              <a:ext uri="{FF2B5EF4-FFF2-40B4-BE49-F238E27FC236}">
                <a16:creationId xmlns:a16="http://schemas.microsoft.com/office/drawing/2014/main" xmlns="" id="{46CE03C3-B45B-4AE8-9953-9CEBEE542907}"/>
              </a:ext>
            </a:extLst>
          </xdr:cNvPr>
          <xdr:cNvGraphicFramePr/>
        </xdr:nvGraphicFramePr>
        <xdr:xfrm>
          <a:off x="4746624" y="158750"/>
          <a:ext cx="15160625" cy="738187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pSp>
        <xdr:nvGrpSpPr>
          <xdr:cNvPr id="4" name="Grupo 3">
            <a:extLst>
              <a:ext uri="{FF2B5EF4-FFF2-40B4-BE49-F238E27FC236}">
                <a16:creationId xmlns:a16="http://schemas.microsoft.com/office/drawing/2014/main" xmlns="" id="{5659E737-D8C8-4C22-8151-E4E998E56673}"/>
              </a:ext>
            </a:extLst>
          </xdr:cNvPr>
          <xdr:cNvGrpSpPr/>
        </xdr:nvGrpSpPr>
        <xdr:grpSpPr>
          <a:xfrm>
            <a:off x="5435602" y="1288994"/>
            <a:ext cx="851656" cy="433373"/>
            <a:chOff x="8924925" y="1238251"/>
            <a:chExt cx="1364455" cy="621505"/>
          </a:xfrm>
        </xdr:grpSpPr>
        <xdr:grpSp>
          <xdr:nvGrpSpPr>
            <xdr:cNvPr id="5" name="Grupo 4">
              <a:extLst>
                <a:ext uri="{FF2B5EF4-FFF2-40B4-BE49-F238E27FC236}">
                  <a16:creationId xmlns:a16="http://schemas.microsoft.com/office/drawing/2014/main" xmlns="" id="{EB51173F-A2FD-4C01-98E3-83AEF6AD4AD1}"/>
                </a:ext>
              </a:extLst>
            </xdr:cNvPr>
            <xdr:cNvGrpSpPr/>
          </xdr:nvGrpSpPr>
          <xdr:grpSpPr>
            <a:xfrm>
              <a:off x="8943975" y="1619250"/>
              <a:ext cx="1345405" cy="240506"/>
              <a:chOff x="10251282" y="4224338"/>
              <a:chExt cx="1345405" cy="240506"/>
            </a:xfrm>
          </xdr:grpSpPr>
          <xdr:sp macro="" textlink="">
            <xdr:nvSpPr>
              <xdr:cNvPr id="9" name="Rectángulo 8">
                <a:extLst>
                  <a:ext uri="{FF2B5EF4-FFF2-40B4-BE49-F238E27FC236}">
                    <a16:creationId xmlns:a16="http://schemas.microsoft.com/office/drawing/2014/main" xmlns="" id="{D07797BA-39C7-4AD4-8119-251B8B2D65D9}"/>
                  </a:ext>
                </a:extLst>
              </xdr:cNvPr>
              <xdr:cNvSpPr/>
            </xdr:nvSpPr>
            <xdr:spPr>
              <a:xfrm>
                <a:off x="10251282" y="4274345"/>
                <a:ext cx="428625" cy="190499"/>
              </a:xfrm>
              <a:prstGeom prst="rect">
                <a:avLst/>
              </a:prstGeom>
              <a:solidFill>
                <a:schemeClr val="bg1"/>
              </a:solidFill>
              <a:ln>
                <a:solidFill>
                  <a:schemeClr val="bg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s-DO" sz="1100" u="sng"/>
              </a:p>
            </xdr:txBody>
          </xdr:sp>
          <xdr:sp macro="" textlink="">
            <xdr:nvSpPr>
              <xdr:cNvPr id="10" name="Rectángulo 9">
                <a:extLst>
                  <a:ext uri="{FF2B5EF4-FFF2-40B4-BE49-F238E27FC236}">
                    <a16:creationId xmlns:a16="http://schemas.microsoft.com/office/drawing/2014/main" xmlns="" id="{894414D9-F551-4E74-924D-039F64850729}"/>
                  </a:ext>
                </a:extLst>
              </xdr:cNvPr>
              <xdr:cNvSpPr/>
            </xdr:nvSpPr>
            <xdr:spPr>
              <a:xfrm>
                <a:off x="11106150" y="4224338"/>
                <a:ext cx="490537" cy="240506"/>
              </a:xfrm>
              <a:prstGeom prst="rect">
                <a:avLst/>
              </a:prstGeom>
              <a:solidFill>
                <a:schemeClr val="bg1"/>
              </a:solidFill>
              <a:ln>
                <a:solidFill>
                  <a:schemeClr val="bg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s-DO" sz="1100" u="sng"/>
              </a:p>
            </xdr:txBody>
          </xdr:sp>
        </xdr:grpSp>
        <xdr:grpSp>
          <xdr:nvGrpSpPr>
            <xdr:cNvPr id="6" name="Grupo 5">
              <a:extLst>
                <a:ext uri="{FF2B5EF4-FFF2-40B4-BE49-F238E27FC236}">
                  <a16:creationId xmlns:a16="http://schemas.microsoft.com/office/drawing/2014/main" xmlns="" id="{7052D178-7434-40D7-ABF7-F5574E2FFFBB}"/>
                </a:ext>
              </a:extLst>
            </xdr:cNvPr>
            <xdr:cNvGrpSpPr/>
          </xdr:nvGrpSpPr>
          <xdr:grpSpPr>
            <a:xfrm>
              <a:off x="8924925" y="1238251"/>
              <a:ext cx="1362076" cy="197642"/>
              <a:chOff x="8924925" y="1238251"/>
              <a:chExt cx="1362076" cy="197642"/>
            </a:xfrm>
          </xdr:grpSpPr>
          <xdr:sp macro="" textlink="">
            <xdr:nvSpPr>
              <xdr:cNvPr id="7" name="Rectángulo 6">
                <a:extLst>
                  <a:ext uri="{FF2B5EF4-FFF2-40B4-BE49-F238E27FC236}">
                    <a16:creationId xmlns:a16="http://schemas.microsoft.com/office/drawing/2014/main" xmlns="" id="{C1592045-E35F-4EBB-9AEA-54D7772E0056}"/>
                  </a:ext>
                </a:extLst>
              </xdr:cNvPr>
              <xdr:cNvSpPr/>
            </xdr:nvSpPr>
            <xdr:spPr>
              <a:xfrm>
                <a:off x="9858376" y="1238251"/>
                <a:ext cx="428625" cy="190499"/>
              </a:xfrm>
              <a:prstGeom prst="rect">
                <a:avLst/>
              </a:prstGeom>
              <a:solidFill>
                <a:schemeClr val="bg1"/>
              </a:solidFill>
              <a:ln>
                <a:solidFill>
                  <a:schemeClr val="bg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s-DO" sz="1100" u="sng"/>
              </a:p>
            </xdr:txBody>
          </xdr:sp>
          <xdr:sp macro="" textlink="">
            <xdr:nvSpPr>
              <xdr:cNvPr id="8" name="Rectángulo 7">
                <a:extLst>
                  <a:ext uri="{FF2B5EF4-FFF2-40B4-BE49-F238E27FC236}">
                    <a16:creationId xmlns:a16="http://schemas.microsoft.com/office/drawing/2014/main" xmlns="" id="{FBA20298-AA07-47B6-85E9-4496005F185B}"/>
                  </a:ext>
                </a:extLst>
              </xdr:cNvPr>
              <xdr:cNvSpPr/>
            </xdr:nvSpPr>
            <xdr:spPr>
              <a:xfrm>
                <a:off x="8924925" y="1245394"/>
                <a:ext cx="428625" cy="190499"/>
              </a:xfrm>
              <a:prstGeom prst="rect">
                <a:avLst/>
              </a:prstGeom>
              <a:solidFill>
                <a:schemeClr val="bg1"/>
              </a:solidFill>
              <a:ln>
                <a:solidFill>
                  <a:schemeClr val="bg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s-DO" sz="1100" u="sng"/>
              </a:p>
            </xdr:txBody>
          </xdr:sp>
        </xdr:grpSp>
      </xdr:grpSp>
    </xdr:grpSp>
    <xdr:clientData/>
  </xdr:twoCellAnchor>
  <xdr:twoCellAnchor>
    <xdr:from>
      <xdr:col>5</xdr:col>
      <xdr:colOff>15875</xdr:colOff>
      <xdr:row>1</xdr:row>
      <xdr:rowOff>15875</xdr:rowOff>
    </xdr:from>
    <xdr:to>
      <xdr:col>6</xdr:col>
      <xdr:colOff>130175</xdr:colOff>
      <xdr:row>3</xdr:row>
      <xdr:rowOff>127000</xdr:rowOff>
    </xdr:to>
    <xdr:sp macro="" textlink="">
      <xdr:nvSpPr>
        <xdr:cNvPr id="11" name="Globo: flecha hacia abajo 10">
          <a:extLst>
            <a:ext uri="{FF2B5EF4-FFF2-40B4-BE49-F238E27FC236}">
              <a16:creationId xmlns:a16="http://schemas.microsoft.com/office/drawing/2014/main" xmlns="" id="{4D5E344A-8E3B-4BD1-B1DF-B717455E37A5}"/>
            </a:ext>
          </a:extLst>
        </xdr:cNvPr>
        <xdr:cNvSpPr/>
      </xdr:nvSpPr>
      <xdr:spPr>
        <a:xfrm>
          <a:off x="4787900" y="234950"/>
          <a:ext cx="1724025" cy="1035050"/>
        </a:xfrm>
        <a:prstGeom prst="downArrowCallout">
          <a:avLst/>
        </a:prstGeom>
        <a:solidFill>
          <a:srgbClr val="00FF00"/>
        </a:solidFill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DO" sz="1600" b="1"/>
            <a:t>En</a:t>
          </a:r>
          <a:r>
            <a:rPr lang="es-DO" sz="1600" b="1" baseline="0"/>
            <a:t> esta columna se ingresan los resultados </a:t>
          </a:r>
          <a:endParaRPr lang="es-DO" sz="1600" b="1"/>
        </a:p>
      </xdr:txBody>
    </xdr:sp>
    <xdr:clientData/>
  </xdr:twoCellAnchor>
  <xdr:twoCellAnchor>
    <xdr:from>
      <xdr:col>1</xdr:col>
      <xdr:colOff>1063625</xdr:colOff>
      <xdr:row>29</xdr:row>
      <xdr:rowOff>185737</xdr:rowOff>
    </xdr:from>
    <xdr:to>
      <xdr:col>6</xdr:col>
      <xdr:colOff>92075</xdr:colOff>
      <xdr:row>42</xdr:row>
      <xdr:rowOff>52387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xmlns="" id="{BF8FD327-DB47-42FC-9D66-1787A5690E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0.18374</cdr:x>
      <cdr:y>0.03863</cdr:y>
    </cdr:from>
    <cdr:to>
      <cdr:x>0.66827</cdr:x>
      <cdr:y>0.14701</cdr:y>
    </cdr:to>
    <cdr:sp macro="" textlink="">
      <cdr:nvSpPr>
        <cdr:cNvPr id="2" name="Rectángulo 1">
          <a:extLst xmlns:a="http://schemas.openxmlformats.org/drawingml/2006/main">
            <a:ext uri="{FF2B5EF4-FFF2-40B4-BE49-F238E27FC236}">
              <a16:creationId xmlns:a16="http://schemas.microsoft.com/office/drawing/2014/main" xmlns="" id="{E5B98E79-9857-4789-8C16-3C155673B7C8}"/>
            </a:ext>
          </a:extLst>
        </cdr:cNvPr>
        <cdr:cNvSpPr/>
      </cdr:nvSpPr>
      <cdr:spPr>
        <a:xfrm xmlns:a="http://schemas.openxmlformats.org/drawingml/2006/main">
          <a:off x="2785652" y="335511"/>
          <a:ext cx="7345777" cy="94137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lIns="91440" tIns="45720" rIns="91440" bIns="45720">
          <a:spAutoFit/>
        </a:bodyPr>
        <a:lstStyle xmlns:a="http://schemas.openxmlformats.org/drawingml/2006/main"/>
        <a:p xmlns:a="http://schemas.openxmlformats.org/drawingml/2006/main">
          <a:pPr algn="ctr" rtl="0">
            <a:defRPr sz="1600" b="1" i="0" u="none" strike="noStrike" kern="1200" spc="0" baseline="0">
              <a:solidFill>
                <a:sysClr val="windowText" lastClr="000000"/>
              </a:solidFill>
              <a:latin typeface="Century Gothic" panose="020B0502020202020204" pitchFamily="34" charset="0"/>
              <a:ea typeface="+mn-ea"/>
              <a:cs typeface="+mn-cs"/>
            </a:defRPr>
          </a:pPr>
          <a:r>
            <a:rPr lang="en-US" sz="1800" b="1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METAS DE ESCUELAS</a:t>
          </a:r>
        </a:p>
        <a:p xmlns:a="http://schemas.openxmlformats.org/drawingml/2006/main">
          <a:pPr algn="ctr" rtl="0">
            <a:defRPr sz="1600" b="1" i="0" u="none" strike="noStrike" kern="1200" spc="0" baseline="0">
              <a:solidFill>
                <a:sysClr val="windowText" lastClr="000000"/>
              </a:solidFill>
              <a:latin typeface="Century Gothic" panose="020B0502020202020204" pitchFamily="34" charset="0"/>
              <a:ea typeface="+mn-ea"/>
              <a:cs typeface="+mn-cs"/>
            </a:defRPr>
          </a:pPr>
          <a:r>
            <a:rPr lang="en-US" sz="1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22</a:t>
          </a:r>
          <a:r>
            <a:rPr lang="en-US" sz="18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Municipios -</a:t>
          </a:r>
          <a:r>
            <a:rPr lang="en-US" sz="1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Dominicana Limpia</a:t>
          </a:r>
        </a:p>
        <a:p xmlns:a="http://schemas.openxmlformats.org/drawingml/2006/main">
          <a:pPr algn="ctr" rtl="0">
            <a:defRPr sz="1600" b="1" i="0" u="none" strike="noStrike" kern="1200" spc="0" baseline="0">
              <a:solidFill>
                <a:sysClr val="windowText" lastClr="000000"/>
              </a:solidFill>
              <a:latin typeface="Century Gothic" panose="020B0502020202020204" pitchFamily="34" charset="0"/>
              <a:ea typeface="+mn-ea"/>
              <a:cs typeface="+mn-cs"/>
            </a:defRPr>
          </a:pPr>
          <a:r>
            <a:rPr lang="en-US" sz="1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Segundo Semestre 2019</a:t>
          </a:r>
          <a:endParaRPr lang="es-DO" sz="18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adriana.mora\Downloads\CONTROL%20DE%20PRESUPUESTO%20DL-2017%20(4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-01/Desktop/ADRIANA/DOMINICANA%20LIMPIA/CONTROL%20DE%20PRESUPUESTO%20DL-2018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-01/Desktop/ADRIANA/DOMINICANA%20LIMPIA/3.DOMINICANA%20LIMPIA%20jun2018-jun201-2doA&#241;o-DL/PROMOTORES/Analisis%20de%20Nomina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-01/Desktop/ADRIANA/DOMINICANA%20LIMPIA/CONTROL%20DE%20PRESUPUESTO%20DL-20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VISIÒN atabey"/>
      <sheetName val="REVISIÒN"/>
      <sheetName val="BASE"/>
      <sheetName val="EjeMesxMes-Oct"/>
      <sheetName val="EjeMesxMes-Nov"/>
      <sheetName val="NOV-act "/>
      <sheetName val="NOV"/>
      <sheetName val="OCT-act"/>
      <sheetName val="OCT"/>
      <sheetName val="SEP-act"/>
      <sheetName val="SEP"/>
      <sheetName val="PRESUPUESTO GENERAL PDL"/>
      <sheetName val="Nombres"/>
      <sheetName val="Tabla dina"/>
      <sheetName val="III"/>
      <sheetName val="II"/>
      <sheetName val="I"/>
      <sheetName val="NOMINA"/>
      <sheetName val="Hoj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1">
          <cell r="C21" t="str">
            <v>11.Campaña Educativa y promocional: Equipo de promotores,  estudiantes, cuñas, etc.</v>
          </cell>
        </row>
        <row r="24">
          <cell r="C24" t="str">
            <v>13.Charlas con Juntas de Vecinos para Sensibilización y compromiso de clasificación de los residuos solidos</v>
          </cell>
        </row>
        <row r="27">
          <cell r="C27" t="str">
            <v>16.Jornada de capacitación con empleados de ornato y aseo urbano sobre clasificación de los residuos sólidos y relaciones interpersonales con los munícipes. Promotores/ Capacitadores.</v>
          </cell>
        </row>
        <row r="28">
          <cell r="C28" t="str">
            <v>17.Jornada de capacitación según actores (universitarios, empleados públicos, empleados privados y población en general</v>
          </cell>
        </row>
        <row r="34">
          <cell r="C34" t="str">
            <v>21.Talleres sobre cultura del reciclaje</v>
          </cell>
        </row>
        <row r="35">
          <cell r="C35" t="str">
            <v>22.Concurso Navideño de decoración con material reciclaje</v>
          </cell>
        </row>
        <row r="40">
          <cell r="C40" t="str">
            <v>26A.ACCION GENERAL PROYECTO: Personal gestion proyecto.</v>
          </cell>
        </row>
        <row r="41">
          <cell r="C41" t="str">
            <v>26B.ACCION GENERAL PROYECTO: Viaticos y combustible)</v>
          </cell>
        </row>
      </sheetData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ierre-1er.año-mesxmesUS$"/>
      <sheetName val="Cierre-1er.año-mesxmes"/>
      <sheetName val="cierre-1er.año %partidas-US$"/>
      <sheetName val="cierre-1er.año %partidas-RD$"/>
      <sheetName val="EjeMesxMes-Junio"/>
      <sheetName val="JUNIO"/>
      <sheetName val="Resultado Feria"/>
      <sheetName val="Hoja2"/>
      <sheetName val="PRESPUESTO-TODO"/>
      <sheetName val="BASE"/>
      <sheetName val="EjeMesxMes-Mayo"/>
      <sheetName val="MAYO-act"/>
      <sheetName val="MAYO"/>
      <sheetName val="EjeMesxMes-Abril"/>
      <sheetName val="ABR-act "/>
      <sheetName val="ABRIL"/>
      <sheetName val="EjeMesxMes-Mar"/>
      <sheetName val="MAR-act"/>
      <sheetName val="MARZO"/>
      <sheetName val="Hoja3"/>
      <sheetName val="EjeMesxMes-Feb"/>
      <sheetName val="FEB-act "/>
      <sheetName val="FEB"/>
      <sheetName val="EjeMesxMes-Ene"/>
      <sheetName val="ENE-act"/>
      <sheetName val="ENE"/>
      <sheetName val="T.DINA"/>
      <sheetName val="Hoja1"/>
      <sheetName val="Hoja4"/>
      <sheetName val="JUNIO-act"/>
    </sheetNames>
    <sheetDataSet>
      <sheetData sheetId="0"/>
      <sheetData sheetId="1"/>
      <sheetData sheetId="2"/>
      <sheetData sheetId="3"/>
      <sheetData sheetId="4"/>
      <sheetData sheetId="5">
        <row r="45">
          <cell r="G45">
            <v>2787234.38</v>
          </cell>
        </row>
      </sheetData>
      <sheetData sheetId="6"/>
      <sheetData sheetId="7"/>
      <sheetData sheetId="8"/>
      <sheetData sheetId="9"/>
      <sheetData sheetId="10"/>
      <sheetData sheetId="11">
        <row r="71">
          <cell r="AI71">
            <v>693620.29</v>
          </cell>
        </row>
      </sheetData>
      <sheetData sheetId="12"/>
      <sheetData sheetId="13"/>
      <sheetData sheetId="14">
        <row r="60">
          <cell r="AI60">
            <v>1311286.4100000001</v>
          </cell>
        </row>
      </sheetData>
      <sheetData sheetId="15">
        <row r="23">
          <cell r="F23">
            <v>11880967.880000001</v>
          </cell>
        </row>
      </sheetData>
      <sheetData sheetId="16"/>
      <sheetData sheetId="17">
        <row r="32">
          <cell r="AI32">
            <v>78606</v>
          </cell>
        </row>
      </sheetData>
      <sheetData sheetId="18"/>
      <sheetData sheetId="19"/>
      <sheetData sheetId="20"/>
      <sheetData sheetId="21">
        <row r="30">
          <cell r="AI30">
            <v>619614</v>
          </cell>
        </row>
      </sheetData>
      <sheetData sheetId="22"/>
      <sheetData sheetId="23"/>
      <sheetData sheetId="24">
        <row r="50">
          <cell r="AI50">
            <v>619614</v>
          </cell>
        </row>
      </sheetData>
      <sheetData sheetId="25"/>
      <sheetData sheetId="26"/>
      <sheetData sheetId="27"/>
      <sheetData sheetId="28">
        <row r="17">
          <cell r="C17" t="str">
            <v>12.Construcción de Abonera Municipal  y centro de acopio para reciclar.</v>
          </cell>
        </row>
        <row r="33">
          <cell r="C33" t="str">
            <v>26C.ACCION GENERAL PROYECTO material gastable.</v>
          </cell>
        </row>
      </sheetData>
      <sheetData sheetId="2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yección"/>
      <sheetName val="promotores"/>
      <sheetName val="Nomina"/>
      <sheetName val="Paulino"/>
      <sheetName val="Analisis"/>
    </sheetNames>
    <sheetDataSet>
      <sheetData sheetId="0">
        <row r="589">
          <cell r="F589" t="str">
            <v xml:space="preserve">5. Diagnostico por municipio.Levantamiento y sistematización de información </v>
          </cell>
        </row>
        <row r="615">
          <cell r="F615" t="str">
            <v>27. Ruedas de prensa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ierre-resumen (2)"/>
      <sheetName val="resu2017"/>
      <sheetName val="cierre-resumen"/>
      <sheetName val="DGII"/>
      <sheetName val="TABLA2017"/>
      <sheetName val="CIERRE2017"/>
      <sheetName val="LB-2017"/>
      <sheetName val="BASE"/>
      <sheetName val="RESU"/>
      <sheetName val="III"/>
      <sheetName val="I"/>
      <sheetName val="II"/>
      <sheetName val="REVISIÒN atabey"/>
      <sheetName val="REVISIÒN"/>
      <sheetName val="EjeMesxMes-Oct"/>
      <sheetName val="EjeMesxMes-Nov"/>
      <sheetName val="EjeMesxMes-Dic"/>
      <sheetName val="DIC-act"/>
      <sheetName val="DIC"/>
      <sheetName val="NOV-act "/>
      <sheetName val="NOV"/>
      <sheetName val="OCT-act"/>
      <sheetName val="OCT"/>
      <sheetName val="SEP-act"/>
      <sheetName val="SEP"/>
      <sheetName val="PRESUPUESTO GENERAL PDL"/>
      <sheetName val="Nombres"/>
      <sheetName val="Tabla dina"/>
      <sheetName val="NOMINA"/>
      <sheetName val="Hoja1"/>
      <sheetName val="Hoja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>
        <row r="14">
          <cell r="C14" t="str">
            <v>6.Encuentros con empresarios y comerciantes .</v>
          </cell>
        </row>
        <row r="16">
          <cell r="C16" t="str">
            <v>8.Encuentro en cada municipio con medios de comunicación e inicio Campaña publicitaria. Anuncio fecha de inicio recogida separada de los residuos.</v>
          </cell>
        </row>
      </sheetData>
      <sheetData sheetId="27" refreshError="1"/>
      <sheetData sheetId="28" refreshError="1"/>
      <sheetData sheetId="29" refreshError="1"/>
      <sheetData sheetId="30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Adriana Mora" id="{E533C3B2-AAFE-4258-BBAD-0C39156C44F2}" userId="a6827f2dae6e98ff" providerId="Windows Live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5" dT="2019-10-08T14:02:39.17" personId="{E533C3B2-AAFE-4258-BBAD-0C39156C44F2}" id="{3132C00B-404F-4081-A4AE-98192EC1D030}">
    <text>Aqui se ingresan los resultados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159BFF"/>
    <pageSetUpPr fitToPage="1"/>
  </sheetPr>
  <dimension ref="A1:AJ72"/>
  <sheetViews>
    <sheetView tabSelected="1" zoomScale="60" zoomScaleNormal="60" workbookViewId="0">
      <pane xSplit="1" topLeftCell="B1" activePane="topRight" state="frozen"/>
      <selection pane="topRight" activeCell="F8" sqref="F8"/>
    </sheetView>
  </sheetViews>
  <sheetFormatPr baseColWidth="10" defaultColWidth="11.42578125" defaultRowHeight="17.25" x14ac:dyDescent="0.3"/>
  <cols>
    <col min="1" max="1" width="5.140625" style="37" customWidth="1"/>
    <col min="2" max="2" width="42.5703125" style="3" bestFit="1" customWidth="1"/>
    <col min="3" max="3" width="18.42578125" style="3" hidden="1" customWidth="1"/>
    <col min="4" max="4" width="16.7109375" style="3" hidden="1" customWidth="1"/>
    <col min="5" max="5" width="23.85546875" style="3" customWidth="1"/>
    <col min="6" max="6" width="24.140625" style="3" customWidth="1"/>
    <col min="7" max="7" width="27.28515625" style="3" customWidth="1"/>
    <col min="8" max="16384" width="11.42578125" style="3"/>
  </cols>
  <sheetData>
    <row r="1" spans="1:36" s="2" customFormat="1" x14ac:dyDescent="0.3">
      <c r="A1" s="1"/>
    </row>
    <row r="2" spans="1:36" s="2" customFormat="1" ht="28.5" customHeight="1" x14ac:dyDescent="0.3">
      <c r="A2" s="42" t="s">
        <v>0</v>
      </c>
      <c r="B2" s="42"/>
      <c r="C2" s="42"/>
      <c r="D2" s="42"/>
      <c r="E2" s="42"/>
    </row>
    <row r="3" spans="1:36" s="2" customFormat="1" ht="44.25" customHeight="1" thickBot="1" x14ac:dyDescent="0.35">
      <c r="A3" s="42"/>
      <c r="B3" s="42"/>
      <c r="C3" s="42"/>
      <c r="D3" s="42"/>
      <c r="E3" s="42"/>
    </row>
    <row r="4" spans="1:36" s="2" customFormat="1" ht="18" customHeight="1" thickBot="1" x14ac:dyDescent="0.35">
      <c r="A4" s="1"/>
      <c r="C4" s="43"/>
      <c r="D4" s="44"/>
      <c r="E4" s="45"/>
    </row>
    <row r="5" spans="1:36" ht="27" customHeight="1" x14ac:dyDescent="0.3">
      <c r="A5" s="46" t="s">
        <v>1</v>
      </c>
      <c r="B5" s="47"/>
      <c r="C5" s="50" t="s">
        <v>2</v>
      </c>
      <c r="D5" s="52">
        <v>0.25</v>
      </c>
      <c r="E5" s="54" t="s">
        <v>3</v>
      </c>
      <c r="F5" s="38" t="s">
        <v>4</v>
      </c>
      <c r="G5" s="38" t="s">
        <v>5</v>
      </c>
    </row>
    <row r="6" spans="1:36" s="4" customFormat="1" ht="45.75" customHeight="1" thickBot="1" x14ac:dyDescent="0.3">
      <c r="A6" s="48"/>
      <c r="B6" s="49"/>
      <c r="C6" s="51"/>
      <c r="D6" s="53"/>
      <c r="E6" s="55"/>
      <c r="F6" s="39"/>
      <c r="G6" s="39"/>
    </row>
    <row r="7" spans="1:36" s="12" customFormat="1" ht="18" x14ac:dyDescent="0.25">
      <c r="A7" s="5" t="s">
        <v>6</v>
      </c>
      <c r="B7" s="6" t="s">
        <v>7</v>
      </c>
      <c r="C7" s="7">
        <v>59319</v>
      </c>
      <c r="D7" s="8">
        <f t="shared" ref="D7:D28" si="0">+C7*$D$5</f>
        <v>14829.75</v>
      </c>
      <c r="E7" s="9">
        <v>10</v>
      </c>
      <c r="F7" s="10">
        <v>0</v>
      </c>
      <c r="G7" s="11">
        <f>+F7/E7</f>
        <v>0</v>
      </c>
    </row>
    <row r="8" spans="1:36" ht="18.75" x14ac:dyDescent="0.3">
      <c r="A8" s="13" t="s">
        <v>8</v>
      </c>
      <c r="B8" s="14" t="s">
        <v>9</v>
      </c>
      <c r="C8" s="15">
        <v>92153</v>
      </c>
      <c r="D8" s="16">
        <f t="shared" si="0"/>
        <v>23038.25</v>
      </c>
      <c r="E8" s="17">
        <v>5</v>
      </c>
      <c r="F8" s="18">
        <v>1</v>
      </c>
      <c r="G8" s="19">
        <f t="shared" ref="G8:G28" si="1">+F8/E8</f>
        <v>0.2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</row>
    <row r="9" spans="1:36" ht="18.75" x14ac:dyDescent="0.3">
      <c r="A9" s="13" t="s">
        <v>10</v>
      </c>
      <c r="B9" s="14" t="s">
        <v>11</v>
      </c>
      <c r="C9" s="15">
        <v>2112</v>
      </c>
      <c r="D9" s="16">
        <f t="shared" si="0"/>
        <v>528</v>
      </c>
      <c r="E9" s="17">
        <v>3</v>
      </c>
      <c r="F9" s="18">
        <v>1</v>
      </c>
      <c r="G9" s="19">
        <f t="shared" si="1"/>
        <v>0.33333333333333331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</row>
    <row r="10" spans="1:36" ht="18.75" x14ac:dyDescent="0.3">
      <c r="A10" s="13" t="s">
        <v>12</v>
      </c>
      <c r="B10" s="14" t="s">
        <v>13</v>
      </c>
      <c r="C10" s="15">
        <v>34687</v>
      </c>
      <c r="D10" s="16">
        <f t="shared" si="0"/>
        <v>8671.75</v>
      </c>
      <c r="E10" s="17">
        <v>5</v>
      </c>
      <c r="F10" s="18">
        <v>1</v>
      </c>
      <c r="G10" s="19">
        <f t="shared" si="1"/>
        <v>0.2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</row>
    <row r="11" spans="1:36" ht="18.75" x14ac:dyDescent="0.3">
      <c r="A11" s="13" t="s">
        <v>14</v>
      </c>
      <c r="B11" s="14" t="s">
        <v>15</v>
      </c>
      <c r="C11" s="15">
        <v>64133</v>
      </c>
      <c r="D11" s="16">
        <f t="shared" si="0"/>
        <v>16033.25</v>
      </c>
      <c r="E11" s="17">
        <v>20</v>
      </c>
      <c r="F11" s="18">
        <v>1</v>
      </c>
      <c r="G11" s="19">
        <f t="shared" si="1"/>
        <v>0.05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</row>
    <row r="12" spans="1:36" ht="18.75" x14ac:dyDescent="0.3">
      <c r="A12" s="13" t="s">
        <v>16</v>
      </c>
      <c r="B12" s="14" t="s">
        <v>17</v>
      </c>
      <c r="C12" s="15">
        <v>25245</v>
      </c>
      <c r="D12" s="16">
        <f t="shared" si="0"/>
        <v>6311.25</v>
      </c>
      <c r="E12" s="17">
        <v>5</v>
      </c>
      <c r="F12" s="18">
        <v>0</v>
      </c>
      <c r="G12" s="19">
        <f t="shared" si="1"/>
        <v>0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</row>
    <row r="13" spans="1:36" ht="18.75" x14ac:dyDescent="0.3">
      <c r="A13" s="13" t="s">
        <v>18</v>
      </c>
      <c r="B13" s="14" t="s">
        <v>19</v>
      </c>
      <c r="C13" s="15">
        <v>43755</v>
      </c>
      <c r="D13" s="16">
        <f t="shared" si="0"/>
        <v>10938.75</v>
      </c>
      <c r="E13" s="17">
        <v>9</v>
      </c>
      <c r="F13" s="18">
        <v>0</v>
      </c>
      <c r="G13" s="19">
        <f t="shared" si="1"/>
        <v>0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</row>
    <row r="14" spans="1:36" ht="18.75" x14ac:dyDescent="0.3">
      <c r="A14" s="13" t="s">
        <v>20</v>
      </c>
      <c r="B14" s="14" t="s">
        <v>21</v>
      </c>
      <c r="C14" s="15">
        <v>44900</v>
      </c>
      <c r="D14" s="16">
        <f t="shared" si="0"/>
        <v>11225</v>
      </c>
      <c r="E14" s="17">
        <v>12</v>
      </c>
      <c r="F14" s="18">
        <v>0</v>
      </c>
      <c r="G14" s="19">
        <f t="shared" si="1"/>
        <v>0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</row>
    <row r="15" spans="1:36" ht="18.75" x14ac:dyDescent="0.3">
      <c r="A15" s="13" t="s">
        <v>22</v>
      </c>
      <c r="B15" s="14" t="s">
        <v>23</v>
      </c>
      <c r="C15" s="15">
        <v>40556</v>
      </c>
      <c r="D15" s="16">
        <f t="shared" si="0"/>
        <v>10139</v>
      </c>
      <c r="E15" s="17">
        <v>10</v>
      </c>
      <c r="F15" s="18">
        <v>0</v>
      </c>
      <c r="G15" s="19">
        <f t="shared" si="1"/>
        <v>0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</row>
    <row r="16" spans="1:36" ht="18" x14ac:dyDescent="0.3">
      <c r="A16" s="13" t="s">
        <v>24</v>
      </c>
      <c r="B16" s="20" t="s">
        <v>25</v>
      </c>
      <c r="C16" s="15">
        <v>16228</v>
      </c>
      <c r="D16" s="16">
        <f t="shared" si="0"/>
        <v>4057</v>
      </c>
      <c r="E16" s="17">
        <v>7</v>
      </c>
      <c r="F16" s="18">
        <v>0</v>
      </c>
      <c r="G16" s="19">
        <f>+F16/E16</f>
        <v>0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</row>
    <row r="17" spans="1:36" ht="18.75" x14ac:dyDescent="0.3">
      <c r="A17" s="13" t="s">
        <v>26</v>
      </c>
      <c r="B17" s="14" t="s">
        <v>27</v>
      </c>
      <c r="C17" s="15">
        <v>51647</v>
      </c>
      <c r="D17" s="16">
        <f t="shared" si="0"/>
        <v>12911.75</v>
      </c>
      <c r="E17" s="17">
        <v>15</v>
      </c>
      <c r="F17" s="18">
        <v>0</v>
      </c>
      <c r="G17" s="19">
        <f t="shared" si="1"/>
        <v>0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</row>
    <row r="18" spans="1:36" ht="18.75" x14ac:dyDescent="0.3">
      <c r="A18" s="13" t="s">
        <v>28</v>
      </c>
      <c r="B18" s="14" t="s">
        <v>29</v>
      </c>
      <c r="C18" s="15">
        <v>94981</v>
      </c>
      <c r="D18" s="16">
        <f t="shared" si="0"/>
        <v>23745.25</v>
      </c>
      <c r="E18" s="17">
        <v>5</v>
      </c>
      <c r="F18" s="18">
        <v>0</v>
      </c>
      <c r="G18" s="19">
        <f t="shared" si="1"/>
        <v>0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</row>
    <row r="19" spans="1:36" ht="18.75" x14ac:dyDescent="0.3">
      <c r="A19" s="13" t="s">
        <v>30</v>
      </c>
      <c r="B19" s="14" t="s">
        <v>31</v>
      </c>
      <c r="C19" s="15">
        <v>128240</v>
      </c>
      <c r="D19" s="16">
        <f t="shared" si="0"/>
        <v>32060</v>
      </c>
      <c r="E19" s="17">
        <v>16</v>
      </c>
      <c r="F19" s="18">
        <v>0</v>
      </c>
      <c r="G19" s="19">
        <f t="shared" si="1"/>
        <v>0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</row>
    <row r="20" spans="1:36" ht="18.75" x14ac:dyDescent="0.3">
      <c r="A20" s="13" t="s">
        <v>32</v>
      </c>
      <c r="B20" s="14" t="s">
        <v>33</v>
      </c>
      <c r="C20" s="15">
        <v>13723</v>
      </c>
      <c r="D20" s="16">
        <f t="shared" si="0"/>
        <v>3430.75</v>
      </c>
      <c r="E20" s="17">
        <v>6</v>
      </c>
      <c r="F20" s="18">
        <v>0</v>
      </c>
      <c r="G20" s="19">
        <f t="shared" si="1"/>
        <v>0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</row>
    <row r="21" spans="1:36" ht="18.75" x14ac:dyDescent="0.3">
      <c r="A21" s="13" t="s">
        <v>34</v>
      </c>
      <c r="B21" s="14" t="s">
        <v>35</v>
      </c>
      <c r="C21" s="15">
        <v>35306</v>
      </c>
      <c r="D21" s="16">
        <f t="shared" si="0"/>
        <v>8826.5</v>
      </c>
      <c r="E21" s="17">
        <v>5</v>
      </c>
      <c r="F21" s="18">
        <v>0</v>
      </c>
      <c r="G21" s="19">
        <f t="shared" si="1"/>
        <v>0</v>
      </c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</row>
    <row r="22" spans="1:36" ht="18.75" x14ac:dyDescent="0.3">
      <c r="A22" s="13" t="s">
        <v>36</v>
      </c>
      <c r="B22" s="14" t="s">
        <v>37</v>
      </c>
      <c r="C22" s="15">
        <v>149508</v>
      </c>
      <c r="D22" s="16">
        <f t="shared" si="0"/>
        <v>37377</v>
      </c>
      <c r="E22" s="17">
        <v>22</v>
      </c>
      <c r="F22" s="18">
        <v>0</v>
      </c>
      <c r="G22" s="19">
        <f t="shared" si="1"/>
        <v>0</v>
      </c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</row>
    <row r="23" spans="1:36" ht="18.75" x14ac:dyDescent="0.3">
      <c r="A23" s="13" t="s">
        <v>38</v>
      </c>
      <c r="B23" s="14" t="s">
        <v>39</v>
      </c>
      <c r="C23" s="15">
        <v>25710</v>
      </c>
      <c r="D23" s="16">
        <f t="shared" si="0"/>
        <v>6427.5</v>
      </c>
      <c r="E23" s="17">
        <v>5</v>
      </c>
      <c r="F23" s="18">
        <v>0</v>
      </c>
      <c r="G23" s="19">
        <f t="shared" si="1"/>
        <v>0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</row>
    <row r="24" spans="1:36" ht="18.75" x14ac:dyDescent="0.3">
      <c r="A24" s="13" t="s">
        <v>40</v>
      </c>
      <c r="B24" s="14" t="s">
        <v>41</v>
      </c>
      <c r="C24" s="15">
        <v>78313</v>
      </c>
      <c r="D24" s="16">
        <f t="shared" si="0"/>
        <v>19578.25</v>
      </c>
      <c r="E24" s="17">
        <v>13</v>
      </c>
      <c r="F24" s="18">
        <v>0</v>
      </c>
      <c r="G24" s="19">
        <f t="shared" si="1"/>
        <v>0</v>
      </c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</row>
    <row r="25" spans="1:36" ht="18.75" x14ac:dyDescent="0.3">
      <c r="A25" s="13" t="s">
        <v>42</v>
      </c>
      <c r="B25" s="14" t="s">
        <v>43</v>
      </c>
      <c r="C25" s="15">
        <v>195307</v>
      </c>
      <c r="D25" s="16">
        <f t="shared" si="0"/>
        <v>48826.75</v>
      </c>
      <c r="E25" s="17">
        <v>15</v>
      </c>
      <c r="F25" s="18">
        <v>0</v>
      </c>
      <c r="G25" s="19">
        <f t="shared" si="1"/>
        <v>0</v>
      </c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</row>
    <row r="26" spans="1:36" ht="18" x14ac:dyDescent="0.3">
      <c r="A26" s="13" t="s">
        <v>44</v>
      </c>
      <c r="B26" s="20" t="s">
        <v>45</v>
      </c>
      <c r="C26" s="15">
        <v>54128</v>
      </c>
      <c r="D26" s="16">
        <f t="shared" si="0"/>
        <v>13532</v>
      </c>
      <c r="E26" s="17">
        <v>4</v>
      </c>
      <c r="F26" s="18">
        <v>0</v>
      </c>
      <c r="G26" s="19">
        <f t="shared" si="1"/>
        <v>0</v>
      </c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</row>
    <row r="27" spans="1:36" s="2" customFormat="1" ht="18.75" x14ac:dyDescent="0.3">
      <c r="A27" s="13" t="s">
        <v>46</v>
      </c>
      <c r="B27" s="14" t="s">
        <v>47</v>
      </c>
      <c r="C27" s="15">
        <v>10619</v>
      </c>
      <c r="D27" s="16">
        <f t="shared" si="0"/>
        <v>2654.75</v>
      </c>
      <c r="E27" s="17">
        <v>4</v>
      </c>
      <c r="F27" s="18">
        <v>0</v>
      </c>
      <c r="G27" s="19">
        <f t="shared" si="1"/>
        <v>0</v>
      </c>
    </row>
    <row r="28" spans="1:36" ht="19.5" thickBot="1" x14ac:dyDescent="0.35">
      <c r="A28" s="21" t="s">
        <v>48</v>
      </c>
      <c r="B28" s="22" t="s">
        <v>49</v>
      </c>
      <c r="C28" s="23">
        <v>24871</v>
      </c>
      <c r="D28" s="24">
        <f t="shared" si="0"/>
        <v>6217.75</v>
      </c>
      <c r="E28" s="25">
        <v>4</v>
      </c>
      <c r="F28" s="26">
        <v>0</v>
      </c>
      <c r="G28" s="27">
        <f t="shared" si="1"/>
        <v>0</v>
      </c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</row>
    <row r="29" spans="1:36" s="33" customFormat="1" ht="21" thickBot="1" x14ac:dyDescent="0.35">
      <c r="A29" s="40" t="s">
        <v>50</v>
      </c>
      <c r="B29" s="41"/>
      <c r="C29" s="28">
        <f>SUM(C7:C28)</f>
        <v>1285441</v>
      </c>
      <c r="D29" s="28">
        <f t="shared" ref="D29:E29" si="2">SUM(D7:D28)</f>
        <v>321360.25</v>
      </c>
      <c r="E29" s="29">
        <f t="shared" si="2"/>
        <v>200</v>
      </c>
      <c r="F29" s="30">
        <f>SUM(F7:F28)</f>
        <v>4</v>
      </c>
      <c r="G29" s="31">
        <f>+F29/E29</f>
        <v>0.02</v>
      </c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32"/>
    </row>
    <row r="30" spans="1:36" s="2" customFormat="1" x14ac:dyDescent="0.3">
      <c r="A30" s="1"/>
      <c r="D30" s="34"/>
      <c r="E30" s="34"/>
    </row>
    <row r="31" spans="1:36" s="2" customFormat="1" ht="15.75" customHeight="1" x14ac:dyDescent="0.3">
      <c r="A31" s="1"/>
    </row>
    <row r="32" spans="1:36" s="2" customFormat="1" x14ac:dyDescent="0.3">
      <c r="A32" s="1"/>
    </row>
    <row r="33" spans="1:5" s="2" customFormat="1" x14ac:dyDescent="0.3">
      <c r="A33" s="1"/>
      <c r="B33" s="2" t="s">
        <v>51</v>
      </c>
    </row>
    <row r="34" spans="1:5" s="2" customFormat="1" x14ac:dyDescent="0.3">
      <c r="A34" s="1"/>
      <c r="B34" s="2" t="s">
        <v>52</v>
      </c>
    </row>
    <row r="35" spans="1:5" s="2" customFormat="1" x14ac:dyDescent="0.3">
      <c r="A35" s="1"/>
    </row>
    <row r="36" spans="1:5" s="2" customFormat="1" x14ac:dyDescent="0.3">
      <c r="A36" s="1"/>
    </row>
    <row r="37" spans="1:5" s="2" customFormat="1" x14ac:dyDescent="0.3">
      <c r="A37" s="1"/>
      <c r="E37" s="35"/>
    </row>
    <row r="38" spans="1:5" s="2" customFormat="1" x14ac:dyDescent="0.3">
      <c r="A38" s="1"/>
      <c r="E38" s="36"/>
    </row>
    <row r="39" spans="1:5" s="2" customFormat="1" x14ac:dyDescent="0.3">
      <c r="A39" s="1"/>
    </row>
    <row r="40" spans="1:5" s="2" customFormat="1" x14ac:dyDescent="0.3">
      <c r="A40" s="1"/>
    </row>
    <row r="41" spans="1:5" s="2" customFormat="1" x14ac:dyDescent="0.3">
      <c r="A41" s="1"/>
    </row>
    <row r="42" spans="1:5" s="2" customFormat="1" x14ac:dyDescent="0.3">
      <c r="A42" s="1"/>
    </row>
    <row r="43" spans="1:5" s="2" customFormat="1" x14ac:dyDescent="0.3">
      <c r="A43" s="1"/>
    </row>
    <row r="44" spans="1:5" s="2" customFormat="1" x14ac:dyDescent="0.3">
      <c r="A44" s="1"/>
    </row>
    <row r="45" spans="1:5" s="2" customFormat="1" x14ac:dyDescent="0.3">
      <c r="A45" s="1"/>
    </row>
    <row r="46" spans="1:5" s="2" customFormat="1" x14ac:dyDescent="0.3">
      <c r="A46" s="1"/>
    </row>
    <row r="47" spans="1:5" s="2" customFormat="1" x14ac:dyDescent="0.3">
      <c r="A47" s="1"/>
    </row>
    <row r="48" spans="1:5" s="2" customFormat="1" x14ac:dyDescent="0.3">
      <c r="A48" s="1"/>
    </row>
    <row r="49" spans="1:1" s="2" customFormat="1" x14ac:dyDescent="0.3">
      <c r="A49" s="1"/>
    </row>
    <row r="50" spans="1:1" s="2" customFormat="1" x14ac:dyDescent="0.3">
      <c r="A50" s="1"/>
    </row>
    <row r="51" spans="1:1" s="2" customFormat="1" x14ac:dyDescent="0.3">
      <c r="A51" s="1"/>
    </row>
    <row r="52" spans="1:1" s="2" customFormat="1" x14ac:dyDescent="0.3">
      <c r="A52" s="1"/>
    </row>
    <row r="53" spans="1:1" s="2" customFormat="1" x14ac:dyDescent="0.3">
      <c r="A53" s="1"/>
    </row>
    <row r="54" spans="1:1" s="2" customFormat="1" x14ac:dyDescent="0.3">
      <c r="A54" s="1"/>
    </row>
    <row r="55" spans="1:1" s="2" customFormat="1" x14ac:dyDescent="0.3">
      <c r="A55" s="1"/>
    </row>
    <row r="56" spans="1:1" s="2" customFormat="1" x14ac:dyDescent="0.3">
      <c r="A56" s="1"/>
    </row>
    <row r="57" spans="1:1" s="2" customFormat="1" x14ac:dyDescent="0.3">
      <c r="A57" s="1"/>
    </row>
    <row r="58" spans="1:1" s="2" customFormat="1" x14ac:dyDescent="0.3">
      <c r="A58" s="1"/>
    </row>
    <row r="59" spans="1:1" s="2" customFormat="1" x14ac:dyDescent="0.3">
      <c r="A59" s="1"/>
    </row>
    <row r="60" spans="1:1" s="2" customFormat="1" x14ac:dyDescent="0.3">
      <c r="A60" s="1"/>
    </row>
    <row r="61" spans="1:1" s="2" customFormat="1" x14ac:dyDescent="0.3">
      <c r="A61" s="1"/>
    </row>
    <row r="62" spans="1:1" s="2" customFormat="1" x14ac:dyDescent="0.3">
      <c r="A62" s="1"/>
    </row>
    <row r="63" spans="1:1" s="2" customFormat="1" x14ac:dyDescent="0.3">
      <c r="A63" s="1"/>
    </row>
    <row r="64" spans="1:1" s="2" customFormat="1" x14ac:dyDescent="0.3">
      <c r="A64" s="1"/>
    </row>
    <row r="65" spans="1:1" s="2" customFormat="1" x14ac:dyDescent="0.3">
      <c r="A65" s="1"/>
    </row>
    <row r="66" spans="1:1" s="2" customFormat="1" x14ac:dyDescent="0.3">
      <c r="A66" s="1"/>
    </row>
    <row r="67" spans="1:1" s="2" customFormat="1" x14ac:dyDescent="0.3">
      <c r="A67" s="1"/>
    </row>
    <row r="68" spans="1:1" s="2" customFormat="1" x14ac:dyDescent="0.3">
      <c r="A68" s="1"/>
    </row>
    <row r="69" spans="1:1" s="2" customFormat="1" x14ac:dyDescent="0.3">
      <c r="A69" s="1"/>
    </row>
    <row r="70" spans="1:1" s="2" customFormat="1" x14ac:dyDescent="0.3">
      <c r="A70" s="1"/>
    </row>
    <row r="71" spans="1:1" s="2" customFormat="1" x14ac:dyDescent="0.3">
      <c r="A71" s="1"/>
    </row>
    <row r="72" spans="1:1" s="2" customFormat="1" x14ac:dyDescent="0.3">
      <c r="A72" s="1"/>
    </row>
  </sheetData>
  <mergeCells count="9">
    <mergeCell ref="F5:F6"/>
    <mergeCell ref="G5:G6"/>
    <mergeCell ref="A29:B29"/>
    <mergeCell ref="A2:E3"/>
    <mergeCell ref="C4:E4"/>
    <mergeCell ref="A5:B6"/>
    <mergeCell ref="C5:C6"/>
    <mergeCell ref="D5:D6"/>
    <mergeCell ref="E5:E6"/>
  </mergeCells>
  <conditionalFormatting sqref="E7:E28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rintOptions horizontalCentered="1" verticalCentered="1"/>
  <pageMargins left="0.23622047244094491" right="0.23622047244094491" top="0.74803149606299213" bottom="0.74803149606299213" header="0.31496062992125984" footer="0.31496062992125984"/>
  <pageSetup paperSize="5" fitToHeight="0" orientation="landscape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4.ESCUELAS </vt:lpstr>
      <vt:lpstr>'4.ESCUELAS '!Área_de_impresión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Adriana Mora</dc:creator>
  <cp:lastModifiedBy>Williams Oleaga</cp:lastModifiedBy>
  <dcterms:created xsi:type="dcterms:W3CDTF">2019-10-15T18:33:03Z</dcterms:created>
  <dcterms:modified xsi:type="dcterms:W3CDTF">2019-10-20T16:24:09Z</dcterms:modified>
</cp:coreProperties>
</file>