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charts/style1.xml" ContentType="application/vnd.ms-office.chartstyle+xml"/>
  <Override PartName="/xl/charts/colors1.xml" ContentType="application/vnd.ms-office.chartcolor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40" windowHeight="11160"/>
  </bookViews>
  <sheets>
    <sheet name="2.HOGARES 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_xlnm.Print_Area" localSheetId="0">'2.HOGARES '!$A$1:$E$35</definedName>
    <definedName name="Diseño_e_Impresión_de_documento_instructivo__del_proyecto." localSheetId="0">#REF!</definedName>
    <definedName name="Diseño_e_Impresión_de_documento_instructivo__del_proyecto.">#REF!</definedName>
  </definedNames>
  <calcPr calcId="144525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G29" i="1" s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D29" i="1" s="1"/>
</calcChain>
</file>

<file path=xl/comments1.xml><?xml version="1.0" encoding="utf-8"?>
<comments xmlns="http://schemas.openxmlformats.org/spreadsheetml/2006/main">
  <authors>
    <author>tc={E12FD2E8-14F2-4E57-B8CF-5C7F13A6EE05}</author>
  </authors>
  <commentList>
    <comment ref="F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<sst xmlns="http://schemas.openxmlformats.org/spreadsheetml/2006/main" count="53" uniqueCount="53">
  <si>
    <t>METAS  HOGARES</t>
  </si>
  <si>
    <t>MUNICIPIOS</t>
  </si>
  <si>
    <t xml:space="preserve">POBLACIÓN </t>
  </si>
  <si>
    <t>METAS HOGARES-Segundo Semestre 2019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</si>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</sst>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6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0" fontId="5" fillId="2" borderId="5" xfId="2" applyFont="1" applyFill="1" applyBorder="1"/>
    <xf numFmtId="3" fontId="5" fillId="2" borderId="4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3" fontId="5" fillId="7" borderId="5" xfId="3" applyNumberFormat="1" applyFont="1" applyFill="1" applyBorder="1" applyAlignment="1">
      <alignment horizontal="center" vertical="center"/>
    </xf>
    <xf numFmtId="3" fontId="5" fillId="8" borderId="4" xfId="3" applyNumberFormat="1" applyFont="1" applyFill="1" applyBorder="1" applyAlignment="1">
      <alignment horizontal="center" vertical="center"/>
    </xf>
    <xf numFmtId="164" fontId="6" fillId="2" borderId="14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8" xfId="2" applyNumberFormat="1" applyFont="1" applyFill="1" applyBorder="1" applyAlignment="1">
      <alignment horizontal="center" vertical="center"/>
    </xf>
    <xf numFmtId="0" fontId="5" fillId="2" borderId="9" xfId="2" applyFont="1" applyFill="1" applyBorder="1"/>
    <xf numFmtId="3" fontId="5" fillId="2" borderId="8" xfId="2" applyNumberFormat="1" applyFont="1" applyFill="1" applyBorder="1" applyAlignment="1">
      <alignment horizontal="center" vertical="center"/>
    </xf>
    <xf numFmtId="3" fontId="5" fillId="2" borderId="15" xfId="3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8" borderId="8" xfId="3" applyNumberFormat="1" applyFont="1" applyFill="1" applyBorder="1" applyAlignment="1">
      <alignment horizontal="center" vertical="center"/>
    </xf>
    <xf numFmtId="164" fontId="6" fillId="2" borderId="16" xfId="1" applyNumberFormat="1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49" fontId="5" fillId="2" borderId="17" xfId="2" applyNumberFormat="1" applyFont="1" applyFill="1" applyBorder="1" applyAlignment="1">
      <alignment horizontal="center" vertical="center"/>
    </xf>
    <xf numFmtId="0" fontId="5" fillId="2" borderId="18" xfId="2" applyFont="1" applyFill="1" applyBorder="1"/>
    <xf numFmtId="3" fontId="5" fillId="2" borderId="17" xfId="2" applyNumberFormat="1" applyFont="1" applyFill="1" applyBorder="1" applyAlignment="1">
      <alignment horizontal="center" vertical="center"/>
    </xf>
    <xf numFmtId="3" fontId="5" fillId="2" borderId="19" xfId="3" applyNumberFormat="1" applyFont="1" applyFill="1" applyBorder="1" applyAlignment="1">
      <alignment horizontal="center" vertical="center"/>
    </xf>
    <xf numFmtId="3" fontId="5" fillId="7" borderId="18" xfId="3" applyNumberFormat="1" applyFont="1" applyFill="1" applyBorder="1" applyAlignment="1">
      <alignment horizontal="center" vertical="center"/>
    </xf>
    <xf numFmtId="3" fontId="5" fillId="8" borderId="17" xfId="3" applyNumberFormat="1" applyFont="1" applyFill="1" applyBorder="1" applyAlignment="1">
      <alignment horizontal="center" vertical="center"/>
    </xf>
    <xf numFmtId="164" fontId="6" fillId="2" borderId="20" xfId="1" applyNumberFormat="1" applyFont="1" applyFill="1" applyBorder="1" applyAlignment="1">
      <alignment horizontal="center" vertical="center"/>
    </xf>
    <xf numFmtId="3" fontId="8" fillId="9" borderId="21" xfId="2" applyNumberFormat="1" applyFont="1" applyFill="1" applyBorder="1" applyAlignment="1">
      <alignment horizontal="center" vertical="center"/>
    </xf>
    <xf numFmtId="3" fontId="8" fillId="5" borderId="21" xfId="2" applyNumberFormat="1" applyFont="1" applyFill="1" applyBorder="1" applyAlignment="1">
      <alignment horizontal="center" vertical="center"/>
    </xf>
    <xf numFmtId="3" fontId="8" fillId="5" borderId="22" xfId="2" applyNumberFormat="1" applyFont="1" applyFill="1" applyBorder="1" applyAlignment="1">
      <alignment horizontal="center" vertical="center"/>
    </xf>
    <xf numFmtId="9" fontId="8" fillId="5" borderId="22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9" fontId="4" fillId="6" borderId="6" xfId="2" applyNumberFormat="1" applyFont="1" applyFill="1" applyBorder="1" applyAlignment="1">
      <alignment horizontal="center" vertical="center" wrapText="1"/>
    </xf>
    <xf numFmtId="9" fontId="4" fillId="6" borderId="12" xfId="2" applyNumberFormat="1" applyFont="1" applyFill="1" applyBorder="1" applyAlignment="1">
      <alignment horizontal="center" vertical="center" wrapText="1"/>
    </xf>
    <xf numFmtId="0" fontId="8" fillId="9" borderId="1" xfId="2" applyFont="1" applyFill="1" applyBorder="1" applyAlignment="1">
      <alignment horizontal="center" vertical="center"/>
    </xf>
    <xf numFmtId="0" fontId="8" fillId="9" borderId="2" xfId="2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9" fontId="4" fillId="4" borderId="6" xfId="2" applyNumberFormat="1" applyFont="1" applyFill="1" applyBorder="1" applyAlignment="1">
      <alignment horizontal="center" vertical="center"/>
    </xf>
    <xf numFmtId="9" fontId="4" fillId="4" borderId="10" xfId="2" applyNumberFormat="1" applyFont="1" applyFill="1" applyBorder="1" applyAlignment="1">
      <alignment horizontal="center" vertical="center"/>
    </xf>
    <xf numFmtId="9" fontId="4" fillId="5" borderId="7" xfId="2" applyNumberFormat="1" applyFont="1" applyFill="1" applyBorder="1" applyAlignment="1">
      <alignment horizontal="center" vertical="center" wrapText="1"/>
    </xf>
    <xf numFmtId="9" fontId="4" fillId="5" borderId="11" xfId="2" applyNumberFormat="1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orcentaje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28787566475659E-2"/>
          <c:y val="4.8318511334308679E-2"/>
          <c:w val="0.93097843921342305"/>
          <c:h val="0.55399479377192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59319</c:v>
              </c:pt>
              <c:pt idx="1">
                <c:v>92153</c:v>
              </c:pt>
              <c:pt idx="2">
                <c:v>2112</c:v>
              </c:pt>
              <c:pt idx="3">
                <c:v>34687</c:v>
              </c:pt>
              <c:pt idx="4">
                <c:v>64133</c:v>
              </c:pt>
              <c:pt idx="5">
                <c:v>25245</c:v>
              </c:pt>
              <c:pt idx="6">
                <c:v>43755</c:v>
              </c:pt>
              <c:pt idx="7">
                <c:v>44900</c:v>
              </c:pt>
              <c:pt idx="8">
                <c:v>40556</c:v>
              </c:pt>
              <c:pt idx="9">
                <c:v>16228</c:v>
              </c:pt>
              <c:pt idx="10">
                <c:v>51647</c:v>
              </c:pt>
              <c:pt idx="11">
                <c:v>94981</c:v>
              </c:pt>
              <c:pt idx="12">
                <c:v>128240</c:v>
              </c:pt>
              <c:pt idx="13">
                <c:v>13723</c:v>
              </c:pt>
              <c:pt idx="14">
                <c:v>35306</c:v>
              </c:pt>
              <c:pt idx="15">
                <c:v>149508</c:v>
              </c:pt>
              <c:pt idx="16">
                <c:v>25710</c:v>
              </c:pt>
              <c:pt idx="17">
                <c:v>78313</c:v>
              </c:pt>
              <c:pt idx="18">
                <c:v>195307</c:v>
              </c:pt>
              <c:pt idx="19">
                <c:v>54128</c:v>
              </c:pt>
              <c:pt idx="20">
                <c:v>10619</c:v>
              </c:pt>
              <c:pt idx="21">
                <c:v>24871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36-4E33-B074-8A71BFCF61E8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14829.75</c:v>
              </c:pt>
              <c:pt idx="1">
                <c:v>23038.25</c:v>
              </c:pt>
              <c:pt idx="2">
                <c:v>528</c:v>
              </c:pt>
              <c:pt idx="3">
                <c:v>8671.75</c:v>
              </c:pt>
              <c:pt idx="4">
                <c:v>16033.25</c:v>
              </c:pt>
              <c:pt idx="5">
                <c:v>6311.25</c:v>
              </c:pt>
              <c:pt idx="6">
                <c:v>10938.75</c:v>
              </c:pt>
              <c:pt idx="7">
                <c:v>11225</c:v>
              </c:pt>
              <c:pt idx="8">
                <c:v>10139</c:v>
              </c:pt>
              <c:pt idx="9">
                <c:v>4057</c:v>
              </c:pt>
              <c:pt idx="10">
                <c:v>12911.75</c:v>
              </c:pt>
              <c:pt idx="11">
                <c:v>23745.25</c:v>
              </c:pt>
              <c:pt idx="12">
                <c:v>32060</c:v>
              </c:pt>
              <c:pt idx="13">
                <c:v>3430.75</c:v>
              </c:pt>
              <c:pt idx="14">
                <c:v>8826.5</c:v>
              </c:pt>
              <c:pt idx="15">
                <c:v>37377</c:v>
              </c:pt>
              <c:pt idx="16">
                <c:v>6427.5</c:v>
              </c:pt>
              <c:pt idx="17">
                <c:v>19578.25</c:v>
              </c:pt>
              <c:pt idx="18">
                <c:v>48826.75</c:v>
              </c:pt>
              <c:pt idx="19">
                <c:v>13532</c:v>
              </c:pt>
              <c:pt idx="20">
                <c:v>2654.75</c:v>
              </c:pt>
              <c:pt idx="21">
                <c:v>6217.75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236-4E33-B074-8A71BFCF61E8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'2.HOGARES 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'2.HOGARES '!$E$7:$E$28</c:f>
              <c:numCache>
                <c:formatCode>#,##0</c:formatCode>
                <c:ptCount val="22"/>
                <c:pt idx="0">
                  <c:v>878.33999999999992</c:v>
                </c:pt>
                <c:pt idx="1">
                  <c:v>1459.62</c:v>
                </c:pt>
                <c:pt idx="2">
                  <c:v>34.979999999999997</c:v>
                </c:pt>
                <c:pt idx="3">
                  <c:v>586.62</c:v>
                </c:pt>
                <c:pt idx="4">
                  <c:v>1053.6599999999999</c:v>
                </c:pt>
                <c:pt idx="5">
                  <c:v>429.65999999999997</c:v>
                </c:pt>
                <c:pt idx="6">
                  <c:v>696.6</c:v>
                </c:pt>
                <c:pt idx="7">
                  <c:v>752.33999999999992</c:v>
                </c:pt>
                <c:pt idx="8">
                  <c:v>683.52</c:v>
                </c:pt>
                <c:pt idx="9">
                  <c:v>265.2</c:v>
                </c:pt>
                <c:pt idx="10">
                  <c:v>878.1</c:v>
                </c:pt>
                <c:pt idx="11">
                  <c:v>1518.72</c:v>
                </c:pt>
                <c:pt idx="12">
                  <c:v>2336.58</c:v>
                </c:pt>
                <c:pt idx="13">
                  <c:v>235.44</c:v>
                </c:pt>
                <c:pt idx="14">
                  <c:v>610.98</c:v>
                </c:pt>
                <c:pt idx="15">
                  <c:v>2572.3199999999997</c:v>
                </c:pt>
                <c:pt idx="16">
                  <c:v>430.5</c:v>
                </c:pt>
                <c:pt idx="17">
                  <c:v>1249.3799999999999</c:v>
                </c:pt>
                <c:pt idx="18">
                  <c:v>3336</c:v>
                </c:pt>
                <c:pt idx="19">
                  <c:v>1257.18</c:v>
                </c:pt>
                <c:pt idx="20">
                  <c:v>158.22</c:v>
                </c:pt>
                <c:pt idx="21">
                  <c:v>412.62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236-4E33-B074-8A71BFCF61E8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'2.HOGARES 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'2.HOGARES '!$F$7:$F$28</c:f>
              <c:numCache>
                <c:formatCode>#,##0</c:formatCode>
                <c:ptCount val="22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236-4E33-B074-8A71BFCF6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72790784"/>
        <c:axId val="72792704"/>
      </c:barChart>
      <c:catAx>
        <c:axId val="72790784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72792704"/>
        <c:crosses val="autoZero"/>
        <c:auto val="0"/>
        <c:lblAlgn val="ctr"/>
        <c:lblOffset val="100"/>
        <c:noMultiLvlLbl val="0"/>
      </c:catAx>
      <c:valAx>
        <c:axId val="72792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79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META HOGARES</a:t>
            </a:r>
            <a:r>
              <a:rPr lang="es-DO" b="1" baseline="0">
                <a:solidFill>
                  <a:sysClr val="windowText" lastClr="000000"/>
                </a:solidFill>
              </a:rPr>
              <a:t> </a:t>
            </a:r>
            <a:endParaRPr lang="es-DO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DFB-41FD-A837-9B83E3F473B6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DFB-41FD-A837-9B83E3F473B6}"/>
              </c:ext>
            </c:extLst>
          </c:dPt>
          <c:dLbls>
            <c:dLbl>
              <c:idx val="0"/>
              <c:layout>
                <c:manualLayout>
                  <c:x val="-0.13849410091200809"/>
                  <c:y val="-0.32026411968118718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s-DO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572776523016374"/>
                      <c:h val="0.2435023808112982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DFB-41FD-A837-9B83E3F473B6}"/>
                </c:ext>
              </c:extLst>
            </c:dLbl>
            <c:dLbl>
              <c:idx val="1"/>
              <c:layout>
                <c:manualLayout>
                  <c:x val="0.1224813467242049"/>
                  <c:y val="0.15915845578384161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en-US" sz="1000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3483336656790967"/>
                      <c:h val="0.1998562233702985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DFB-41FD-A837-9B83E3F473B6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'2.HOGARES 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'2.HOGARES '!$E$29:$F$29</c:f>
              <c:numCache>
                <c:formatCode>#,##0</c:formatCode>
                <c:ptCount val="2"/>
                <c:pt idx="0">
                  <c:v>21836.58</c:v>
                </c:pt>
                <c:pt idx="1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DFB-41FD-A837-9B83E3F47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1</xdr:row>
      <xdr:rowOff>15875</xdr:rowOff>
    </xdr:from>
    <xdr:to>
      <xdr:col>27</xdr:col>
      <xdr:colOff>269874</xdr:colOff>
      <xdr:row>33</xdr:row>
      <xdr:rowOff>142875</xdr:rowOff>
    </xdr:to>
    <xdr:grpSp>
      <xdr:nvGrpSpPr>
        <xdr:cNvPr id="2" name="Grupo 1">
          <a:extLst>
            <a:ext uri="{FF2B5EF4-FFF2-40B4-BE49-F238E27FC236}">
              <a16:creationId xmlns="" xmlns:a16="http://schemas.microsoft.com/office/drawing/2014/main" id="{68D1ABB0-8CA7-4E05-AB94-47FA378D47DE}"/>
            </a:ext>
          </a:extLst>
        </xdr:cNvPr>
        <xdr:cNvGrpSpPr/>
      </xdr:nvGrpSpPr>
      <xdr:grpSpPr>
        <a:xfrm>
          <a:off x="8556624" y="238125"/>
          <a:ext cx="15160625" cy="8556625"/>
          <a:chOff x="4746624" y="158750"/>
          <a:chExt cx="15160625" cy="738187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="" xmlns:a16="http://schemas.microsoft.com/office/drawing/2014/main" id="{3B8239EC-D4B1-4CB2-A461-1BB52A69E39B}"/>
              </a:ext>
            </a:extLst>
          </xdr:cNvPr>
          <xdr:cNvGraphicFramePr/>
        </xdr:nvGraphicFramePr>
        <xdr:xfrm>
          <a:off x="4746624" y="158750"/>
          <a:ext cx="15160625" cy="7381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upo 3">
            <a:extLst>
              <a:ext uri="{FF2B5EF4-FFF2-40B4-BE49-F238E27FC236}">
                <a16:creationId xmlns="" xmlns:a16="http://schemas.microsoft.com/office/drawing/2014/main" id="{1FAC7FBA-BF28-45A9-BA34-5FDF408A52DA}"/>
              </a:ext>
            </a:extLst>
          </xdr:cNvPr>
          <xdr:cNvGrpSpPr/>
        </xdr:nvGrpSpPr>
        <xdr:grpSpPr>
          <a:xfrm>
            <a:off x="5435602" y="1288994"/>
            <a:ext cx="851656" cy="433373"/>
            <a:chOff x="8924925" y="1238251"/>
            <a:chExt cx="1364455" cy="621505"/>
          </a:xfrm>
        </xdr:grpSpPr>
        <xdr:grpSp>
          <xdr:nvGrpSpPr>
            <xdr:cNvPr id="5" name="Grupo 4">
              <a:extLst>
                <a:ext uri="{FF2B5EF4-FFF2-40B4-BE49-F238E27FC236}">
                  <a16:creationId xmlns="" xmlns:a16="http://schemas.microsoft.com/office/drawing/2014/main" id="{5F373625-ED53-4E7F-A043-2989C41D3C91}"/>
                </a:ext>
              </a:extLst>
            </xdr:cNvPr>
            <xdr:cNvGrpSpPr/>
          </xdr:nvGrpSpPr>
          <xdr:grpSpPr>
            <a:xfrm>
              <a:off x="8943975" y="1619250"/>
              <a:ext cx="1345405" cy="240506"/>
              <a:chOff x="10251282" y="4224338"/>
              <a:chExt cx="1345405" cy="240506"/>
            </a:xfrm>
          </xdr:grpSpPr>
          <xdr:sp macro="" textlink="">
            <xdr:nvSpPr>
              <xdr:cNvPr id="9" name="Rectángulo 8">
                <a:extLst>
                  <a:ext uri="{FF2B5EF4-FFF2-40B4-BE49-F238E27FC236}">
                    <a16:creationId xmlns="" xmlns:a16="http://schemas.microsoft.com/office/drawing/2014/main" id="{425C5C90-5321-434A-ACBD-8FA747B3E676}"/>
                  </a:ext>
                </a:extLst>
              </xdr:cNvPr>
              <xdr:cNvSpPr/>
            </xdr:nvSpPr>
            <xdr:spPr>
              <a:xfrm>
                <a:off x="10251282" y="4274345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10" name="Rectángulo 9">
                <a:extLst>
                  <a:ext uri="{FF2B5EF4-FFF2-40B4-BE49-F238E27FC236}">
                    <a16:creationId xmlns="" xmlns:a16="http://schemas.microsoft.com/office/drawing/2014/main" id="{DCA09F6A-8CCE-4DB3-82DF-54C6E87EC9D3}"/>
                  </a:ext>
                </a:extLst>
              </xdr:cNvPr>
              <xdr:cNvSpPr/>
            </xdr:nvSpPr>
            <xdr:spPr>
              <a:xfrm>
                <a:off x="11106150" y="4224338"/>
                <a:ext cx="490537" cy="24050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  <xdr:grpSp>
          <xdr:nvGrpSpPr>
            <xdr:cNvPr id="6" name="Grupo 5">
              <a:extLst>
                <a:ext uri="{FF2B5EF4-FFF2-40B4-BE49-F238E27FC236}">
                  <a16:creationId xmlns="" xmlns:a16="http://schemas.microsoft.com/office/drawing/2014/main" id="{756D7088-AA7B-4A31-90F5-534E4AFF514B}"/>
                </a:ext>
              </a:extLst>
            </xdr:cNvPr>
            <xdr:cNvGrpSpPr/>
          </xdr:nvGrpSpPr>
          <xdr:grpSpPr>
            <a:xfrm>
              <a:off x="8924925" y="1238251"/>
              <a:ext cx="1362076" cy="197642"/>
              <a:chOff x="8924925" y="1238251"/>
              <a:chExt cx="1362076" cy="197642"/>
            </a:xfrm>
          </xdr:grpSpPr>
          <xdr:sp macro="" textlink="">
            <xdr:nvSpPr>
              <xdr:cNvPr id="7" name="Rectángulo 6">
                <a:extLst>
                  <a:ext uri="{FF2B5EF4-FFF2-40B4-BE49-F238E27FC236}">
                    <a16:creationId xmlns="" xmlns:a16="http://schemas.microsoft.com/office/drawing/2014/main" id="{6740BE32-D141-4A52-BCC4-34A5BFEF7EDB}"/>
                  </a:ext>
                </a:extLst>
              </xdr:cNvPr>
              <xdr:cNvSpPr/>
            </xdr:nvSpPr>
            <xdr:spPr>
              <a:xfrm>
                <a:off x="9858376" y="1238251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8" name="Rectángulo 7">
                <a:extLst>
                  <a:ext uri="{FF2B5EF4-FFF2-40B4-BE49-F238E27FC236}">
                    <a16:creationId xmlns="" xmlns:a16="http://schemas.microsoft.com/office/drawing/2014/main" id="{2A539572-72CC-49B4-89C9-C36965E97442}"/>
                  </a:ext>
                </a:extLst>
              </xdr:cNvPr>
              <xdr:cNvSpPr/>
            </xdr:nvSpPr>
            <xdr:spPr>
              <a:xfrm>
                <a:off x="8924925" y="1245394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</xdr:grpSp>
    </xdr:grpSp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="" xmlns:a16="http://schemas.microsoft.com/office/drawing/2014/main" id="{F2F4CAF4-F56E-4CDE-A73C-186E5D3B452F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="" xmlns:a16="http://schemas.microsoft.com/office/drawing/2014/main" id="{25222554-3B8A-4359-9899-A017FC1BE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269875</xdr:colOff>
      <xdr:row>43</xdr:row>
      <xdr:rowOff>158750</xdr:rowOff>
    </xdr:from>
    <xdr:to>
      <xdr:col>5</xdr:col>
      <xdr:colOff>278845</xdr:colOff>
      <xdr:row>66</xdr:row>
      <xdr:rowOff>56524</xdr:rowOff>
    </xdr:to>
    <xdr:pic>
      <xdr:nvPicPr>
        <xdr:cNvPr id="13" name="Imagen 12">
          <a:extLst>
            <a:ext uri="{FF2B5EF4-FFF2-40B4-BE49-F238E27FC236}">
              <a16:creationId xmlns="" xmlns:a16="http://schemas.microsoft.com/office/drawing/2014/main" id="{5DAAC9A1-A8DB-4D64-818E-4A420E28B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775" y="10988675"/>
          <a:ext cx="4438095" cy="4936499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0.28337</cdr:x>
      <cdr:y>0.03549</cdr:y>
    </cdr:from>
    <cdr:to>
      <cdr:x>0.7679</cdr:x>
      <cdr:y>0.14387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="" xmlns:a16="http://schemas.microsoft.com/office/drawing/2014/main" id="{E5B98E79-9857-4789-8C16-3C155673B7C8}"/>
            </a:ext>
          </a:extLst>
        </cdr:cNvPr>
        <cdr:cNvSpPr/>
      </cdr:nvSpPr>
      <cdr:spPr>
        <a:xfrm xmlns:a="http://schemas.openxmlformats.org/drawingml/2006/main">
          <a:off x="4296066" y="308262"/>
          <a:ext cx="7345778" cy="94141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 DE HOGARES  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Municipios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8F794A1F-BAD0-47FB-B05A-1CA07160381C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8F794A1F-BAD0-47FB-B05A-1CA07160381C}" id="{E12FD2E8-14F2-4E57-B8CF-5C7F13A6EE05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159BFF"/>
    <pageSetUpPr fitToPage="1"/>
  </sheetPr>
  <dimension ref="A1:AJ72"/>
  <sheetViews>
    <sheetView tabSelected="1" zoomScale="60" zoomScaleNormal="60" workbookViewId="0">
      <pane xSplit="1" topLeftCell="B1" activePane="topRight" state="frozen"/>
      <selection pane="topRight" activeCell="J39" sqref="J39"/>
    </sheetView>
  </sheetViews>
  <sheetFormatPr baseColWidth="10" defaultColWidth="11.42578125" defaultRowHeight="17.25" x14ac:dyDescent="0.3"/>
  <cols>
    <col min="1" max="1" width="5.140625" style="37" customWidth="1"/>
    <col min="2" max="2" width="42.5703125" style="3" bestFit="1" customWidth="1"/>
    <col min="3" max="3" width="18.42578125" style="3" hidden="1" customWidth="1"/>
    <col min="4" max="4" width="16.7109375" style="3" hidden="1" customWidth="1"/>
    <col min="5" max="5" width="23.85546875" style="3" customWidth="1"/>
    <col min="6" max="6" width="24.140625" style="3" customWidth="1"/>
    <col min="7" max="7" width="27.28515625" style="3" customWidth="1"/>
    <col min="8" max="16384" width="11.42578125" style="3"/>
  </cols>
  <sheetData>
    <row r="1" spans="1:36" s="2" customFormat="1" x14ac:dyDescent="0.3">
      <c r="A1" s="1"/>
    </row>
    <row r="2" spans="1:36" s="2" customFormat="1" ht="28.5" customHeight="1" x14ac:dyDescent="0.3">
      <c r="A2" s="42" t="s">
        <v>0</v>
      </c>
      <c r="B2" s="42"/>
      <c r="C2" s="42"/>
      <c r="D2" s="42"/>
      <c r="E2" s="42"/>
    </row>
    <row r="3" spans="1:36" s="2" customFormat="1" ht="44.25" customHeight="1" thickBot="1" x14ac:dyDescent="0.35">
      <c r="A3" s="42"/>
      <c r="B3" s="42"/>
      <c r="C3" s="42"/>
      <c r="D3" s="42"/>
      <c r="E3" s="42"/>
    </row>
    <row r="4" spans="1:36" s="2" customFormat="1" ht="18" customHeight="1" thickBot="1" x14ac:dyDescent="0.35">
      <c r="A4" s="1"/>
      <c r="C4" s="43"/>
      <c r="D4" s="44"/>
      <c r="E4" s="45"/>
    </row>
    <row r="5" spans="1:36" ht="27" customHeight="1" x14ac:dyDescent="0.3">
      <c r="A5" s="46" t="s">
        <v>1</v>
      </c>
      <c r="B5" s="47"/>
      <c r="C5" s="50" t="s">
        <v>2</v>
      </c>
      <c r="D5" s="52">
        <v>0.25</v>
      </c>
      <c r="E5" s="54" t="s">
        <v>3</v>
      </c>
      <c r="F5" s="38" t="s">
        <v>4</v>
      </c>
      <c r="G5" s="38" t="s">
        <v>5</v>
      </c>
    </row>
    <row r="6" spans="1:36" s="4" customFormat="1" ht="45.75" customHeight="1" thickBot="1" x14ac:dyDescent="0.3">
      <c r="A6" s="48"/>
      <c r="B6" s="49"/>
      <c r="C6" s="51"/>
      <c r="D6" s="53"/>
      <c r="E6" s="55"/>
      <c r="F6" s="39"/>
      <c r="G6" s="39"/>
    </row>
    <row r="7" spans="1:36" s="12" customFormat="1" ht="18" x14ac:dyDescent="0.25">
      <c r="A7" s="5" t="s">
        <v>6</v>
      </c>
      <c r="B7" s="6" t="s">
        <v>7</v>
      </c>
      <c r="C7" s="7">
        <v>59319</v>
      </c>
      <c r="D7" s="8">
        <f t="shared" ref="D7:D28" si="0">+C7*$D$5</f>
        <v>14829.75</v>
      </c>
      <c r="E7" s="9">
        <v>878.33999999999992</v>
      </c>
      <c r="F7" s="10">
        <v>14</v>
      </c>
      <c r="G7" s="11">
        <f>+F7/E7</f>
        <v>1.5939157957055358E-2</v>
      </c>
    </row>
    <row r="8" spans="1:36" ht="18.75" x14ac:dyDescent="0.3">
      <c r="A8" s="13" t="s">
        <v>8</v>
      </c>
      <c r="B8" s="14" t="s">
        <v>9</v>
      </c>
      <c r="C8" s="15">
        <v>92153</v>
      </c>
      <c r="D8" s="16">
        <f t="shared" si="0"/>
        <v>23038.25</v>
      </c>
      <c r="E8" s="17">
        <v>1459.62</v>
      </c>
      <c r="F8" s="18">
        <v>0</v>
      </c>
      <c r="G8" s="19">
        <f t="shared" ref="G8:G28" si="1">+F8/E8</f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.75" x14ac:dyDescent="0.3">
      <c r="A9" s="13" t="s">
        <v>10</v>
      </c>
      <c r="B9" s="14" t="s">
        <v>11</v>
      </c>
      <c r="C9" s="15">
        <v>2112</v>
      </c>
      <c r="D9" s="16">
        <f t="shared" si="0"/>
        <v>528</v>
      </c>
      <c r="E9" s="17">
        <v>34.979999999999997</v>
      </c>
      <c r="F9" s="18">
        <v>0</v>
      </c>
      <c r="G9" s="19">
        <f t="shared" si="1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.75" x14ac:dyDescent="0.3">
      <c r="A10" s="13" t="s">
        <v>12</v>
      </c>
      <c r="B10" s="14" t="s">
        <v>13</v>
      </c>
      <c r="C10" s="15">
        <v>34687</v>
      </c>
      <c r="D10" s="16">
        <f t="shared" si="0"/>
        <v>8671.75</v>
      </c>
      <c r="E10" s="17">
        <v>586.62</v>
      </c>
      <c r="F10" s="18">
        <v>0</v>
      </c>
      <c r="G10" s="19">
        <f t="shared" si="1"/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.75" x14ac:dyDescent="0.3">
      <c r="A11" s="13" t="s">
        <v>14</v>
      </c>
      <c r="B11" s="14" t="s">
        <v>15</v>
      </c>
      <c r="C11" s="15">
        <v>64133</v>
      </c>
      <c r="D11" s="16">
        <f t="shared" si="0"/>
        <v>16033.25</v>
      </c>
      <c r="E11" s="17">
        <v>1053.6599999999999</v>
      </c>
      <c r="F11" s="18">
        <v>0</v>
      </c>
      <c r="G11" s="19">
        <f t="shared" si="1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.75" x14ac:dyDescent="0.3">
      <c r="A12" s="13" t="s">
        <v>16</v>
      </c>
      <c r="B12" s="14" t="s">
        <v>17</v>
      </c>
      <c r="C12" s="15">
        <v>25245</v>
      </c>
      <c r="D12" s="16">
        <f t="shared" si="0"/>
        <v>6311.25</v>
      </c>
      <c r="E12" s="17">
        <v>429.65999999999997</v>
      </c>
      <c r="F12" s="18">
        <v>0</v>
      </c>
      <c r="G12" s="19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.75" x14ac:dyDescent="0.3">
      <c r="A13" s="13" t="s">
        <v>18</v>
      </c>
      <c r="B13" s="14" t="s">
        <v>19</v>
      </c>
      <c r="C13" s="15">
        <v>43755</v>
      </c>
      <c r="D13" s="16">
        <f t="shared" si="0"/>
        <v>10938.75</v>
      </c>
      <c r="E13" s="17">
        <v>696.6</v>
      </c>
      <c r="F13" s="18">
        <v>0</v>
      </c>
      <c r="G13" s="19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.75" x14ac:dyDescent="0.3">
      <c r="A14" s="13" t="s">
        <v>20</v>
      </c>
      <c r="B14" s="14" t="s">
        <v>21</v>
      </c>
      <c r="C14" s="15">
        <v>44900</v>
      </c>
      <c r="D14" s="16">
        <f t="shared" si="0"/>
        <v>11225</v>
      </c>
      <c r="E14" s="17">
        <v>752.33999999999992</v>
      </c>
      <c r="F14" s="18">
        <v>0</v>
      </c>
      <c r="G14" s="19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.75" x14ac:dyDescent="0.3">
      <c r="A15" s="13" t="s">
        <v>22</v>
      </c>
      <c r="B15" s="14" t="s">
        <v>23</v>
      </c>
      <c r="C15" s="15">
        <v>40556</v>
      </c>
      <c r="D15" s="16">
        <f t="shared" si="0"/>
        <v>10139</v>
      </c>
      <c r="E15" s="17">
        <v>683.52</v>
      </c>
      <c r="F15" s="18">
        <v>2</v>
      </c>
      <c r="G15" s="19">
        <f t="shared" si="1"/>
        <v>2.9260299625468167E-3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3">
      <c r="A16" s="13" t="s">
        <v>24</v>
      </c>
      <c r="B16" s="20" t="s">
        <v>25</v>
      </c>
      <c r="C16" s="15">
        <v>16228</v>
      </c>
      <c r="D16" s="16">
        <f t="shared" si="0"/>
        <v>4057</v>
      </c>
      <c r="E16" s="17">
        <v>265.2</v>
      </c>
      <c r="F16" s="18">
        <v>0</v>
      </c>
      <c r="G16" s="19">
        <f t="shared" si="1"/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.75" x14ac:dyDescent="0.3">
      <c r="A17" s="13" t="s">
        <v>26</v>
      </c>
      <c r="B17" s="14" t="s">
        <v>27</v>
      </c>
      <c r="C17" s="15">
        <v>51647</v>
      </c>
      <c r="D17" s="16">
        <f t="shared" si="0"/>
        <v>12911.75</v>
      </c>
      <c r="E17" s="17">
        <v>878.1</v>
      </c>
      <c r="F17" s="18">
        <v>0</v>
      </c>
      <c r="G17" s="19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.75" x14ac:dyDescent="0.3">
      <c r="A18" s="13" t="s">
        <v>28</v>
      </c>
      <c r="B18" s="14" t="s">
        <v>29</v>
      </c>
      <c r="C18" s="15">
        <v>94981</v>
      </c>
      <c r="D18" s="16">
        <f t="shared" si="0"/>
        <v>23745.25</v>
      </c>
      <c r="E18" s="17">
        <v>1518.72</v>
      </c>
      <c r="F18" s="18">
        <v>0</v>
      </c>
      <c r="G18" s="19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.75" x14ac:dyDescent="0.3">
      <c r="A19" s="13" t="s">
        <v>30</v>
      </c>
      <c r="B19" s="14" t="s">
        <v>31</v>
      </c>
      <c r="C19" s="15">
        <v>128240</v>
      </c>
      <c r="D19" s="16">
        <f t="shared" si="0"/>
        <v>32060</v>
      </c>
      <c r="E19" s="17">
        <v>2336.58</v>
      </c>
      <c r="F19" s="18">
        <v>6</v>
      </c>
      <c r="G19" s="19">
        <f t="shared" si="1"/>
        <v>2.5678555838019672E-3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.75" x14ac:dyDescent="0.3">
      <c r="A20" s="13" t="s">
        <v>32</v>
      </c>
      <c r="B20" s="14" t="s">
        <v>33</v>
      </c>
      <c r="C20" s="15">
        <v>13723</v>
      </c>
      <c r="D20" s="16">
        <f t="shared" si="0"/>
        <v>3430.75</v>
      </c>
      <c r="E20" s="17">
        <v>235.44</v>
      </c>
      <c r="F20" s="18">
        <v>0</v>
      </c>
      <c r="G20" s="19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.75" x14ac:dyDescent="0.3">
      <c r="A21" s="13" t="s">
        <v>34</v>
      </c>
      <c r="B21" s="14" t="s">
        <v>35</v>
      </c>
      <c r="C21" s="15">
        <v>35306</v>
      </c>
      <c r="D21" s="16">
        <f t="shared" si="0"/>
        <v>8826.5</v>
      </c>
      <c r="E21" s="17">
        <v>610.98</v>
      </c>
      <c r="F21" s="18">
        <v>0</v>
      </c>
      <c r="G21" s="19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.75" x14ac:dyDescent="0.3">
      <c r="A22" s="13" t="s">
        <v>36</v>
      </c>
      <c r="B22" s="14" t="s">
        <v>37</v>
      </c>
      <c r="C22" s="15">
        <v>149508</v>
      </c>
      <c r="D22" s="16">
        <f t="shared" si="0"/>
        <v>37377</v>
      </c>
      <c r="E22" s="17">
        <v>2572.3199999999997</v>
      </c>
      <c r="F22" s="18">
        <v>0</v>
      </c>
      <c r="G22" s="19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.75" x14ac:dyDescent="0.3">
      <c r="A23" s="13" t="s">
        <v>38</v>
      </c>
      <c r="B23" s="14" t="s">
        <v>39</v>
      </c>
      <c r="C23" s="15">
        <v>25710</v>
      </c>
      <c r="D23" s="16">
        <f t="shared" si="0"/>
        <v>6427.5</v>
      </c>
      <c r="E23" s="17">
        <v>430.5</v>
      </c>
      <c r="F23" s="18">
        <v>0</v>
      </c>
      <c r="G23" s="19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.75" x14ac:dyDescent="0.3">
      <c r="A24" s="13" t="s">
        <v>40</v>
      </c>
      <c r="B24" s="14" t="s">
        <v>41</v>
      </c>
      <c r="C24" s="15">
        <v>78313</v>
      </c>
      <c r="D24" s="16">
        <f t="shared" si="0"/>
        <v>19578.25</v>
      </c>
      <c r="E24" s="17">
        <v>1249.3799999999999</v>
      </c>
      <c r="F24" s="18">
        <v>0</v>
      </c>
      <c r="G24" s="19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.75" x14ac:dyDescent="0.3">
      <c r="A25" s="13" t="s">
        <v>42</v>
      </c>
      <c r="B25" s="14" t="s">
        <v>43</v>
      </c>
      <c r="C25" s="15">
        <v>195307</v>
      </c>
      <c r="D25" s="16">
        <f t="shared" si="0"/>
        <v>48826.75</v>
      </c>
      <c r="E25" s="17">
        <v>3336</v>
      </c>
      <c r="F25" s="18">
        <v>0</v>
      </c>
      <c r="G25" s="19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3">
      <c r="A26" s="13" t="s">
        <v>44</v>
      </c>
      <c r="B26" s="20" t="s">
        <v>45</v>
      </c>
      <c r="C26" s="15">
        <v>54128</v>
      </c>
      <c r="D26" s="16">
        <f t="shared" si="0"/>
        <v>13532</v>
      </c>
      <c r="E26" s="17">
        <v>1257.18</v>
      </c>
      <c r="F26" s="18">
        <v>0</v>
      </c>
      <c r="G26" s="19">
        <f t="shared" si="1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.75" x14ac:dyDescent="0.3">
      <c r="A27" s="13" t="s">
        <v>46</v>
      </c>
      <c r="B27" s="14" t="s">
        <v>47</v>
      </c>
      <c r="C27" s="15">
        <v>10619</v>
      </c>
      <c r="D27" s="16">
        <f t="shared" si="0"/>
        <v>2654.75</v>
      </c>
      <c r="E27" s="17">
        <v>158.22</v>
      </c>
      <c r="F27" s="18">
        <v>0</v>
      </c>
      <c r="G27" s="19">
        <f t="shared" si="1"/>
        <v>0</v>
      </c>
    </row>
    <row r="28" spans="1:36" ht="19.5" thickBot="1" x14ac:dyDescent="0.35">
      <c r="A28" s="21" t="s">
        <v>48</v>
      </c>
      <c r="B28" s="22" t="s">
        <v>49</v>
      </c>
      <c r="C28" s="23">
        <v>24871</v>
      </c>
      <c r="D28" s="24">
        <f t="shared" si="0"/>
        <v>6217.75</v>
      </c>
      <c r="E28" s="25">
        <v>412.62</v>
      </c>
      <c r="F28" s="26">
        <v>0</v>
      </c>
      <c r="G28" s="27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33" customFormat="1" ht="21" thickBot="1" x14ac:dyDescent="0.35">
      <c r="A29" s="40" t="s">
        <v>50</v>
      </c>
      <c r="B29" s="41"/>
      <c r="C29" s="28">
        <f>SUM(C7:C28)</f>
        <v>1285441</v>
      </c>
      <c r="D29" s="28">
        <f t="shared" ref="D29:E29" si="2">SUM(D7:D28)</f>
        <v>321360.25</v>
      </c>
      <c r="E29" s="29">
        <f t="shared" si="2"/>
        <v>21836.58</v>
      </c>
      <c r="F29" s="30">
        <f>SUM(F7:F28)</f>
        <v>22</v>
      </c>
      <c r="G29" s="31">
        <f>+F29/E29</f>
        <v>1.0074837726420528E-3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s="2" customFormat="1" x14ac:dyDescent="0.3">
      <c r="A30" s="1"/>
      <c r="D30" s="34"/>
      <c r="E30" s="34"/>
    </row>
    <row r="31" spans="1:36" s="2" customFormat="1" ht="15.75" customHeight="1" x14ac:dyDescent="0.3">
      <c r="A31" s="1"/>
    </row>
    <row r="32" spans="1:36" s="2" customFormat="1" x14ac:dyDescent="0.3">
      <c r="A32" s="1"/>
    </row>
    <row r="33" spans="1:5" s="2" customFormat="1" x14ac:dyDescent="0.3">
      <c r="A33" s="1"/>
      <c r="B33" s="2" t="s">
        <v>51</v>
      </c>
    </row>
    <row r="34" spans="1:5" s="2" customFormat="1" x14ac:dyDescent="0.3">
      <c r="A34" s="1"/>
      <c r="B34" s="2" t="s">
        <v>52</v>
      </c>
    </row>
    <row r="35" spans="1:5" s="2" customFormat="1" x14ac:dyDescent="0.3">
      <c r="A35" s="1"/>
    </row>
    <row r="36" spans="1:5" s="2" customFormat="1" x14ac:dyDescent="0.3">
      <c r="A36" s="1"/>
    </row>
    <row r="37" spans="1:5" s="2" customFormat="1" x14ac:dyDescent="0.3">
      <c r="A37" s="1"/>
      <c r="E37" s="35"/>
    </row>
    <row r="38" spans="1:5" s="2" customFormat="1" x14ac:dyDescent="0.3">
      <c r="A38" s="1"/>
      <c r="E38" s="36"/>
    </row>
    <row r="39" spans="1:5" s="2" customFormat="1" x14ac:dyDescent="0.3">
      <c r="A39" s="1"/>
    </row>
    <row r="40" spans="1:5" s="2" customFormat="1" x14ac:dyDescent="0.3">
      <c r="A40" s="1"/>
    </row>
    <row r="41" spans="1:5" s="2" customFormat="1" x14ac:dyDescent="0.3">
      <c r="A41" s="1"/>
    </row>
    <row r="42" spans="1:5" s="2" customFormat="1" x14ac:dyDescent="0.3">
      <c r="A42" s="1"/>
    </row>
    <row r="43" spans="1:5" s="2" customFormat="1" x14ac:dyDescent="0.3">
      <c r="A43" s="1"/>
    </row>
    <row r="44" spans="1:5" s="2" customFormat="1" x14ac:dyDescent="0.3">
      <c r="A44" s="1"/>
    </row>
    <row r="45" spans="1:5" s="2" customFormat="1" x14ac:dyDescent="0.3">
      <c r="A45" s="1"/>
    </row>
    <row r="46" spans="1:5" s="2" customFormat="1" x14ac:dyDescent="0.3">
      <c r="A46" s="1"/>
    </row>
    <row r="47" spans="1:5" s="2" customFormat="1" x14ac:dyDescent="0.3">
      <c r="A47" s="1"/>
    </row>
    <row r="48" spans="1:5" s="2" customFormat="1" x14ac:dyDescent="0.3">
      <c r="A48" s="1"/>
    </row>
    <row r="49" spans="1:1" s="2" customFormat="1" x14ac:dyDescent="0.3">
      <c r="A49" s="1"/>
    </row>
    <row r="50" spans="1:1" s="2" customFormat="1" x14ac:dyDescent="0.3">
      <c r="A50" s="1"/>
    </row>
    <row r="51" spans="1:1" s="2" customFormat="1" x14ac:dyDescent="0.3">
      <c r="A51" s="1"/>
    </row>
    <row r="52" spans="1:1" s="2" customFormat="1" x14ac:dyDescent="0.3">
      <c r="A52" s="1"/>
    </row>
    <row r="53" spans="1:1" s="2" customFormat="1" x14ac:dyDescent="0.3">
      <c r="A53" s="1"/>
    </row>
    <row r="54" spans="1:1" s="2" customFormat="1" x14ac:dyDescent="0.3">
      <c r="A54" s="1"/>
    </row>
    <row r="55" spans="1:1" s="2" customFormat="1" x14ac:dyDescent="0.3">
      <c r="A55" s="1"/>
    </row>
    <row r="56" spans="1:1" s="2" customFormat="1" x14ac:dyDescent="0.3">
      <c r="A56" s="1"/>
    </row>
    <row r="57" spans="1:1" s="2" customFormat="1" x14ac:dyDescent="0.3">
      <c r="A57" s="1"/>
    </row>
    <row r="58" spans="1:1" s="2" customFormat="1" x14ac:dyDescent="0.3">
      <c r="A58" s="1"/>
    </row>
    <row r="59" spans="1:1" s="2" customFormat="1" x14ac:dyDescent="0.3">
      <c r="A59" s="1"/>
    </row>
    <row r="60" spans="1:1" s="2" customFormat="1" x14ac:dyDescent="0.3">
      <c r="A60" s="1"/>
    </row>
    <row r="61" spans="1:1" s="2" customFormat="1" x14ac:dyDescent="0.3">
      <c r="A61" s="1"/>
    </row>
    <row r="62" spans="1:1" s="2" customFormat="1" x14ac:dyDescent="0.3">
      <c r="A62" s="1"/>
    </row>
    <row r="63" spans="1:1" s="2" customFormat="1" x14ac:dyDescent="0.3">
      <c r="A63" s="1"/>
    </row>
    <row r="64" spans="1:1" s="2" customFormat="1" x14ac:dyDescent="0.3">
      <c r="A64" s="1"/>
    </row>
    <row r="65" spans="1:1" s="2" customFormat="1" x14ac:dyDescent="0.3">
      <c r="A65" s="1"/>
    </row>
    <row r="66" spans="1:1" s="2" customFormat="1" x14ac:dyDescent="0.3">
      <c r="A66" s="1"/>
    </row>
    <row r="67" spans="1:1" s="2" customFormat="1" x14ac:dyDescent="0.3">
      <c r="A67" s="1"/>
    </row>
    <row r="68" spans="1:1" s="2" customFormat="1" x14ac:dyDescent="0.3">
      <c r="A68" s="1"/>
    </row>
    <row r="69" spans="1:1" s="2" customFormat="1" x14ac:dyDescent="0.3">
      <c r="A69" s="1"/>
    </row>
    <row r="70" spans="1:1" s="2" customFormat="1" x14ac:dyDescent="0.3">
      <c r="A70" s="1"/>
    </row>
    <row r="71" spans="1:1" s="2" customFormat="1" x14ac:dyDescent="0.3">
      <c r="A71" s="1"/>
    </row>
    <row r="72" spans="1:1" s="2" customFormat="1" x14ac:dyDescent="0.3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2.HOGARES </vt:lpstr>
      <vt:lpstr>'2.HOGARES 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Oleaga</dc:creator>
  <cp:lastModifiedBy>Williams Oleaga</cp:lastModifiedBy>
  <dcterms:created xsi:type="dcterms:W3CDTF">2019-10-15T18:31:59Z</dcterms:created>
  <dcterms:modified xsi:type="dcterms:W3CDTF">2019-10-20T17:15:11Z</dcterms:modified>
</cp:coreProperties>
</file>