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2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'12'!$A$1:$AB$43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/>
  <c r="G29" i="1"/>
</calcChain>
</file>

<file path=xl/comments1.xml><?xml version="1.0" encoding="utf-8"?>
<comments xmlns="http://schemas.openxmlformats.org/spreadsheetml/2006/main">
  <authors>
    <author>tc={442F9EF1-56A9-43A1-A93E-257B7E4262B8}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<sst xmlns="http://schemas.openxmlformats.org/spreadsheetml/2006/main" count="53" uniqueCount="53">
  <si>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</si>
  <si>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</si>
  <si>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</si>
  <si>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</si>
  <si>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</si>
  <si>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</si>
  <si>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</si>
  <si>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</si>
  <si>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</si>
  <si>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</si>
  <si>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</si>
  <si>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</si>
  <si>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</si>
  <si>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</si>
  <si>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</si>
  <si>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</si>
  <si>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</si>
  <si>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</si>
  <si>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</si>
  <si>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</si>
  <si>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</si>
  <si>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</si>
  <si>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</si>
  <si>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</si>
  <si>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</si>
  <si>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</si>
  <si>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</si>
  <si>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</si>
  <si>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</si>
  <si>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</si>
  <si>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</si>
  <si>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</si>
  <si>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</si>
  <si>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</si>
  <si>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</si>
  <si>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</si>
  <si>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</si>
  <si>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</si>
  <si>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</si>
  <si>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</si>
  <si>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</si>
  <si>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</si>
  <si>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</si>
  <si>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</si>
  <si>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</si>
  <si>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</si>
  <si>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</si>
  <si>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</si>
  <si>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</si>
  <si>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</si>
  <si>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 ESTUDIANTES-Secundaria</t>
  </si>
  <si>
    <t>METAS ESTUDIANTES SECUNDARIA 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</si>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</sst>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7" xfId="2" applyNumberFormat="1" applyFont="1" applyFill="1" applyBorder="1" applyAlignment="1">
      <alignment horizontal="center" vertical="center"/>
    </xf>
    <xf numFmtId="0" fontId="5" fillId="2" borderId="8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3" fontId="5" fillId="2" borderId="14" xfId="3" applyNumberFormat="1" applyFont="1" applyFill="1" applyBorder="1" applyAlignment="1">
      <alignment horizontal="center" vertical="center"/>
    </xf>
    <xf numFmtId="3" fontId="5" fillId="7" borderId="8" xfId="3" applyNumberFormat="1" applyFont="1" applyFill="1" applyBorder="1" applyAlignment="1">
      <alignment horizontal="center" vertical="center"/>
    </xf>
    <xf numFmtId="3" fontId="5" fillId="8" borderId="7" xfId="3" applyNumberFormat="1" applyFont="1" applyFill="1" applyBorder="1" applyAlignment="1">
      <alignment horizontal="center" vertical="center"/>
    </xf>
    <xf numFmtId="165" fontId="6" fillId="2" borderId="15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10" xfId="2" applyNumberFormat="1" applyFont="1" applyFill="1" applyBorder="1" applyAlignment="1">
      <alignment horizontal="center" vertical="center"/>
    </xf>
    <xf numFmtId="0" fontId="5" fillId="2" borderId="11" xfId="2" applyFont="1" applyFill="1" applyBorder="1"/>
    <xf numFmtId="3" fontId="5" fillId="2" borderId="10" xfId="2" applyNumberFormat="1" applyFont="1" applyFill="1" applyBorder="1" applyAlignment="1">
      <alignment horizontal="center" vertical="center"/>
    </xf>
    <xf numFmtId="3" fontId="5" fillId="2" borderId="16" xfId="3" applyNumberFormat="1" applyFont="1" applyFill="1" applyBorder="1" applyAlignment="1">
      <alignment horizontal="center" vertical="center"/>
    </xf>
    <xf numFmtId="3" fontId="5" fillId="7" borderId="11" xfId="3" applyNumberFormat="1" applyFont="1" applyFill="1" applyBorder="1" applyAlignment="1">
      <alignment horizontal="center" vertical="center"/>
    </xf>
    <xf numFmtId="3" fontId="5" fillId="8" borderId="10" xfId="3" applyNumberFormat="1" applyFont="1" applyFill="1" applyBorder="1" applyAlignment="1">
      <alignment horizontal="center" vertical="center"/>
    </xf>
    <xf numFmtId="165" fontId="6" fillId="2" borderId="17" xfId="1" applyNumberFormat="1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vertical="center"/>
    </xf>
    <xf numFmtId="49" fontId="5" fillId="2" borderId="18" xfId="2" applyNumberFormat="1" applyFont="1" applyFill="1" applyBorder="1" applyAlignment="1">
      <alignment horizontal="center" vertical="center"/>
    </xf>
    <xf numFmtId="0" fontId="5" fillId="2" borderId="19" xfId="2" applyFont="1" applyFill="1" applyBorder="1"/>
    <xf numFmtId="3" fontId="5" fillId="2" borderId="18" xfId="2" applyNumberFormat="1" applyFont="1" applyFill="1" applyBorder="1" applyAlignment="1">
      <alignment horizontal="center" vertical="center"/>
    </xf>
    <xf numFmtId="3" fontId="5" fillId="2" borderId="20" xfId="3" applyNumberFormat="1" applyFont="1" applyFill="1" applyBorder="1" applyAlignment="1">
      <alignment horizontal="center" vertical="center"/>
    </xf>
    <xf numFmtId="3" fontId="5" fillId="7" borderId="19" xfId="3" applyNumberFormat="1" applyFont="1" applyFill="1" applyBorder="1" applyAlignment="1">
      <alignment horizontal="center" vertical="center"/>
    </xf>
    <xf numFmtId="3" fontId="5" fillId="8" borderId="18" xfId="3" applyNumberFormat="1" applyFont="1" applyFill="1" applyBorder="1" applyAlignment="1">
      <alignment horizontal="center" vertical="center"/>
    </xf>
    <xf numFmtId="165" fontId="6" fillId="2" borderId="21" xfId="1" applyNumberFormat="1" applyFont="1" applyFill="1" applyBorder="1" applyAlignment="1">
      <alignment horizontal="center" vertical="center"/>
    </xf>
    <xf numFmtId="3" fontId="8" fillId="9" borderId="24" xfId="2" applyNumberFormat="1" applyFont="1" applyFill="1" applyBorder="1" applyAlignment="1">
      <alignment horizontal="center" vertical="center"/>
    </xf>
    <xf numFmtId="3" fontId="8" fillId="5" borderId="24" xfId="2" applyNumberFormat="1" applyFont="1" applyFill="1" applyBorder="1" applyAlignment="1">
      <alignment horizontal="center" vertical="center"/>
    </xf>
    <xf numFmtId="3" fontId="8" fillId="5" borderId="25" xfId="2" applyNumberFormat="1" applyFont="1" applyFill="1" applyBorder="1" applyAlignment="1">
      <alignment horizontal="center" vertical="center"/>
    </xf>
    <xf numFmtId="9" fontId="8" fillId="5" borderId="25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0" fontId="11" fillId="2" borderId="0" xfId="2" applyFont="1" applyFill="1"/>
    <xf numFmtId="9" fontId="4" fillId="6" borderId="9" xfId="2" applyNumberFormat="1" applyFont="1" applyFill="1" applyBorder="1" applyAlignment="1">
      <alignment horizontal="center" vertical="center" wrapText="1"/>
    </xf>
    <xf numFmtId="9" fontId="4" fillId="6" borderId="13" xfId="2" applyNumberFormat="1" applyFont="1" applyFill="1" applyBorder="1" applyAlignment="1">
      <alignment horizontal="center" vertical="center" wrapText="1"/>
    </xf>
    <xf numFmtId="0" fontId="12" fillId="10" borderId="22" xfId="2" applyFont="1" applyFill="1" applyBorder="1" applyAlignment="1">
      <alignment horizontal="right" vertical="center"/>
    </xf>
    <xf numFmtId="0" fontId="12" fillId="10" borderId="23" xfId="2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/>
    </xf>
    <xf numFmtId="0" fontId="4" fillId="2" borderId="5" xfId="2" applyFont="1" applyFill="1" applyBorder="1" applyAlignment="1">
      <alignment horizontal="center"/>
    </xf>
    <xf numFmtId="0" fontId="4" fillId="2" borderId="6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center" vertical="center"/>
    </xf>
    <xf numFmtId="9" fontId="4" fillId="4" borderId="9" xfId="2" applyNumberFormat="1" applyFont="1" applyFill="1" applyBorder="1" applyAlignment="1">
      <alignment horizontal="center" vertical="center"/>
    </xf>
    <xf numFmtId="9" fontId="4" fillId="4" borderId="12" xfId="2" applyNumberFormat="1" applyFont="1" applyFill="1" applyBorder="1" applyAlignment="1">
      <alignment horizontal="center" vertical="center"/>
    </xf>
    <xf numFmtId="9" fontId="4" fillId="5" borderId="1" xfId="2" applyNumberFormat="1" applyFont="1" applyFill="1" applyBorder="1" applyAlignment="1">
      <alignment horizontal="center" vertical="center" wrapText="1"/>
    </xf>
    <xf numFmtId="9" fontId="4" fillId="5" borderId="4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'12'!$C$7:$C$28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13-4699-A158-52AA20BFEA71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'12'!$D$7:$D$28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13-4699-A158-52AA20BFEA71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'12'!$E$7:$E$28</c:f>
              <c:numCache>
                <c:formatCode>#,##0</c:formatCode>
                <c:ptCount val="22"/>
                <c:pt idx="0">
                  <c:v>2439.0</c:v>
                </c:pt>
                <c:pt idx="1">
                  <c:v>772.0</c:v>
                </c:pt>
                <c:pt idx="2">
                  <c:v>313.0</c:v>
                </c:pt>
                <c:pt idx="3">
                  <c:v>457.0</c:v>
                </c:pt>
                <c:pt idx="4">
                  <c:v>2508.0</c:v>
                </c:pt>
                <c:pt idx="5">
                  <c:v>1219.0</c:v>
                </c:pt>
                <c:pt idx="6">
                  <c:v>1550.0</c:v>
                </c:pt>
                <c:pt idx="7">
                  <c:v>709.0</c:v>
                </c:pt>
                <c:pt idx="8">
                  <c:v>1754.0</c:v>
                </c:pt>
                <c:pt idx="9">
                  <c:v>1374.0</c:v>
                </c:pt>
                <c:pt idx="10">
                  <c:v>2105.0</c:v>
                </c:pt>
                <c:pt idx="11">
                  <c:v>778.0</c:v>
                </c:pt>
                <c:pt idx="12">
                  <c:v>5568.0</c:v>
                </c:pt>
                <c:pt idx="13">
                  <c:v>550.0</c:v>
                </c:pt>
                <c:pt idx="14">
                  <c:v>893.0</c:v>
                </c:pt>
                <c:pt idx="15">
                  <c:v>3242.0</c:v>
                </c:pt>
                <c:pt idx="16">
                  <c:v>411.0</c:v>
                </c:pt>
                <c:pt idx="17">
                  <c:v>3052.0</c:v>
                </c:pt>
                <c:pt idx="18">
                  <c:v>3292.0</c:v>
                </c:pt>
                <c:pt idx="19">
                  <c:v>430.0</c:v>
                </c:pt>
                <c:pt idx="20">
                  <c:v>261.0</c:v>
                </c:pt>
                <c:pt idx="21">
                  <c:v>786.0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13-4699-A158-52AA20BFEA71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'12'!$F$7:$F$28</c:f>
              <c:numCache>
                <c:formatCode>#,##0</c:formatCode>
                <c:ptCount val="22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13-4699-A158-52AA20BF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67531296"/>
        <c:axId val="-2067527648"/>
      </c:barChart>
      <c:catAx>
        <c:axId val="-2067531296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67527648"/>
        <c:crosses val="autoZero"/>
        <c:auto val="0"/>
        <c:lblAlgn val="ctr"/>
        <c:lblOffset val="100"/>
        <c:noMultiLvlLbl val="0"/>
      </c:catAx>
      <c:valAx>
        <c:axId val="-20675276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675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ESTUDIANTES-Secundaria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B9D-4AB2-A696-340BD9D45C37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B9D-4AB2-A696-340BD9D45C37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B9D-4AB2-A696-340BD9D45C37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B9D-4AB2-A696-340BD9D45C37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'12'!$B$33:$B$34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'12'!$E$29:$F$29</c:f>
              <c:numCache>
                <c:formatCode>#,##0</c:formatCode>
                <c:ptCount val="2"/>
                <c:pt idx="0">
                  <c:v>34463.0</c:v>
                </c:pt>
                <c:pt idx="1">
                  <c:v>500.0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9D-4AB2-A696-340BD9D4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C77E6A0F-9155-4104-A7EA-68D347A809BC}"/>
            </a:ext>
          </a:extLst>
        </xdr:cNvPr>
        <xdr:cNvGrpSpPr/>
      </xdr:nvGrpSpPr>
      <xdr:grpSpPr>
        <a:xfrm>
          <a:off x="9726082" y="227542"/>
          <a:ext cx="17277292" cy="8551333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7FACF547-6ADF-429F-A0C6-D18FDB223EDA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8B7E0B02-3FB1-4E92-868C-EC8775102F34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BB716331-5AB6-4E61-9C45-627905CB397D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1A882E52-D28F-43E4-BFD7-3557B20DF617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9D7431CE-B9C3-4CF4-A883-3B8B86BE8743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94C4D01B-65AA-40DC-A09F-1808CBE52A93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67EB7878-A97B-4070-A0AA-D31F3C4DA661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EBC33BF2-15EF-44E4-B676-BAFD5D62C396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78094A79-AD23-4555-B74F-6821203E7A9E}"/>
            </a:ext>
          </a:extLst>
        </xdr:cNvPr>
        <xdr:cNvSpPr/>
      </xdr:nvSpPr>
      <xdr:spPr>
        <a:xfrm>
          <a:off x="4787900" y="244475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DD780E5C-8E1F-4212-BCAE-6B751882C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0.06437</cdr:x>
      <cdr:y>0.04791</cdr:y>
    </cdr:from>
    <cdr:to>
      <cdr:x>0.5489</cdr:x>
      <cdr:y>0.15793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975863" y="409917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ESTUDIANTES-SECUNDARIA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09F91981-0E6A-4D3C-8EFA-075C2807F25A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09F91981-0E6A-4D3C-8EFA-075C2807F25A}" id="{442F9EF1-56A9-43A1-A93E-257B7E4262B8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60" zoomScaleNormal="60" zoomScalePageLayoutView="60" workbookViewId="0">
      <pane xSplit="1" topLeftCell="B1" activePane="topRight" state="frozen"/>
      <selection pane="topRight" activeCell="B15" sqref="B15"/>
    </sheetView>
  </sheetViews>
  <sheetFormatPr baseColWidth="10" defaultColWidth="11.5" defaultRowHeight="16" x14ac:dyDescent="0.2"/>
  <cols>
    <col min="1" max="1" width="5.1640625" style="37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3.83203125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ht="17" thickBot="1" x14ac:dyDescent="0.25">
      <c r="A1" s="1"/>
    </row>
    <row r="2" spans="1:36" s="2" customFormat="1" ht="28.5" customHeight="1" x14ac:dyDescent="0.2">
      <c r="A2" s="43" t="s">
        <v>50</v>
      </c>
      <c r="B2" s="44"/>
      <c r="C2" s="44"/>
      <c r="D2" s="44"/>
      <c r="E2" s="45"/>
    </row>
    <row r="3" spans="1:36" s="2" customFormat="1" ht="44.25" customHeight="1" thickBot="1" x14ac:dyDescent="0.25">
      <c r="A3" s="46"/>
      <c r="B3" s="47"/>
      <c r="C3" s="47"/>
      <c r="D3" s="47"/>
      <c r="E3" s="48"/>
    </row>
    <row r="4" spans="1:36" s="2" customFormat="1" ht="18" customHeight="1" thickBot="1" x14ac:dyDescent="0.25">
      <c r="A4" s="1"/>
      <c r="C4" s="49"/>
      <c r="D4" s="50"/>
      <c r="E4" s="51"/>
    </row>
    <row r="5" spans="1:36" ht="27" customHeight="1" x14ac:dyDescent="0.2">
      <c r="A5" s="52" t="s">
        <v>52</v>
      </c>
      <c r="B5" s="53"/>
      <c r="C5" s="56" t="s">
        <v>0</v>
      </c>
      <c r="D5" s="58">
        <v>0.25</v>
      </c>
      <c r="E5" s="60" t="s">
        <v>51</v>
      </c>
      <c r="F5" s="39" t="s">
        <v>1</v>
      </c>
      <c r="G5" s="39" t="s">
        <v>2</v>
      </c>
    </row>
    <row r="6" spans="1:36" s="4" customFormat="1" ht="57" customHeight="1" thickBot="1" x14ac:dyDescent="0.25">
      <c r="A6" s="54"/>
      <c r="B6" s="55"/>
      <c r="C6" s="57"/>
      <c r="D6" s="59"/>
      <c r="E6" s="61"/>
      <c r="F6" s="40"/>
      <c r="G6" s="40"/>
    </row>
    <row r="7" spans="1:36" s="12" customFormat="1" ht="18" x14ac:dyDescent="0.2">
      <c r="A7" s="5" t="s">
        <v>3</v>
      </c>
      <c r="B7" s="6" t="s">
        <v>4</v>
      </c>
      <c r="C7" s="7">
        <v>59319</v>
      </c>
      <c r="D7" s="8">
        <f t="shared" ref="D7:D28" si="0">+C7*$D$5</f>
        <v>14829.75</v>
      </c>
      <c r="E7" s="9">
        <v>2439</v>
      </c>
      <c r="F7" s="10">
        <v>100</v>
      </c>
      <c r="G7" s="11">
        <f>+F7/E7</f>
        <v>4.1000410004100041E-2</v>
      </c>
    </row>
    <row r="8" spans="1:36" ht="18" x14ac:dyDescent="0.2">
      <c r="A8" s="13" t="s">
        <v>5</v>
      </c>
      <c r="B8" s="14" t="s">
        <v>6</v>
      </c>
      <c r="C8" s="15">
        <v>92153</v>
      </c>
      <c r="D8" s="16">
        <f t="shared" si="0"/>
        <v>23038.25</v>
      </c>
      <c r="E8" s="17">
        <v>772</v>
      </c>
      <c r="F8" s="18">
        <v>100</v>
      </c>
      <c r="G8" s="19">
        <f t="shared" ref="G8:G28" si="1">+F8/E8</f>
        <v>0.12953367875647667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13" t="s">
        <v>7</v>
      </c>
      <c r="B9" s="14" t="s">
        <v>8</v>
      </c>
      <c r="C9" s="15">
        <v>2112</v>
      </c>
      <c r="D9" s="16">
        <f t="shared" si="0"/>
        <v>528</v>
      </c>
      <c r="E9" s="17">
        <v>313</v>
      </c>
      <c r="F9" s="18">
        <v>100</v>
      </c>
      <c r="G9" s="19">
        <f t="shared" si="1"/>
        <v>0.31948881789137379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13" t="s">
        <v>9</v>
      </c>
      <c r="B10" s="14" t="s">
        <v>10</v>
      </c>
      <c r="C10" s="15">
        <v>34687</v>
      </c>
      <c r="D10" s="16">
        <f t="shared" si="0"/>
        <v>8671.75</v>
      </c>
      <c r="E10" s="17">
        <v>457</v>
      </c>
      <c r="F10" s="18">
        <v>100</v>
      </c>
      <c r="G10" s="19">
        <f t="shared" si="1"/>
        <v>0.21881838074398249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13" t="s">
        <v>11</v>
      </c>
      <c r="B11" s="14" t="s">
        <v>12</v>
      </c>
      <c r="C11" s="15">
        <v>64133</v>
      </c>
      <c r="D11" s="16">
        <f t="shared" si="0"/>
        <v>16033.25</v>
      </c>
      <c r="E11" s="17">
        <v>2508</v>
      </c>
      <c r="F11" s="18">
        <v>100</v>
      </c>
      <c r="G11" s="19">
        <f t="shared" si="1"/>
        <v>3.9872408293460927E-2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13" t="s">
        <v>13</v>
      </c>
      <c r="B12" s="14" t="s">
        <v>14</v>
      </c>
      <c r="C12" s="15">
        <v>25245</v>
      </c>
      <c r="D12" s="16">
        <f t="shared" si="0"/>
        <v>6311.25</v>
      </c>
      <c r="E12" s="17">
        <v>1219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13" t="s">
        <v>15</v>
      </c>
      <c r="B13" s="14" t="s">
        <v>16</v>
      </c>
      <c r="C13" s="15">
        <v>43755</v>
      </c>
      <c r="D13" s="16">
        <f t="shared" si="0"/>
        <v>10938.75</v>
      </c>
      <c r="E13" s="17">
        <v>1550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13" t="s">
        <v>17</v>
      </c>
      <c r="B14" s="14" t="s">
        <v>18</v>
      </c>
      <c r="C14" s="15">
        <v>44900</v>
      </c>
      <c r="D14" s="16">
        <f t="shared" si="0"/>
        <v>11225</v>
      </c>
      <c r="E14" s="17">
        <v>709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13" t="s">
        <v>19</v>
      </c>
      <c r="B15" s="14" t="s">
        <v>20</v>
      </c>
      <c r="C15" s="15">
        <v>40556</v>
      </c>
      <c r="D15" s="16">
        <f t="shared" si="0"/>
        <v>10139</v>
      </c>
      <c r="E15" s="17">
        <v>1754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13" t="s">
        <v>21</v>
      </c>
      <c r="B16" s="20" t="s">
        <v>22</v>
      </c>
      <c r="C16" s="15">
        <v>16228</v>
      </c>
      <c r="D16" s="16">
        <f t="shared" si="0"/>
        <v>4057</v>
      </c>
      <c r="E16" s="17">
        <v>1374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13" t="s">
        <v>23</v>
      </c>
      <c r="B17" s="14" t="s">
        <v>24</v>
      </c>
      <c r="C17" s="15">
        <v>51647</v>
      </c>
      <c r="D17" s="16">
        <f t="shared" si="0"/>
        <v>12911.75</v>
      </c>
      <c r="E17" s="17">
        <v>2105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13" t="s">
        <v>25</v>
      </c>
      <c r="B18" s="14" t="s">
        <v>26</v>
      </c>
      <c r="C18" s="15">
        <v>94981</v>
      </c>
      <c r="D18" s="16">
        <f t="shared" si="0"/>
        <v>23745.25</v>
      </c>
      <c r="E18" s="17">
        <v>778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13" t="s">
        <v>27</v>
      </c>
      <c r="B19" s="14" t="s">
        <v>28</v>
      </c>
      <c r="C19" s="15">
        <v>128240</v>
      </c>
      <c r="D19" s="16">
        <f t="shared" si="0"/>
        <v>32060</v>
      </c>
      <c r="E19" s="17">
        <v>5568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13" t="s">
        <v>29</v>
      </c>
      <c r="B20" s="14" t="s">
        <v>30</v>
      </c>
      <c r="C20" s="15">
        <v>13723</v>
      </c>
      <c r="D20" s="16">
        <f t="shared" si="0"/>
        <v>3430.75</v>
      </c>
      <c r="E20" s="17">
        <v>550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13" t="s">
        <v>31</v>
      </c>
      <c r="B21" s="14" t="s">
        <v>32</v>
      </c>
      <c r="C21" s="15">
        <v>35306</v>
      </c>
      <c r="D21" s="16">
        <f t="shared" si="0"/>
        <v>8826.5</v>
      </c>
      <c r="E21" s="17">
        <v>893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13" t="s">
        <v>33</v>
      </c>
      <c r="B22" s="14" t="s">
        <v>34</v>
      </c>
      <c r="C22" s="15">
        <v>149508</v>
      </c>
      <c r="D22" s="16">
        <f t="shared" si="0"/>
        <v>37377</v>
      </c>
      <c r="E22" s="17">
        <v>3242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13" t="s">
        <v>35</v>
      </c>
      <c r="B23" s="14" t="s">
        <v>36</v>
      </c>
      <c r="C23" s="15">
        <v>25710</v>
      </c>
      <c r="D23" s="16">
        <f t="shared" si="0"/>
        <v>6427.5</v>
      </c>
      <c r="E23" s="17">
        <v>411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13" t="s">
        <v>37</v>
      </c>
      <c r="B24" s="14" t="s">
        <v>38</v>
      </c>
      <c r="C24" s="15">
        <v>78313</v>
      </c>
      <c r="D24" s="16">
        <f t="shared" si="0"/>
        <v>19578.25</v>
      </c>
      <c r="E24" s="17">
        <v>3052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13" t="s">
        <v>39</v>
      </c>
      <c r="B25" s="14" t="s">
        <v>40</v>
      </c>
      <c r="C25" s="15">
        <v>195307</v>
      </c>
      <c r="D25" s="16">
        <f t="shared" si="0"/>
        <v>48826.75</v>
      </c>
      <c r="E25" s="17">
        <v>3292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13" t="s">
        <v>41</v>
      </c>
      <c r="B26" s="20" t="s">
        <v>42</v>
      </c>
      <c r="C26" s="15">
        <v>54128</v>
      </c>
      <c r="D26" s="16">
        <f t="shared" si="0"/>
        <v>13532</v>
      </c>
      <c r="E26" s="17">
        <v>430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13" t="s">
        <v>43</v>
      </c>
      <c r="B27" s="14" t="s">
        <v>44</v>
      </c>
      <c r="C27" s="15">
        <v>10619</v>
      </c>
      <c r="D27" s="16">
        <f t="shared" si="0"/>
        <v>2654.75</v>
      </c>
      <c r="E27" s="17">
        <v>261</v>
      </c>
      <c r="F27" s="18">
        <v>0</v>
      </c>
      <c r="G27" s="19">
        <f t="shared" si="1"/>
        <v>0</v>
      </c>
    </row>
    <row r="28" spans="1:36" ht="19" thickBot="1" x14ac:dyDescent="0.25">
      <c r="A28" s="21" t="s">
        <v>45</v>
      </c>
      <c r="B28" s="22" t="s">
        <v>46</v>
      </c>
      <c r="C28" s="23">
        <v>24871</v>
      </c>
      <c r="D28" s="24">
        <f t="shared" si="0"/>
        <v>6217.75</v>
      </c>
      <c r="E28" s="25">
        <v>786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2" thickBot="1" x14ac:dyDescent="0.3">
      <c r="A29" s="41" t="s">
        <v>47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34463</v>
      </c>
      <c r="F29" s="30">
        <f>SUM(F7:F28)</f>
        <v>500</v>
      </c>
      <c r="G29" s="31">
        <f>+F29/E29</f>
        <v>1.4508313263499986E-2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2">
      <c r="A30" s="1"/>
      <c r="D30" s="34"/>
      <c r="E30" s="34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8" t="s">
        <v>48</v>
      </c>
    </row>
    <row r="34" spans="1:5" s="2" customFormat="1" x14ac:dyDescent="0.2">
      <c r="A34" s="1"/>
      <c r="B34" s="38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35"/>
    </row>
    <row r="38" spans="1:5" s="2" customFormat="1" x14ac:dyDescent="0.2">
      <c r="A38" s="1"/>
      <c r="E38" s="36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2019-10-31T22:13:53Z</cp:lastPrinted>
  <dcterms:created xsi:type="dcterms:W3CDTF">2019-10-31T18:15:30Z</dcterms:created>
  <dcterms:modified xsi:type="dcterms:W3CDTF">2019-11-12T02:45:55Z</dcterms:modified>
</cp:coreProperties>
</file>