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6215"/>
  <workbookPr/>
  <mc:AlternateContent xmlns:mc="http://schemas.openxmlformats.org/markup-compatibility/2006">
    <mc:Choice Requires="x15">
      <x15ac:absPath xmlns:x15ac="http://schemas.microsoft.com/office/spreadsheetml/2010/11/ac" url="/Volumes/[C] Windows 8.1.hidden/Developer/DominicanaLimpia/DominicanaLimpiaMaster/DominicanaLimpia/Pantillas/"/>
    </mc:Choice>
  </mc:AlternateContent>
  <bookViews>
    <workbookView xWindow="0" yWindow="460" windowWidth="25600" windowHeight="14600"/>
  </bookViews>
  <sheets>
    <sheet name="27" sheetId="1" r:id="rId1"/>
  </sheets>
  <externalReferences>
    <externalReference r:id="rId2"/>
    <externalReference r:id="rId3"/>
    <externalReference r:id="rId4"/>
    <externalReference r:id="rId5"/>
  </externalReferences>
  <definedNames>
    <definedName name="_1.Diseño_e_Impresión_de_documento_instructivo__del_proyecto." localSheetId="0">#REF!</definedName>
    <definedName name="_1.Diseño_e_Impresión_de_documento_instructivo__del_proyecto.">#REF!</definedName>
    <definedName name="_10.Compra_Equipos_pesados_para_acondicionamiento_del_vertedero" localSheetId="0">#REF!</definedName>
    <definedName name="_10.Compra_Equipos_pesados_para_acondicionamiento_del_vertedero">#REF!</definedName>
    <definedName name="_11.Campaña_Educativa_y_promocional__Equipo_de_promotores___estudiantes__cuñas__etc.">[1]Nombres!$C$21</definedName>
    <definedName name="_12.Construcción_de_Abonera_Municipal__y_centro_de_acopio_para_reciclar.">[2]Hoja4!$C$17</definedName>
    <definedName name="_13.Charlas_con_Juntas_de_Vecinos_para_Sensibilización_y_compromiso_de_clasificación_de_los_residuos_solidos">[1]Nombres!$C$24</definedName>
    <definedName name="_14.Charlas_con_estudiantes_de_escuelas_y_colegios_para_sensibilización_y_compromiso_de_los_puntos_limpios" localSheetId="0">#REF!</definedName>
    <definedName name="_14.Charlas_con_estudiantes_de_escuelas_y_colegios_para_sensibilización_y_compromiso_de_los_puntos_limpios">#REF!</definedName>
    <definedName name="_15.Estudio_y_clasificación_de_los_desechos_solidos._Diseño_y_evaluación_de_rutas_para_la_recogida_de_basura" localSheetId="0">#REF!</definedName>
    <definedName name="_15.Estudio_y_clasificación_de_los_desechos_solidos._Diseño_y_evaluación_de_rutas_para_la_recogida_de_basura">#REF!</definedName>
    <definedName name="_16.Jornada_de_capacitación_con_empleados_de_ornato_y_aseo_urbano_sobre_clasificación_de_los_residuos_sólidos_y_relaciones_interpersonales_con_los_munícipes._Promotores__Capacitadores.">[1]Nombres!$C$27</definedName>
    <definedName name="_17.Jornada_de_capacitación_según_actores__universitarios__empleados_públicos__empleados_privados_y_población_en_general">[1]Nombres!$C$28</definedName>
    <definedName name="_18.Jornada_de_capacitación_en_escuelas__profesores__alumnado__personal_administrativo_y_comité_de_padres_y_amigos_de_la_escuela__._Capacitadores." localSheetId="0">#REF!</definedName>
    <definedName name="_18.Jornada_de_capacitación_en_escuelas__profesores__alumnado__personal_administrativo_y_comité_de_padres_y_amigos_de_la_escuela__._Capacitadores.">#REF!</definedName>
    <definedName name="_19.Visitas_de_seguimiento_a_familias___negocios_y_escuelas._Material__movilidad." localSheetId="0">#REF!</definedName>
    <definedName name="_19.Visitas_de_seguimiento_a_familias___negocios_y_escuelas._Material__movilidad.">#REF!</definedName>
    <definedName name="_2.Encuentro_Nacional_autoridades_municipipales" localSheetId="0">#REF!</definedName>
    <definedName name="_2.Encuentro_Nacional_autoridades_municipipales">#REF!</definedName>
    <definedName name="_20.Encuestas_de_evaluación__primeros_3_meses" localSheetId="0">#REF!</definedName>
    <definedName name="_20.Encuestas_de_evaluación__primeros_3_meses">#REF!</definedName>
    <definedName name="_21.Talleres_sobre_cultura_del_reciclaje">[1]Nombres!$C$34</definedName>
    <definedName name="_22.Concurso_Navideño_de_decoración_con_material_reciclaje">[1]Nombres!$C$35</definedName>
    <definedName name="_23.Reconocimientos" localSheetId="0">#REF!</definedName>
    <definedName name="_23.Reconocimientos">#REF!</definedName>
    <definedName name="_24.Jornada_de_evaluación._Evaluadores." localSheetId="0">#REF!</definedName>
    <definedName name="_24.Jornada_de_evaluación._Evaluadores.">#REF!</definedName>
    <definedName name="_25.Presentación_de_resultados__Impresión_documentos_sistematizacion_experiencia." localSheetId="0">#REF!</definedName>
    <definedName name="_25.Presentación_de_resultados__Impresión_documentos_sistematizacion_experiencia.">#REF!</definedName>
    <definedName name="_26A.ACCION_GENERAL_PROYECTO__Personal_gestion_proyecto.">[1]Nombres!$C$40</definedName>
    <definedName name="_26B.ACCION_GENERAL_PROYECTO__Viaticos_y_combustible">[1]Nombres!$C$41</definedName>
    <definedName name="_26C.ACCION_GENERAL_PROYECTO_material_gastable.">[2]Hoja4!$C$33</definedName>
    <definedName name="_27._Ruedas_de_prensa">[3]Proyección!$F$615</definedName>
    <definedName name="_27.1_Día_de_la_Limpieza_DIADESOL" localSheetId="0">[3]Proyección!#REF!</definedName>
    <definedName name="_27.1_Día_de_la_Limpieza_DIADESOL">[3]Proyección!#REF!</definedName>
    <definedName name="_3.Diseño_e_Impresión_de_materiales_de_capacitación_y_promoción._Linea_Grafica._Brouchure__vallas_stikers__bajantes__lapiceros__carpetas__etc." localSheetId="0">#REF!</definedName>
    <definedName name="_3.Diseño_e_Impresión_de_materiales_de_capacitación_y_promoción._Linea_Grafica._Brouchure__vallas_stikers__bajantes__lapiceros__carpetas__etc.">#REF!</definedName>
    <definedName name="_4A.Presentación_y_socialización_en_cada_municipio_a_las_autoridades_y_las_organizaciones_de_la_sociedad_civil__firma_de_compromiso" localSheetId="0">#REF!</definedName>
    <definedName name="_4A.Presentación_y_socialización_en_cada_municipio_a_las_autoridades_y_las_organizaciones_de_la_sociedad_civil__firma_de_compromiso">#REF!</definedName>
    <definedName name="_4B.Capacitación_equipo_de_promotores." localSheetId="0">#REF!</definedName>
    <definedName name="_4B.Capacitación_equipo_de_promotores.">#REF!</definedName>
    <definedName name="_5._Diagnostico_por_municipio.Levantamiento_y_sistematización_de_información">[3]Proyección!$F$589</definedName>
    <definedName name="_5.Diagnostico_por_municipio._Levantamiento_y_sistematización_de_información.__Movilidad_y_viaticos_personal._Material_gastable" localSheetId="0">#REF!</definedName>
    <definedName name="_5.Diagnostico_por_municipio._Levantamiento_y_sistematización_de_información.__Movilidad_y_viaticos_personal._Material_gastable">#REF!</definedName>
    <definedName name="_6.Encuentros_con_empresarios_y_comerciantes_.">[4]Nombres!$C$14</definedName>
    <definedName name="_7.Encuentro_nacional_con_encargados_de_comunicación__Planificacion__Ornato_y_Aseo_y_las_UGAM_de_los_ayuntamientos_en_la_LMD" localSheetId="0">#REF!</definedName>
    <definedName name="_7.Encuentro_nacional_con_encargados_de_comunicación__Planificacion__Ornato_y_Aseo_y_las_UGAM_de_los_ayuntamientos_en_la_LMD">#REF!</definedName>
    <definedName name="_8.Encuentro_en_cada_municipio_con_medios_de_comunicación_e_inicio_Campaña_publicitaria._Anuncio_fecha_de_inicio_recogida_separada_de_los_residuos.">[4]Nombres!$C$16</definedName>
    <definedName name="_9.Compra_de_Equipamiento_y_Puntos_Limpios." localSheetId="0">#REF!</definedName>
    <definedName name="_9.Compra_de_Equipamiento_y_Puntos_Limpios.">#REF!</definedName>
    <definedName name="Diseño_e_Impresión_de_documento_instructivo__del_proyecto." localSheetId="0">#REF!</definedName>
    <definedName name="Diseño_e_Impresión_de_documento_instructivo__del_proyecto.">#REF!</definedName>
    <definedName name="_xlnm.Print_Area" localSheetId="0">'27'!$A$1:$AA$36</definedName>
  </definedNames>
  <calcPr calcId="191029" calcOnSave="0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9" i="1" l="1"/>
  <c r="C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F10" i="1"/>
  <c r="F18" i="1"/>
  <c r="F26" i="1"/>
  <c r="F27" i="1"/>
  <c r="F12" i="1"/>
  <c r="F20" i="1"/>
  <c r="F15" i="1"/>
  <c r="F16" i="1"/>
  <c r="F9" i="1"/>
  <c r="F11" i="1"/>
  <c r="F19" i="1"/>
  <c r="F28" i="1"/>
  <c r="F8" i="1"/>
  <c r="F13" i="1"/>
  <c r="F21" i="1"/>
  <c r="F7" i="1"/>
  <c r="F14" i="1"/>
  <c r="F22" i="1"/>
  <c r="F29" i="1"/>
  <c r="F23" i="1"/>
  <c r="F24" i="1"/>
  <c r="F17" i="1"/>
  <c r="F25" i="1"/>
  <c r="D29" i="1"/>
</calcChain>
</file>

<file path=xl/sharedStrings.xml><?xml version="1.0" encoding="utf-8"?>
<sst xmlns="http://schemas.openxmlformats.org/spreadsheetml/2006/main" count="52" uniqueCount="52">
  <si>
    <t xml:space="preserve">POBLACIÓN </t>
  </si>
  <si>
    <t>% participación</t>
  </si>
  <si>
    <t>1</t>
  </si>
  <si>
    <t xml:space="preserve"> AZUA</t>
  </si>
  <si>
    <t>2</t>
  </si>
  <si>
    <t xml:space="preserve"> BANÍ</t>
  </si>
  <si>
    <t>3</t>
  </si>
  <si>
    <t xml:space="preserve"> BÁNICA</t>
  </si>
  <si>
    <t>4</t>
  </si>
  <si>
    <t xml:space="preserve"> CONSTANZA</t>
  </si>
  <si>
    <t>5</t>
  </si>
  <si>
    <t xml:space="preserve"> COTUÍ</t>
  </si>
  <si>
    <t>6</t>
  </si>
  <si>
    <t xml:space="preserve"> DAJABÓN</t>
  </si>
  <si>
    <t>7</t>
  </si>
  <si>
    <t xml:space="preserve">ESPERANZA </t>
  </si>
  <si>
    <t>8</t>
  </si>
  <si>
    <t xml:space="preserve"> HATO MAYOR</t>
  </si>
  <si>
    <t>9</t>
  </si>
  <si>
    <t xml:space="preserve"> JARABACOA</t>
  </si>
  <si>
    <t>10</t>
  </si>
  <si>
    <t xml:space="preserve"> LOS BOTADOS (D.M.)</t>
  </si>
  <si>
    <t>11</t>
  </si>
  <si>
    <t xml:space="preserve"> MAO</t>
  </si>
  <si>
    <t>12</t>
  </si>
  <si>
    <t xml:space="preserve"> MOCA</t>
  </si>
  <si>
    <t>13</t>
  </si>
  <si>
    <t xml:space="preserve"> PUERTO PLATA</t>
  </si>
  <si>
    <t>14</t>
  </si>
  <si>
    <t xml:space="preserve"> SABANA DE LA MAR</t>
  </si>
  <si>
    <t>15</t>
  </si>
  <si>
    <t xml:space="preserve"> SALCEDO</t>
  </si>
  <si>
    <t>16</t>
  </si>
  <si>
    <t xml:space="preserve"> SAN FRANCISCO DE MACORÍS</t>
  </si>
  <si>
    <t>17</t>
  </si>
  <si>
    <t xml:space="preserve"> SAN JOSÉ DE OCOA</t>
  </si>
  <si>
    <t>18</t>
  </si>
  <si>
    <t xml:space="preserve"> SAN JUAN DE LA MAGUANA</t>
  </si>
  <si>
    <t>19</t>
  </si>
  <si>
    <t xml:space="preserve"> SAN PEDRO DE MACORÍS</t>
  </si>
  <si>
    <t>20</t>
  </si>
  <si>
    <t xml:space="preserve"> VERÓN PUNTA CANA (D.M.)</t>
  </si>
  <si>
    <t>21</t>
  </si>
  <si>
    <t xml:space="preserve"> VILLA JARAGUA</t>
  </si>
  <si>
    <t>22</t>
  </si>
  <si>
    <t xml:space="preserve"> VILLA TAPIA</t>
  </si>
  <si>
    <t>TOTAL</t>
  </si>
  <si>
    <t>TERRITORIO</t>
  </si>
  <si>
    <t>*REPORTE GENERADO POR RESULTADOS, NO SE CONTEMPLO META= SOLO ES UN DATO</t>
  </si>
  <si>
    <t xml:space="preserve">CAMIONES DE RECOLECCION SEPARADA </t>
  </si>
  <si>
    <t>*CANTIDADES DE CAMIONES CON LOS QUE CUENTA EL  TERRITORIO PARA RECOLECCIÓN DE RESIDUOS DE MANERA SEPARADA</t>
  </si>
  <si>
    <t>RESULTADO CAMIONES DE RECOLECCIÓN SEPARADA-Segundo Semestre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</si>
</sst>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0.0%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entury Gothic"/>
      <family val="2"/>
    </font>
    <font>
      <b/>
      <shadow/>
      <sz val="22"/>
      <color theme="0"/>
      <name val="Century Gothic"/>
      <family val="2"/>
    </font>
    <font>
      <b/>
      <sz val="12"/>
      <color theme="1"/>
      <name val="Century Gothic"/>
      <family val="2"/>
    </font>
    <font>
      <sz val="14"/>
      <color theme="1"/>
      <name val="Century Gothic"/>
      <family val="2"/>
    </font>
    <font>
      <b/>
      <sz val="14"/>
      <color theme="1"/>
      <name val="Century Gothic"/>
      <family val="2"/>
    </font>
    <font>
      <sz val="14"/>
      <color rgb="FF000000"/>
      <name val="Century Gothic"/>
      <family val="2"/>
    </font>
    <font>
      <b/>
      <sz val="16"/>
      <color rgb="FF000000"/>
      <name val="Century Gothic"/>
      <family val="2"/>
    </font>
    <font>
      <b/>
      <sz val="16"/>
      <color theme="1"/>
      <name val="Century Gothic"/>
      <family val="2"/>
    </font>
    <font>
      <sz val="11"/>
      <name val="Calibri"/>
      <family val="2"/>
    </font>
    <font>
      <b/>
      <sz val="16"/>
      <color theme="0"/>
      <name val="Century Gothic"/>
      <family val="2"/>
    </font>
    <font>
      <b/>
      <sz val="14"/>
      <color rgb="FFFF0000"/>
      <name val="Century Gothic"/>
      <family val="2"/>
    </font>
    <font>
      <b/>
      <sz val="12"/>
      <color rgb="FFFF0000"/>
      <name val="Century Gothic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/>
        <bgColor indexed="64"/>
      </patternFill>
    </fill>
  </fills>
  <borders count="22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9" fontId="10" fillId="0" borderId="0" applyFont="0" applyFill="0" applyBorder="0" applyAlignment="0" applyProtection="0"/>
  </cellStyleXfs>
  <cellXfs count="57">
    <xf numFmtId="0" fontId="0" fillId="0" borderId="0" xfId="0"/>
    <xf numFmtId="49" fontId="2" fillId="2" borderId="0" xfId="2" applyNumberFormat="1" applyFont="1" applyFill="1"/>
    <xf numFmtId="0" fontId="2" fillId="2" borderId="0" xfId="2" applyFont="1" applyFill="1"/>
    <xf numFmtId="0" fontId="2" fillId="0" borderId="0" xfId="2" applyFont="1"/>
    <xf numFmtId="0" fontId="2" fillId="0" borderId="0" xfId="2" applyFont="1" applyAlignment="1">
      <alignment horizontal="center" vertical="center"/>
    </xf>
    <xf numFmtId="49" fontId="5" fillId="2" borderId="1" xfId="2" applyNumberFormat="1" applyFont="1" applyFill="1" applyBorder="1" applyAlignment="1">
      <alignment horizontal="center" vertical="center"/>
    </xf>
    <xf numFmtId="3" fontId="5" fillId="2" borderId="7" xfId="3" applyNumberFormat="1" applyFont="1" applyFill="1" applyBorder="1" applyAlignment="1">
      <alignment horizontal="center" vertical="center"/>
    </xf>
    <xf numFmtId="165" fontId="6" fillId="2" borderId="8" xfId="1" applyNumberFormat="1" applyFont="1" applyFill="1" applyBorder="1" applyAlignment="1">
      <alignment horizontal="center" vertical="center"/>
    </xf>
    <xf numFmtId="0" fontId="2" fillId="2" borderId="0" xfId="2" applyFont="1" applyFill="1" applyAlignment="1">
      <alignment horizontal="center" vertical="center"/>
    </xf>
    <xf numFmtId="49" fontId="5" fillId="2" borderId="5" xfId="2" applyNumberFormat="1" applyFont="1" applyFill="1" applyBorder="1" applyAlignment="1">
      <alignment horizontal="center" vertical="center"/>
    </xf>
    <xf numFmtId="3" fontId="5" fillId="2" borderId="9" xfId="3" applyNumberFormat="1" applyFont="1" applyFill="1" applyBorder="1" applyAlignment="1">
      <alignment horizontal="center" vertical="center"/>
    </xf>
    <xf numFmtId="165" fontId="6" fillId="2" borderId="10" xfId="1" applyNumberFormat="1" applyFont="1" applyFill="1" applyBorder="1" applyAlignment="1">
      <alignment horizontal="center" vertical="center"/>
    </xf>
    <xf numFmtId="49" fontId="5" fillId="2" borderId="11" xfId="2" applyNumberFormat="1" applyFont="1" applyFill="1" applyBorder="1" applyAlignment="1">
      <alignment horizontal="center" vertical="center"/>
    </xf>
    <xf numFmtId="3" fontId="5" fillId="2" borderId="12" xfId="3" applyNumberFormat="1" applyFont="1" applyFill="1" applyBorder="1" applyAlignment="1">
      <alignment horizontal="center" vertical="center"/>
    </xf>
    <xf numFmtId="165" fontId="6" fillId="2" borderId="13" xfId="1" applyNumberFormat="1" applyFont="1" applyFill="1" applyBorder="1" applyAlignment="1">
      <alignment horizontal="center" vertical="center"/>
    </xf>
    <xf numFmtId="3" fontId="8" fillId="5" borderId="14" xfId="2" applyNumberFormat="1" applyFont="1" applyFill="1" applyBorder="1" applyAlignment="1">
      <alignment horizontal="center" vertical="center"/>
    </xf>
    <xf numFmtId="0" fontId="9" fillId="2" borderId="0" xfId="2" applyFont="1" applyFill="1"/>
    <xf numFmtId="0" fontId="9" fillId="0" borderId="0" xfId="2" applyFont="1"/>
    <xf numFmtId="9" fontId="2" fillId="2" borderId="0" xfId="4" applyFont="1" applyFill="1"/>
    <xf numFmtId="3" fontId="2" fillId="2" borderId="0" xfId="2" applyNumberFormat="1" applyFont="1" applyFill="1"/>
    <xf numFmtId="9" fontId="2" fillId="2" borderId="0" xfId="1" applyFont="1" applyFill="1"/>
    <xf numFmtId="49" fontId="2" fillId="0" borderId="0" xfId="2" applyNumberFormat="1" applyFont="1"/>
    <xf numFmtId="3" fontId="8" fillId="8" borderId="14" xfId="2" applyNumberFormat="1" applyFont="1" applyFill="1" applyBorder="1" applyAlignment="1">
      <alignment horizontal="center" vertical="center"/>
    </xf>
    <xf numFmtId="0" fontId="5" fillId="2" borderId="9" xfId="2" applyFont="1" applyFill="1" applyBorder="1"/>
    <xf numFmtId="3" fontId="5" fillId="2" borderId="9" xfId="2" applyNumberFormat="1" applyFont="1" applyFill="1" applyBorder="1" applyAlignment="1">
      <alignment horizontal="center" vertical="center"/>
    </xf>
    <xf numFmtId="0" fontId="7" fillId="2" borderId="9" xfId="2" applyFont="1" applyFill="1" applyBorder="1" applyAlignment="1">
      <alignment vertical="center"/>
    </xf>
    <xf numFmtId="0" fontId="5" fillId="2" borderId="7" xfId="2" applyFont="1" applyFill="1" applyBorder="1"/>
    <xf numFmtId="3" fontId="5" fillId="2" borderId="7" xfId="2" applyNumberFormat="1" applyFont="1" applyFill="1" applyBorder="1" applyAlignment="1">
      <alignment horizontal="center" vertical="center"/>
    </xf>
    <xf numFmtId="0" fontId="5" fillId="2" borderId="12" xfId="2" applyFont="1" applyFill="1" applyBorder="1"/>
    <xf numFmtId="3" fontId="5" fillId="2" borderId="12" xfId="2" applyNumberFormat="1" applyFont="1" applyFill="1" applyBorder="1" applyAlignment="1">
      <alignment horizontal="center" vertical="center"/>
    </xf>
    <xf numFmtId="165" fontId="6" fillId="2" borderId="16" xfId="1" applyNumberFormat="1" applyFont="1" applyFill="1" applyBorder="1" applyAlignment="1">
      <alignment horizontal="center" vertical="center"/>
    </xf>
    <xf numFmtId="3" fontId="5" fillId="7" borderId="9" xfId="3" applyNumberFormat="1" applyFont="1" applyFill="1" applyBorder="1" applyAlignment="1">
      <alignment horizontal="center" vertical="center"/>
    </xf>
    <xf numFmtId="3" fontId="5" fillId="7" borderId="7" xfId="3" applyNumberFormat="1" applyFont="1" applyFill="1" applyBorder="1" applyAlignment="1">
      <alignment horizontal="center" vertical="center"/>
    </xf>
    <xf numFmtId="3" fontId="5" fillId="7" borderId="12" xfId="3" applyNumberFormat="1" applyFont="1" applyFill="1" applyBorder="1" applyAlignment="1">
      <alignment horizontal="center" vertical="center"/>
    </xf>
    <xf numFmtId="49" fontId="13" fillId="2" borderId="0" xfId="2" applyNumberFormat="1" applyFont="1" applyFill="1"/>
    <xf numFmtId="9" fontId="4" fillId="6" borderId="3" xfId="2" applyNumberFormat="1" applyFont="1" applyFill="1" applyBorder="1" applyAlignment="1">
      <alignment horizontal="center" vertical="center" wrapText="1"/>
    </xf>
    <xf numFmtId="9" fontId="4" fillId="6" borderId="21" xfId="2" applyNumberFormat="1" applyFont="1" applyFill="1" applyBorder="1" applyAlignment="1">
      <alignment horizontal="center" vertical="center" wrapText="1"/>
    </xf>
    <xf numFmtId="0" fontId="11" fillId="9" borderId="6" xfId="2" applyFont="1" applyFill="1" applyBorder="1" applyAlignment="1">
      <alignment horizontal="right" vertical="center"/>
    </xf>
    <xf numFmtId="0" fontId="11" fillId="9" borderId="15" xfId="2" applyFont="1" applyFill="1" applyBorder="1" applyAlignment="1">
      <alignment horizontal="right" vertical="center"/>
    </xf>
    <xf numFmtId="0" fontId="4" fillId="2" borderId="0" xfId="2" applyFont="1" applyFill="1" applyBorder="1" applyAlignment="1">
      <alignment horizontal="center"/>
    </xf>
    <xf numFmtId="0" fontId="4" fillId="4" borderId="1" xfId="2" applyFont="1" applyFill="1" applyBorder="1" applyAlignment="1">
      <alignment horizontal="center" vertical="center"/>
    </xf>
    <xf numFmtId="0" fontId="4" fillId="4" borderId="2" xfId="2" applyFont="1" applyFill="1" applyBorder="1" applyAlignment="1">
      <alignment horizontal="center" vertical="center"/>
    </xf>
    <xf numFmtId="0" fontId="4" fillId="4" borderId="11" xfId="2" applyFont="1" applyFill="1" applyBorder="1" applyAlignment="1">
      <alignment horizontal="center" vertical="center"/>
    </xf>
    <xf numFmtId="0" fontId="4" fillId="4" borderId="20" xfId="2" applyFont="1" applyFill="1" applyBorder="1" applyAlignment="1">
      <alignment horizontal="center" vertical="center"/>
    </xf>
    <xf numFmtId="0" fontId="4" fillId="4" borderId="3" xfId="2" applyFont="1" applyFill="1" applyBorder="1" applyAlignment="1">
      <alignment horizontal="center" vertical="center"/>
    </xf>
    <xf numFmtId="0" fontId="4" fillId="4" borderId="21" xfId="2" applyFont="1" applyFill="1" applyBorder="1" applyAlignment="1">
      <alignment horizontal="center" vertical="center"/>
    </xf>
    <xf numFmtId="9" fontId="4" fillId="4" borderId="3" xfId="2" applyNumberFormat="1" applyFont="1" applyFill="1" applyBorder="1" applyAlignment="1">
      <alignment horizontal="center" vertical="center"/>
    </xf>
    <xf numFmtId="9" fontId="4" fillId="4" borderId="21" xfId="2" applyNumberFormat="1" applyFont="1" applyFill="1" applyBorder="1" applyAlignment="1">
      <alignment horizontal="center" vertical="center"/>
    </xf>
    <xf numFmtId="9" fontId="4" fillId="5" borderId="4" xfId="2" applyNumberFormat="1" applyFont="1" applyFill="1" applyBorder="1" applyAlignment="1">
      <alignment horizontal="center" vertical="center" wrapText="1"/>
    </xf>
    <xf numFmtId="9" fontId="4" fillId="5" borderId="6" xfId="2" applyNumberFormat="1" applyFont="1" applyFill="1" applyBorder="1" applyAlignment="1">
      <alignment horizontal="center" vertical="center" wrapText="1"/>
    </xf>
    <xf numFmtId="49" fontId="12" fillId="2" borderId="0" xfId="2" applyNumberFormat="1" applyFont="1" applyFill="1" applyBorder="1" applyAlignment="1">
      <alignment horizontal="left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3" borderId="18" xfId="0" applyFont="1" applyFill="1" applyBorder="1" applyAlignment="1">
      <alignment horizontal="center" vertical="center" wrapText="1"/>
    </xf>
    <xf numFmtId="0" fontId="3" fillId="3" borderId="19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15" xfId="0" applyFont="1" applyFill="1" applyBorder="1" applyAlignment="1">
      <alignment horizontal="center" vertical="center" wrapText="1"/>
    </xf>
    <xf numFmtId="0" fontId="3" fillId="3" borderId="17" xfId="0" applyFont="1" applyFill="1" applyBorder="1" applyAlignment="1">
      <alignment horizontal="center" vertical="center" wrapText="1"/>
    </xf>
  </cellXfs>
  <cellStyles count="5">
    <cellStyle name="Millares 2 2" xfId="3"/>
    <cellStyle name="Normal" xfId="0" builtinId="0"/>
    <cellStyle name="Normal 4" xfId="2"/>
    <cellStyle name="Percent" xfId="1" builtinId="5"/>
    <cellStyle name="Porcentaje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4" Type="http://schemas.openxmlformats.org/officeDocument/2006/relationships/externalLink" Target="externalLinks/externalLink3.xml"/><Relationship Id="rId5" Type="http://schemas.openxmlformats.org/officeDocument/2006/relationships/externalLink" Target="externalLinks/externalLink4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Relationship Id="rId3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329287875664757"/>
          <c:y val="0.0936442417077469"/>
          <c:w val="0.930978439213423"/>
          <c:h val="0.50866900136066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'27'!$B$7:$B$27</c:f>
              <c:strCache>
                <c:ptCount val="21"/>
                <c:pt idx="0">
                  <c:v> AZUA</c:v>
                </c:pt>
                <c:pt idx="1">
                  <c:v> BANÍ</c:v>
                </c:pt>
                <c:pt idx="2">
                  <c:v> BÁNICA</c:v>
                </c:pt>
                <c:pt idx="3">
                  <c:v> CONSTANZA</c:v>
                </c:pt>
                <c:pt idx="4">
                  <c:v> COTUÍ</c:v>
                </c:pt>
                <c:pt idx="5">
                  <c:v> DAJABÓN</c:v>
                </c:pt>
                <c:pt idx="6">
                  <c:v>ESPERANZA </c:v>
                </c:pt>
                <c:pt idx="7">
                  <c:v> HATO MAYOR</c:v>
                </c:pt>
                <c:pt idx="8">
                  <c:v> JARABACOA</c:v>
                </c:pt>
                <c:pt idx="9">
                  <c:v> LOS BOTADOS (D.M.)</c:v>
                </c:pt>
                <c:pt idx="10">
                  <c:v> MAO</c:v>
                </c:pt>
                <c:pt idx="11">
                  <c:v> MOCA</c:v>
                </c:pt>
                <c:pt idx="12">
                  <c:v> PUERTO PLATA</c:v>
                </c:pt>
                <c:pt idx="13">
                  <c:v> SABANA DE LA MAR</c:v>
                </c:pt>
                <c:pt idx="14">
                  <c:v> SALCEDO</c:v>
                </c:pt>
                <c:pt idx="15">
                  <c:v> SAN FRANCISCO DE MACORÍS</c:v>
                </c:pt>
                <c:pt idx="16">
                  <c:v> SAN JOSÉ DE OCOA</c:v>
                </c:pt>
                <c:pt idx="17">
                  <c:v> SAN JUAN DE LA MAGUANA</c:v>
                </c:pt>
                <c:pt idx="18">
                  <c:v> SAN PEDRO DE MACORÍS</c:v>
                </c:pt>
                <c:pt idx="19">
                  <c:v> VERÓN PUNTA CANA (D.M.)</c:v>
                </c:pt>
                <c:pt idx="20">
                  <c:v> VILLA JARAGUA</c:v>
                </c:pt>
              </c:strCache>
            </c:strRef>
          </c:cat>
          <c:val>
            <c:numRef>
              <c:f>'27'!$C$7:$C$27</c:f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122-453F-A779-5FA074885A13}"/>
            </c:ext>
          </c:extLst>
        </c:ser>
        <c:ser>
          <c:idx val="1"/>
          <c:order val="1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'27'!$B$7:$B$27</c:f>
              <c:strCache>
                <c:ptCount val="21"/>
                <c:pt idx="0">
                  <c:v> AZUA</c:v>
                </c:pt>
                <c:pt idx="1">
                  <c:v> BANÍ</c:v>
                </c:pt>
                <c:pt idx="2">
                  <c:v> BÁNICA</c:v>
                </c:pt>
                <c:pt idx="3">
                  <c:v> CONSTANZA</c:v>
                </c:pt>
                <c:pt idx="4">
                  <c:v> COTUÍ</c:v>
                </c:pt>
                <c:pt idx="5">
                  <c:v> DAJABÓN</c:v>
                </c:pt>
                <c:pt idx="6">
                  <c:v>ESPERANZA </c:v>
                </c:pt>
                <c:pt idx="7">
                  <c:v> HATO MAYOR</c:v>
                </c:pt>
                <c:pt idx="8">
                  <c:v> JARABACOA</c:v>
                </c:pt>
                <c:pt idx="9">
                  <c:v> LOS BOTADOS (D.M.)</c:v>
                </c:pt>
                <c:pt idx="10">
                  <c:v> MAO</c:v>
                </c:pt>
                <c:pt idx="11">
                  <c:v> MOCA</c:v>
                </c:pt>
                <c:pt idx="12">
                  <c:v> PUERTO PLATA</c:v>
                </c:pt>
                <c:pt idx="13">
                  <c:v> SABANA DE LA MAR</c:v>
                </c:pt>
                <c:pt idx="14">
                  <c:v> SALCEDO</c:v>
                </c:pt>
                <c:pt idx="15">
                  <c:v> SAN FRANCISCO DE MACORÍS</c:v>
                </c:pt>
                <c:pt idx="16">
                  <c:v> SAN JOSÉ DE OCOA</c:v>
                </c:pt>
                <c:pt idx="17">
                  <c:v> SAN JUAN DE LA MAGUANA</c:v>
                </c:pt>
                <c:pt idx="18">
                  <c:v> SAN PEDRO DE MACORÍS</c:v>
                </c:pt>
                <c:pt idx="19">
                  <c:v> VERÓN PUNTA CANA (D.M.)</c:v>
                </c:pt>
                <c:pt idx="20">
                  <c:v> VILLA JARAGUA</c:v>
                </c:pt>
              </c:strCache>
            </c:strRef>
          </c:cat>
          <c:val>
            <c:numRef>
              <c:f>'27'!$D$7:$D$27</c:f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122-453F-A779-5FA074885A13}"/>
            </c:ext>
          </c:extLst>
        </c:ser>
        <c:ser>
          <c:idx val="2"/>
          <c:order val="2"/>
          <c:spPr>
            <a:solidFill>
              <a:srgbClr val="00B0F0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'27'!$B$7:$B$27</c:f>
              <c:strCache>
                <c:ptCount val="21"/>
                <c:pt idx="0">
                  <c:v> AZUA</c:v>
                </c:pt>
                <c:pt idx="1">
                  <c:v> BANÍ</c:v>
                </c:pt>
                <c:pt idx="2">
                  <c:v> BÁNICA</c:v>
                </c:pt>
                <c:pt idx="3">
                  <c:v> CONSTANZA</c:v>
                </c:pt>
                <c:pt idx="4">
                  <c:v> COTUÍ</c:v>
                </c:pt>
                <c:pt idx="5">
                  <c:v> DAJABÓN</c:v>
                </c:pt>
                <c:pt idx="6">
                  <c:v>ESPERANZA </c:v>
                </c:pt>
                <c:pt idx="7">
                  <c:v> HATO MAYOR</c:v>
                </c:pt>
                <c:pt idx="8">
                  <c:v> JARABACOA</c:v>
                </c:pt>
                <c:pt idx="9">
                  <c:v> LOS BOTADOS (D.M.)</c:v>
                </c:pt>
                <c:pt idx="10">
                  <c:v> MAO</c:v>
                </c:pt>
                <c:pt idx="11">
                  <c:v> MOCA</c:v>
                </c:pt>
                <c:pt idx="12">
                  <c:v> PUERTO PLATA</c:v>
                </c:pt>
                <c:pt idx="13">
                  <c:v> SABANA DE LA MAR</c:v>
                </c:pt>
                <c:pt idx="14">
                  <c:v> SALCEDO</c:v>
                </c:pt>
                <c:pt idx="15">
                  <c:v> SAN FRANCISCO DE MACORÍS</c:v>
                </c:pt>
                <c:pt idx="16">
                  <c:v> SAN JOSÉ DE OCOA</c:v>
                </c:pt>
                <c:pt idx="17">
                  <c:v> SAN JUAN DE LA MAGUANA</c:v>
                </c:pt>
                <c:pt idx="18">
                  <c:v> SAN PEDRO DE MACORÍS</c:v>
                </c:pt>
                <c:pt idx="19">
                  <c:v> VERÓN PUNTA CANA (D.M.)</c:v>
                </c:pt>
                <c:pt idx="20">
                  <c:v> VILLA JARAGUA</c:v>
                </c:pt>
              </c:strCache>
            </c:strRef>
          </c:cat>
          <c:val>
            <c:numRef>
              <c:f>'27'!$E$7:$E$27</c:f>
              <c:numCache>
                <c:formatCode>#,##0</c:formatCode>
                <c:ptCount val="21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B122-453F-A779-5FA074885A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3"/>
        <c:overlap val="100"/>
        <c:axId val="-2101085248"/>
        <c:axId val="-2108282000"/>
      </c:barChart>
      <c:catAx>
        <c:axId val="-2101085248"/>
        <c:scaling>
          <c:orientation val="minMax"/>
        </c:scaling>
        <c:delete val="0"/>
        <c:axPos val="b"/>
        <c:minorGridlines>
          <c:spPr>
            <a:ln w="9525" cap="flat" cmpd="sng" algn="ctr">
              <a:noFill/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t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  <c:crossAx val="-2108282000"/>
        <c:crosses val="autoZero"/>
        <c:auto val="0"/>
        <c:lblAlgn val="ctr"/>
        <c:lblOffset val="100"/>
        <c:noMultiLvlLbl val="0"/>
      </c:catAx>
      <c:valAx>
        <c:axId val="-2108282000"/>
        <c:scaling>
          <c:orientation val="minMax"/>
        </c:scaling>
        <c:delete val="1"/>
        <c:axPos val="l"/>
        <c:numFmt formatCode="#,##0" sourceLinked="1"/>
        <c:majorTickMark val="none"/>
        <c:minorTickMark val="none"/>
        <c:tickLblPos val="nextTo"/>
        <c:crossAx val="-2101085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>
          <a:latin typeface="Century Gothic" panose="020B0502020202020204" pitchFamily="34" charset="0"/>
        </a:defRPr>
      </a:pPr>
      <a:endParaRPr lang="en-US"/>
    </a:p>
  </c:txPr>
  <c:printSettings>
    <c:headerFooter/>
    <c:pageMargins b="0.75" l="0.25" r="0.25" t="0.75" header="0.3" footer="0.3"/>
    <c:pageSetup orientation="landscape" horizontalDpi="-3"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253999</xdr:colOff>
      <xdr:row>3</xdr:row>
      <xdr:rowOff>396875</xdr:rowOff>
    </xdr:from>
    <xdr:to>
      <xdr:col>26</xdr:col>
      <xdr:colOff>174624</xdr:colOff>
      <xdr:row>35</xdr:row>
      <xdr:rowOff>85725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xmlns="" id="{CAF7BF36-F618-45D7-BC1F-A7B6F51073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720725</xdr:colOff>
      <xdr:row>3</xdr:row>
      <xdr:rowOff>92075</xdr:rowOff>
    </xdr:from>
    <xdr:to>
      <xdr:col>4</xdr:col>
      <xdr:colOff>2454275</xdr:colOff>
      <xdr:row>3</xdr:row>
      <xdr:rowOff>1136650</xdr:rowOff>
    </xdr:to>
    <xdr:sp macro="" textlink="">
      <xdr:nvSpPr>
        <xdr:cNvPr id="11" name="Globo: flecha hacia abajo 10">
          <a:extLst>
            <a:ext uri="{FF2B5EF4-FFF2-40B4-BE49-F238E27FC236}">
              <a16:creationId xmlns:a16="http://schemas.microsoft.com/office/drawing/2014/main" xmlns="" id="{1FE64608-08D0-4BAF-B900-99D4E00D60CC}"/>
            </a:ext>
          </a:extLst>
        </xdr:cNvPr>
        <xdr:cNvSpPr/>
      </xdr:nvSpPr>
      <xdr:spPr>
        <a:xfrm>
          <a:off x="3902075" y="1254125"/>
          <a:ext cx="1733550" cy="1044575"/>
        </a:xfrm>
        <a:prstGeom prst="downArrowCallout">
          <a:avLst/>
        </a:prstGeom>
        <a:solidFill>
          <a:srgbClr val="00FF00"/>
        </a:solidFill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DO" sz="1600" b="1"/>
            <a:t>En</a:t>
          </a:r>
          <a:r>
            <a:rPr lang="es-DO" sz="1600" b="1" baseline="0"/>
            <a:t> esta columna se ingresan los resultados </a:t>
          </a:r>
          <a:endParaRPr lang="es-DO" sz="1600" b="1"/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0.25985</cdr:x>
      <cdr:y>0</cdr:y>
    </cdr:from>
    <cdr:to>
      <cdr:x>0.74438</cdr:x>
      <cdr:y>0.13656</cdr:y>
    </cdr:to>
    <cdr:sp macro="" textlink="">
      <cdr:nvSpPr>
        <cdr:cNvPr id="2" name="Rectángulo 1">
          <a:extLst xmlns:a="http://schemas.openxmlformats.org/drawingml/2006/main">
            <a:ext uri="{FF2B5EF4-FFF2-40B4-BE49-F238E27FC236}">
              <a16:creationId xmlns:a16="http://schemas.microsoft.com/office/drawing/2014/main" xmlns="" id="{E5B98E79-9857-4789-8C16-3C155673B7C8}"/>
            </a:ext>
          </a:extLst>
        </cdr:cNvPr>
        <cdr:cNvSpPr/>
      </cdr:nvSpPr>
      <cdr:spPr>
        <a:xfrm xmlns:a="http://schemas.openxmlformats.org/drawingml/2006/main">
          <a:off x="3939488" y="0"/>
          <a:ext cx="7345778" cy="1224438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lIns="91440" tIns="45720" rIns="91440" bIns="45720">
          <a:spAutoFit/>
        </a:bodyPr>
        <a:lstStyle xmlns:a="http://schemas.openxmlformats.org/drawingml/2006/main"/>
        <a:p xmlns:a="http://schemas.openxmlformats.org/drawingml/2006/main">
          <a:pPr algn="ctr" rtl="0">
            <a:defRPr sz="1600" b="1" i="0" u="none" strike="noStrike" kern="1200" spc="0" baseline="0">
              <a:solidFill>
                <a:sysClr val="windowText" lastClr="000000"/>
              </a:solidFill>
              <a:latin typeface="Century Gothic" panose="020B0502020202020204" pitchFamily="34" charset="0"/>
              <a:ea typeface="+mn-ea"/>
              <a:cs typeface="+mn-cs"/>
            </a:defRPr>
          </a:pPr>
          <a:r>
            <a:rPr lang="en-US" sz="1800" b="1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CANTIDAD</a:t>
          </a:r>
          <a:r>
            <a:rPr lang="en-US" sz="1800" b="1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DE </a:t>
          </a:r>
          <a:r>
            <a:rPr lang="en-US" sz="1800" b="1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CAMIONES</a:t>
          </a:r>
          <a:r>
            <a:rPr lang="en-US" sz="1800" b="1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DE RECOLECCIÓN SEPARADA </a:t>
          </a:r>
        </a:p>
        <a:p xmlns:a="http://schemas.openxmlformats.org/drawingml/2006/main">
          <a:pPr algn="ctr" rtl="0">
            <a:defRPr sz="1600" b="1" i="0" u="none" strike="noStrike" kern="1200" spc="0" baseline="0">
              <a:solidFill>
                <a:sysClr val="windowText" lastClr="000000"/>
              </a:solidFill>
              <a:latin typeface="Century Gothic" panose="020B0502020202020204" pitchFamily="34" charset="0"/>
              <a:ea typeface="+mn-ea"/>
              <a:cs typeface="+mn-cs"/>
            </a:defRPr>
          </a:pPr>
          <a:r>
            <a:rPr lang="en-US" sz="1800" b="1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POR TERRITORIO</a:t>
          </a:r>
          <a:endParaRPr lang="en-US" sz="1800" b="1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  <a:p xmlns:a="http://schemas.openxmlformats.org/drawingml/2006/main">
          <a:pPr algn="ctr" rtl="0">
            <a:defRPr sz="1600" b="1" i="0" u="none" strike="noStrike" kern="1200" spc="0" baseline="0">
              <a:solidFill>
                <a:sysClr val="windowText" lastClr="000000"/>
              </a:solidFill>
              <a:latin typeface="Century Gothic" panose="020B0502020202020204" pitchFamily="34" charset="0"/>
              <a:ea typeface="+mn-ea"/>
              <a:cs typeface="+mn-cs"/>
            </a:defRPr>
          </a:pPr>
          <a:r>
            <a:rPr lang="en-US" sz="18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Century Gothic" panose="020B0502020202020204" pitchFamily="34" charset="0"/>
              <a:ea typeface="+mn-ea"/>
              <a:cs typeface="+mn-cs"/>
            </a:rPr>
            <a:t>22 Territorios -Dominicana </a:t>
          </a:r>
          <a:r>
            <a:rPr lang="en-US" sz="1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Limpia</a:t>
          </a:r>
        </a:p>
        <a:p xmlns:a="http://schemas.openxmlformats.org/drawingml/2006/main">
          <a:pPr algn="ctr" rtl="0">
            <a:defRPr sz="1600" b="1" i="0" u="none" strike="noStrike" kern="1200" spc="0" baseline="0">
              <a:solidFill>
                <a:sysClr val="windowText" lastClr="000000"/>
              </a:solidFill>
              <a:latin typeface="Century Gothic" panose="020B0502020202020204" pitchFamily="34" charset="0"/>
              <a:ea typeface="+mn-ea"/>
              <a:cs typeface="+mn-cs"/>
            </a:defRPr>
          </a:pPr>
          <a:r>
            <a:rPr lang="en-US" sz="1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Segundo Semestre 2019</a:t>
          </a:r>
          <a:endParaRPr lang="es-DO" sz="18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williamsoleaga26/Downloads/D:\Users\adriana.mora\Downloads\CONTROL%20DE%20PRESUPUESTO%20DL-2017%20(4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User-01/Desktop/ADRIANA/DOMINICANA%20LIMPIA/CONTROL%20DE%20PRESUPUESTO%20DL-2018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User-01/Desktop/ADRIANA/DOMINICANA%20LIMPIA/3.DOMINICANA%20LIMPIA%20jun2018-jun201-2doA&#241;o-DL/PROMOTORES/Analisis%20de%20Nomina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User-01/Desktop/ADRIANA/DOMINICANA%20LIMPIA/CONTROL%20DE%20PRESUPUESTO%20DL-20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mbre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ierre-1er.año-mesxmesUS$"/>
      <sheetName val="Cierre-1er.año-mesxmes"/>
      <sheetName val="cierre-1er.año %partidas-US$"/>
      <sheetName val="cierre-1er.año %partidas-RD$"/>
      <sheetName val="EjeMesxMes-Junio"/>
      <sheetName val="JUNIO"/>
      <sheetName val="Resultado Feria"/>
      <sheetName val="Hoja2"/>
      <sheetName val="PRESPUESTO-TODO"/>
      <sheetName val="BASE"/>
      <sheetName val="EjeMesxMes-Mayo"/>
      <sheetName val="MAYO-act"/>
      <sheetName val="MAYO"/>
      <sheetName val="EjeMesxMes-Abril"/>
      <sheetName val="ABR-act "/>
      <sheetName val="ABRIL"/>
      <sheetName val="EjeMesxMes-Mar"/>
      <sheetName val="MAR-act"/>
      <sheetName val="MARZO"/>
      <sheetName val="Hoja3"/>
      <sheetName val="EjeMesxMes-Feb"/>
      <sheetName val="FEB-act "/>
      <sheetName val="FEB"/>
      <sheetName val="EjeMesxMes-Ene"/>
      <sheetName val="ENE-act"/>
      <sheetName val="ENE"/>
      <sheetName val="T.DINA"/>
      <sheetName val="Hoja1"/>
      <sheetName val="Hoja4"/>
      <sheetName val="JUNIO-act"/>
    </sheetNames>
    <sheetDataSet>
      <sheetData sheetId="0"/>
      <sheetData sheetId="1"/>
      <sheetData sheetId="2"/>
      <sheetData sheetId="3"/>
      <sheetData sheetId="4"/>
      <sheetData sheetId="5">
        <row r="45">
          <cell r="G45">
            <v>2787234.38</v>
          </cell>
        </row>
      </sheetData>
      <sheetData sheetId="6"/>
      <sheetData sheetId="7"/>
      <sheetData sheetId="8"/>
      <sheetData sheetId="9"/>
      <sheetData sheetId="10"/>
      <sheetData sheetId="11">
        <row r="71">
          <cell r="AI71">
            <v>693620.29</v>
          </cell>
        </row>
      </sheetData>
      <sheetData sheetId="12"/>
      <sheetData sheetId="13"/>
      <sheetData sheetId="14">
        <row r="60">
          <cell r="AI60">
            <v>1311286.4100000001</v>
          </cell>
        </row>
      </sheetData>
      <sheetData sheetId="15">
        <row r="23">
          <cell r="F23">
            <v>11880967.880000001</v>
          </cell>
        </row>
      </sheetData>
      <sheetData sheetId="16"/>
      <sheetData sheetId="17">
        <row r="32">
          <cell r="AI32">
            <v>78606</v>
          </cell>
        </row>
      </sheetData>
      <sheetData sheetId="18"/>
      <sheetData sheetId="19"/>
      <sheetData sheetId="20"/>
      <sheetData sheetId="21">
        <row r="30">
          <cell r="AI30">
            <v>619614</v>
          </cell>
        </row>
      </sheetData>
      <sheetData sheetId="22"/>
      <sheetData sheetId="23"/>
      <sheetData sheetId="24">
        <row r="50">
          <cell r="AI50">
            <v>619614</v>
          </cell>
        </row>
      </sheetData>
      <sheetData sheetId="25"/>
      <sheetData sheetId="26"/>
      <sheetData sheetId="27"/>
      <sheetData sheetId="28">
        <row r="17">
          <cell r="C17" t="str">
            <v>12.Construcción de Abonera Municipal  y centro de acopio para reciclar.</v>
          </cell>
        </row>
        <row r="33">
          <cell r="C33" t="str">
            <v>26C.ACCION GENERAL PROYECTO material gastable.</v>
          </cell>
        </row>
      </sheetData>
      <sheetData sheetId="2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yección"/>
      <sheetName val="promotores"/>
      <sheetName val="Nomina"/>
      <sheetName val="Paulino"/>
      <sheetName val="Analisis"/>
    </sheetNames>
    <sheetDataSet>
      <sheetData sheetId="0">
        <row r="589">
          <cell r="F589" t="str">
            <v xml:space="preserve">5. Diagnostico por municipio.Levantamiento y sistematización de información </v>
          </cell>
        </row>
        <row r="615">
          <cell r="F615" t="str">
            <v>27. Ruedas de prensa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ierre-resumen (2)"/>
      <sheetName val="resu2017"/>
      <sheetName val="cierre-resumen"/>
      <sheetName val="DGII"/>
      <sheetName val="TABLA2017"/>
      <sheetName val="CIERRE2017"/>
      <sheetName val="LB-2017"/>
      <sheetName val="BASE"/>
      <sheetName val="RESU"/>
      <sheetName val="III"/>
      <sheetName val="I"/>
      <sheetName val="II"/>
      <sheetName val="REVISIÒN atabey"/>
      <sheetName val="REVISIÒN"/>
      <sheetName val="EjeMesxMes-Oct"/>
      <sheetName val="EjeMesxMes-Nov"/>
      <sheetName val="EjeMesxMes-Dic"/>
      <sheetName val="DIC-act"/>
      <sheetName val="DIC"/>
      <sheetName val="NOV-act "/>
      <sheetName val="NOV"/>
      <sheetName val="OCT-act"/>
      <sheetName val="OCT"/>
      <sheetName val="SEP-act"/>
      <sheetName val="SEP"/>
      <sheetName val="PRESUPUESTO GENERAL PDL"/>
      <sheetName val="Nombres"/>
      <sheetName val="Tabla dina"/>
      <sheetName val="NOMINA"/>
      <sheetName val="Hoja1"/>
      <sheetName val="Hoja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>
        <row r="14">
          <cell r="C14" t="str">
            <v>6.Encuentros con empresarios y comerciantes .</v>
          </cell>
        </row>
        <row r="16">
          <cell r="C16" t="str">
            <v>8.Encuentro en cada municipio con medios de comunicación e inicio Campaña publicitaria. Anuncio fecha de inicio recogida separada de los residuos.</v>
          </cell>
        </row>
      </sheetData>
      <sheetData sheetId="27" refreshError="1"/>
      <sheetData sheetId="28" refreshError="1"/>
      <sheetData sheetId="29" refreshError="1"/>
      <sheetData sheetId="30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159BFF"/>
    <pageSetUpPr fitToPage="1"/>
  </sheetPr>
  <dimension ref="A1:AI72"/>
  <sheetViews>
    <sheetView tabSelected="1" zoomScale="50" zoomScaleNormal="50" zoomScaleSheetLayoutView="50" zoomScalePageLayoutView="50" workbookViewId="0">
      <pane xSplit="1" topLeftCell="B1" activePane="topRight" state="frozen"/>
      <selection pane="topRight" activeCell="E7" sqref="E7"/>
    </sheetView>
  </sheetViews>
  <sheetFormatPr baseColWidth="10" defaultColWidth="11.5" defaultRowHeight="16" x14ac:dyDescent="0.2"/>
  <cols>
    <col min="1" max="1" width="5.1640625" style="21" customWidth="1"/>
    <col min="2" max="2" width="42.5" style="3" bestFit="1" customWidth="1"/>
    <col min="3" max="3" width="18.5" style="3" hidden="1" customWidth="1"/>
    <col min="4" max="4" width="16.6640625" style="3" hidden="1" customWidth="1"/>
    <col min="5" max="5" width="48.5" style="3" customWidth="1"/>
    <col min="6" max="6" width="27.33203125" style="3" customWidth="1"/>
    <col min="7" max="16384" width="11.5" style="3"/>
  </cols>
  <sheetData>
    <row r="1" spans="1:35" s="2" customFormat="1" ht="17" thickBot="1" x14ac:dyDescent="0.25">
      <c r="A1" s="1"/>
    </row>
    <row r="2" spans="1:35" s="2" customFormat="1" ht="28.5" customHeight="1" x14ac:dyDescent="0.2">
      <c r="A2" s="51" t="s">
        <v>49</v>
      </c>
      <c r="B2" s="52"/>
      <c r="C2" s="52"/>
      <c r="D2" s="52"/>
      <c r="E2" s="52"/>
      <c r="F2" s="53"/>
    </row>
    <row r="3" spans="1:35" s="2" customFormat="1" ht="44.25" customHeight="1" thickBot="1" x14ac:dyDescent="0.25">
      <c r="A3" s="54"/>
      <c r="B3" s="55"/>
      <c r="C3" s="55"/>
      <c r="D3" s="55"/>
      <c r="E3" s="55"/>
      <c r="F3" s="56"/>
    </row>
    <row r="4" spans="1:35" s="2" customFormat="1" ht="90" customHeight="1" thickBot="1" x14ac:dyDescent="0.25">
      <c r="A4" s="50" t="s">
        <v>50</v>
      </c>
      <c r="B4" s="50"/>
      <c r="C4" s="39"/>
      <c r="D4" s="39"/>
      <c r="E4" s="39"/>
    </row>
    <row r="5" spans="1:35" ht="27" customHeight="1" x14ac:dyDescent="0.2">
      <c r="A5" s="40" t="s">
        <v>47</v>
      </c>
      <c r="B5" s="41"/>
      <c r="C5" s="44" t="s">
        <v>0</v>
      </c>
      <c r="D5" s="46">
        <v>0.25</v>
      </c>
      <c r="E5" s="48" t="s">
        <v>51</v>
      </c>
      <c r="F5" s="35" t="s">
        <v>1</v>
      </c>
    </row>
    <row r="6" spans="1:35" s="4" customFormat="1" ht="60.75" customHeight="1" thickBot="1" x14ac:dyDescent="0.25">
      <c r="A6" s="42"/>
      <c r="B6" s="43"/>
      <c r="C6" s="45"/>
      <c r="D6" s="47"/>
      <c r="E6" s="49"/>
      <c r="F6" s="36"/>
    </row>
    <row r="7" spans="1:35" s="8" customFormat="1" ht="18" x14ac:dyDescent="0.2">
      <c r="A7" s="5" t="s">
        <v>2</v>
      </c>
      <c r="B7" s="26" t="s">
        <v>3</v>
      </c>
      <c r="C7" s="27">
        <v>59319</v>
      </c>
      <c r="D7" s="6">
        <f t="shared" ref="D7:D28" si="0">+C7*$D$5</f>
        <v>14829.75</v>
      </c>
      <c r="E7" s="32">
        <v>1</v>
      </c>
      <c r="F7" s="7">
        <f>+E7/$E$29</f>
        <v>0.2</v>
      </c>
    </row>
    <row r="8" spans="1:35" ht="18" x14ac:dyDescent="0.2">
      <c r="A8" s="9" t="s">
        <v>4</v>
      </c>
      <c r="B8" s="23" t="s">
        <v>5</v>
      </c>
      <c r="C8" s="24">
        <v>92153</v>
      </c>
      <c r="D8" s="10">
        <f t="shared" si="0"/>
        <v>23038.25</v>
      </c>
      <c r="E8" s="31">
        <v>1</v>
      </c>
      <c r="F8" s="11">
        <f t="shared" ref="F8:F29" si="1">+E8/$E$29</f>
        <v>0.2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9" spans="1:35" ht="18" x14ac:dyDescent="0.2">
      <c r="A9" s="9" t="s">
        <v>6</v>
      </c>
      <c r="B9" s="23" t="s">
        <v>7</v>
      </c>
      <c r="C9" s="24">
        <v>2112</v>
      </c>
      <c r="D9" s="10">
        <f t="shared" si="0"/>
        <v>528</v>
      </c>
      <c r="E9" s="31">
        <v>1</v>
      </c>
      <c r="F9" s="11">
        <f t="shared" si="1"/>
        <v>0.2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</row>
    <row r="10" spans="1:35" ht="18" x14ac:dyDescent="0.2">
      <c r="A10" s="9" t="s">
        <v>8</v>
      </c>
      <c r="B10" s="23" t="s">
        <v>9</v>
      </c>
      <c r="C10" s="24">
        <v>34687</v>
      </c>
      <c r="D10" s="10">
        <f t="shared" si="0"/>
        <v>8671.75</v>
      </c>
      <c r="E10" s="31">
        <v>1</v>
      </c>
      <c r="F10" s="11">
        <f t="shared" si="1"/>
        <v>0.2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</row>
    <row r="11" spans="1:35" ht="18" x14ac:dyDescent="0.2">
      <c r="A11" s="9" t="s">
        <v>10</v>
      </c>
      <c r="B11" s="23" t="s">
        <v>11</v>
      </c>
      <c r="C11" s="24">
        <v>64133</v>
      </c>
      <c r="D11" s="10">
        <f t="shared" si="0"/>
        <v>16033.25</v>
      </c>
      <c r="E11" s="31">
        <v>1</v>
      </c>
      <c r="F11" s="11">
        <f t="shared" si="1"/>
        <v>0.2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</row>
    <row r="12" spans="1:35" ht="18" x14ac:dyDescent="0.2">
      <c r="A12" s="9" t="s">
        <v>12</v>
      </c>
      <c r="B12" s="23" t="s">
        <v>13</v>
      </c>
      <c r="C12" s="24">
        <v>25245</v>
      </c>
      <c r="D12" s="10">
        <f t="shared" si="0"/>
        <v>6311.25</v>
      </c>
      <c r="E12" s="31">
        <v>0</v>
      </c>
      <c r="F12" s="11">
        <f t="shared" si="1"/>
        <v>0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</row>
    <row r="13" spans="1:35" ht="18" x14ac:dyDescent="0.2">
      <c r="A13" s="9" t="s">
        <v>14</v>
      </c>
      <c r="B13" s="23" t="s">
        <v>15</v>
      </c>
      <c r="C13" s="24">
        <v>43755</v>
      </c>
      <c r="D13" s="10">
        <f t="shared" si="0"/>
        <v>10938.75</v>
      </c>
      <c r="E13" s="31">
        <v>0</v>
      </c>
      <c r="F13" s="11">
        <f t="shared" si="1"/>
        <v>0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</row>
    <row r="14" spans="1:35" ht="18" x14ac:dyDescent="0.2">
      <c r="A14" s="9" t="s">
        <v>16</v>
      </c>
      <c r="B14" s="23" t="s">
        <v>17</v>
      </c>
      <c r="C14" s="24">
        <v>44900</v>
      </c>
      <c r="D14" s="10">
        <f t="shared" si="0"/>
        <v>11225</v>
      </c>
      <c r="E14" s="31">
        <v>0</v>
      </c>
      <c r="F14" s="11">
        <f t="shared" si="1"/>
        <v>0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</row>
    <row r="15" spans="1:35" ht="18" x14ac:dyDescent="0.2">
      <c r="A15" s="9" t="s">
        <v>18</v>
      </c>
      <c r="B15" s="23" t="s">
        <v>19</v>
      </c>
      <c r="C15" s="24">
        <v>40556</v>
      </c>
      <c r="D15" s="10">
        <f t="shared" si="0"/>
        <v>10139</v>
      </c>
      <c r="E15" s="31">
        <v>0</v>
      </c>
      <c r="F15" s="11">
        <f t="shared" si="1"/>
        <v>0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</row>
    <row r="16" spans="1:35" ht="18" x14ac:dyDescent="0.2">
      <c r="A16" s="9" t="s">
        <v>20</v>
      </c>
      <c r="B16" s="25" t="s">
        <v>21</v>
      </c>
      <c r="C16" s="24">
        <v>16228</v>
      </c>
      <c r="D16" s="10">
        <f t="shared" si="0"/>
        <v>4057</v>
      </c>
      <c r="E16" s="31">
        <v>0</v>
      </c>
      <c r="F16" s="11">
        <f t="shared" si="1"/>
        <v>0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</row>
    <row r="17" spans="1:35" ht="18" x14ac:dyDescent="0.2">
      <c r="A17" s="9" t="s">
        <v>22</v>
      </c>
      <c r="B17" s="23" t="s">
        <v>23</v>
      </c>
      <c r="C17" s="24">
        <v>51647</v>
      </c>
      <c r="D17" s="10">
        <f t="shared" si="0"/>
        <v>12911.75</v>
      </c>
      <c r="E17" s="31">
        <v>0</v>
      </c>
      <c r="F17" s="11">
        <f t="shared" si="1"/>
        <v>0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</row>
    <row r="18" spans="1:35" ht="18" x14ac:dyDescent="0.2">
      <c r="A18" s="9" t="s">
        <v>24</v>
      </c>
      <c r="B18" s="23" t="s">
        <v>25</v>
      </c>
      <c r="C18" s="24">
        <v>94981</v>
      </c>
      <c r="D18" s="10">
        <f t="shared" si="0"/>
        <v>23745.25</v>
      </c>
      <c r="E18" s="31">
        <v>0</v>
      </c>
      <c r="F18" s="11">
        <f t="shared" si="1"/>
        <v>0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</row>
    <row r="19" spans="1:35" ht="18" x14ac:dyDescent="0.2">
      <c r="A19" s="9" t="s">
        <v>26</v>
      </c>
      <c r="B19" s="23" t="s">
        <v>27</v>
      </c>
      <c r="C19" s="24">
        <v>128240</v>
      </c>
      <c r="D19" s="10">
        <f t="shared" si="0"/>
        <v>32060</v>
      </c>
      <c r="E19" s="31">
        <v>0</v>
      </c>
      <c r="F19" s="11">
        <f t="shared" si="1"/>
        <v>0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</row>
    <row r="20" spans="1:35" ht="18" x14ac:dyDescent="0.2">
      <c r="A20" s="9" t="s">
        <v>28</v>
      </c>
      <c r="B20" s="23" t="s">
        <v>29</v>
      </c>
      <c r="C20" s="24">
        <v>13723</v>
      </c>
      <c r="D20" s="10">
        <f t="shared" si="0"/>
        <v>3430.75</v>
      </c>
      <c r="E20" s="31">
        <v>0</v>
      </c>
      <c r="F20" s="11">
        <f t="shared" si="1"/>
        <v>0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</row>
    <row r="21" spans="1:35" ht="18" x14ac:dyDescent="0.2">
      <c r="A21" s="9" t="s">
        <v>30</v>
      </c>
      <c r="B21" s="23" t="s">
        <v>31</v>
      </c>
      <c r="C21" s="24">
        <v>35306</v>
      </c>
      <c r="D21" s="10">
        <f t="shared" si="0"/>
        <v>8826.5</v>
      </c>
      <c r="E21" s="31">
        <v>0</v>
      </c>
      <c r="F21" s="11">
        <f t="shared" si="1"/>
        <v>0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</row>
    <row r="22" spans="1:35" ht="18" x14ac:dyDescent="0.2">
      <c r="A22" s="9" t="s">
        <v>32</v>
      </c>
      <c r="B22" s="23" t="s">
        <v>33</v>
      </c>
      <c r="C22" s="24">
        <v>149508</v>
      </c>
      <c r="D22" s="10">
        <f t="shared" si="0"/>
        <v>37377</v>
      </c>
      <c r="E22" s="31">
        <v>0</v>
      </c>
      <c r="F22" s="11">
        <f t="shared" si="1"/>
        <v>0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</row>
    <row r="23" spans="1:35" ht="18" x14ac:dyDescent="0.2">
      <c r="A23" s="9" t="s">
        <v>34</v>
      </c>
      <c r="B23" s="23" t="s">
        <v>35</v>
      </c>
      <c r="C23" s="24">
        <v>25710</v>
      </c>
      <c r="D23" s="10">
        <f t="shared" si="0"/>
        <v>6427.5</v>
      </c>
      <c r="E23" s="31">
        <v>0</v>
      </c>
      <c r="F23" s="11">
        <f t="shared" si="1"/>
        <v>0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</row>
    <row r="24" spans="1:35" ht="18" x14ac:dyDescent="0.2">
      <c r="A24" s="9" t="s">
        <v>36</v>
      </c>
      <c r="B24" s="23" t="s">
        <v>37</v>
      </c>
      <c r="C24" s="24">
        <v>78313</v>
      </c>
      <c r="D24" s="10">
        <f t="shared" si="0"/>
        <v>19578.25</v>
      </c>
      <c r="E24" s="31">
        <v>0</v>
      </c>
      <c r="F24" s="11">
        <f t="shared" si="1"/>
        <v>0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</row>
    <row r="25" spans="1:35" ht="18" x14ac:dyDescent="0.2">
      <c r="A25" s="9" t="s">
        <v>38</v>
      </c>
      <c r="B25" s="23" t="s">
        <v>39</v>
      </c>
      <c r="C25" s="24">
        <v>195307</v>
      </c>
      <c r="D25" s="10">
        <f t="shared" si="0"/>
        <v>48826.75</v>
      </c>
      <c r="E25" s="31">
        <v>0</v>
      </c>
      <c r="F25" s="11">
        <f t="shared" si="1"/>
        <v>0</v>
      </c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</row>
    <row r="26" spans="1:35" ht="18" x14ac:dyDescent="0.2">
      <c r="A26" s="9" t="s">
        <v>40</v>
      </c>
      <c r="B26" s="25" t="s">
        <v>41</v>
      </c>
      <c r="C26" s="24">
        <v>54128</v>
      </c>
      <c r="D26" s="10">
        <f t="shared" si="0"/>
        <v>13532</v>
      </c>
      <c r="E26" s="31">
        <v>0</v>
      </c>
      <c r="F26" s="11">
        <f t="shared" si="1"/>
        <v>0</v>
      </c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</row>
    <row r="27" spans="1:35" s="2" customFormat="1" ht="18" x14ac:dyDescent="0.2">
      <c r="A27" s="9" t="s">
        <v>42</v>
      </c>
      <c r="B27" s="23" t="s">
        <v>43</v>
      </c>
      <c r="C27" s="24">
        <v>10619</v>
      </c>
      <c r="D27" s="10">
        <f t="shared" si="0"/>
        <v>2654.75</v>
      </c>
      <c r="E27" s="31">
        <v>0</v>
      </c>
      <c r="F27" s="11">
        <f t="shared" si="1"/>
        <v>0</v>
      </c>
    </row>
    <row r="28" spans="1:35" ht="19" thickBot="1" x14ac:dyDescent="0.25">
      <c r="A28" s="12" t="s">
        <v>44</v>
      </c>
      <c r="B28" s="28" t="s">
        <v>45</v>
      </c>
      <c r="C28" s="29">
        <v>24871</v>
      </c>
      <c r="D28" s="13">
        <f t="shared" si="0"/>
        <v>6217.75</v>
      </c>
      <c r="E28" s="33">
        <v>0</v>
      </c>
      <c r="F28" s="14">
        <f t="shared" si="1"/>
        <v>0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</row>
    <row r="29" spans="1:35" s="17" customFormat="1" ht="22" thickBot="1" x14ac:dyDescent="0.3">
      <c r="A29" s="37" t="s">
        <v>46</v>
      </c>
      <c r="B29" s="38"/>
      <c r="C29" s="22">
        <f>SUM(C7:C28)</f>
        <v>1285441</v>
      </c>
      <c r="D29" s="22">
        <f t="shared" ref="D29:E29" si="2">SUM(D7:D28)</f>
        <v>321360.25</v>
      </c>
      <c r="E29" s="15">
        <f t="shared" si="2"/>
        <v>5</v>
      </c>
      <c r="F29" s="30">
        <f t="shared" si="1"/>
        <v>1</v>
      </c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</row>
    <row r="30" spans="1:35" s="2" customFormat="1" x14ac:dyDescent="0.2">
      <c r="A30" s="1"/>
      <c r="D30" s="18"/>
      <c r="E30" s="18"/>
    </row>
    <row r="31" spans="1:35" s="2" customFormat="1" ht="15.75" customHeight="1" x14ac:dyDescent="0.2">
      <c r="A31" s="34" t="s">
        <v>48</v>
      </c>
    </row>
    <row r="32" spans="1:35" s="2" customFormat="1" x14ac:dyDescent="0.2">
      <c r="A32" s="1"/>
    </row>
    <row r="33" spans="1:5" s="2" customFormat="1" x14ac:dyDescent="0.2">
      <c r="A33" s="1"/>
    </row>
    <row r="34" spans="1:5" s="2" customFormat="1" x14ac:dyDescent="0.2">
      <c r="A34" s="1"/>
    </row>
    <row r="35" spans="1:5" s="2" customFormat="1" x14ac:dyDescent="0.2">
      <c r="A35" s="1"/>
    </row>
    <row r="36" spans="1:5" s="2" customFormat="1" x14ac:dyDescent="0.2">
      <c r="A36" s="1"/>
    </row>
    <row r="37" spans="1:5" s="2" customFormat="1" x14ac:dyDescent="0.2">
      <c r="A37" s="1"/>
      <c r="E37" s="19"/>
    </row>
    <row r="38" spans="1:5" s="2" customFormat="1" x14ac:dyDescent="0.2">
      <c r="A38" s="1"/>
      <c r="E38" s="20"/>
    </row>
    <row r="39" spans="1:5" s="2" customFormat="1" x14ac:dyDescent="0.2">
      <c r="A39" s="1"/>
    </row>
    <row r="40" spans="1:5" s="2" customFormat="1" x14ac:dyDescent="0.2">
      <c r="A40" s="1"/>
    </row>
    <row r="41" spans="1:5" s="2" customFormat="1" x14ac:dyDescent="0.2">
      <c r="A41" s="1"/>
    </row>
    <row r="42" spans="1:5" s="2" customFormat="1" x14ac:dyDescent="0.2">
      <c r="A42" s="1"/>
    </row>
    <row r="43" spans="1:5" s="2" customFormat="1" x14ac:dyDescent="0.2">
      <c r="A43" s="1"/>
    </row>
    <row r="44" spans="1:5" s="2" customFormat="1" x14ac:dyDescent="0.2">
      <c r="A44" s="1"/>
    </row>
    <row r="45" spans="1:5" s="2" customFormat="1" x14ac:dyDescent="0.2">
      <c r="A45" s="1"/>
    </row>
    <row r="46" spans="1:5" s="2" customFormat="1" x14ac:dyDescent="0.2">
      <c r="A46" s="1"/>
    </row>
    <row r="47" spans="1:5" s="2" customFormat="1" x14ac:dyDescent="0.2">
      <c r="A47" s="1"/>
    </row>
    <row r="48" spans="1:5" s="2" customFormat="1" x14ac:dyDescent="0.2">
      <c r="A48" s="1"/>
    </row>
    <row r="49" spans="1:1" s="2" customFormat="1" x14ac:dyDescent="0.2">
      <c r="A49" s="1"/>
    </row>
    <row r="50" spans="1:1" s="2" customFormat="1" x14ac:dyDescent="0.2">
      <c r="A50" s="1"/>
    </row>
    <row r="51" spans="1:1" s="2" customFormat="1" x14ac:dyDescent="0.2">
      <c r="A51" s="1"/>
    </row>
    <row r="52" spans="1:1" s="2" customFormat="1" x14ac:dyDescent="0.2">
      <c r="A52" s="1"/>
    </row>
    <row r="53" spans="1:1" s="2" customFormat="1" x14ac:dyDescent="0.2">
      <c r="A53" s="1"/>
    </row>
    <row r="54" spans="1:1" s="2" customFormat="1" x14ac:dyDescent="0.2">
      <c r="A54" s="1"/>
    </row>
    <row r="55" spans="1:1" s="2" customFormat="1" x14ac:dyDescent="0.2">
      <c r="A55" s="1"/>
    </row>
    <row r="56" spans="1:1" s="2" customFormat="1" x14ac:dyDescent="0.2">
      <c r="A56" s="1"/>
    </row>
    <row r="57" spans="1:1" s="2" customFormat="1" x14ac:dyDescent="0.2">
      <c r="A57" s="1"/>
    </row>
    <row r="58" spans="1:1" s="2" customFormat="1" x14ac:dyDescent="0.2">
      <c r="A58" s="1"/>
    </row>
    <row r="59" spans="1:1" s="2" customFormat="1" x14ac:dyDescent="0.2">
      <c r="A59" s="1"/>
    </row>
    <row r="60" spans="1:1" s="2" customFormat="1" x14ac:dyDescent="0.2">
      <c r="A60" s="1"/>
    </row>
    <row r="61" spans="1:1" s="2" customFormat="1" x14ac:dyDescent="0.2">
      <c r="A61" s="1"/>
    </row>
    <row r="62" spans="1:1" s="2" customFormat="1" x14ac:dyDescent="0.2">
      <c r="A62" s="1"/>
    </row>
    <row r="63" spans="1:1" s="2" customFormat="1" x14ac:dyDescent="0.2">
      <c r="A63" s="1"/>
    </row>
    <row r="64" spans="1:1" s="2" customFormat="1" x14ac:dyDescent="0.2">
      <c r="A64" s="1"/>
    </row>
    <row r="65" spans="1:1" s="2" customFormat="1" x14ac:dyDescent="0.2">
      <c r="A65" s="1"/>
    </row>
    <row r="66" spans="1:1" s="2" customFormat="1" x14ac:dyDescent="0.2">
      <c r="A66" s="1"/>
    </row>
    <row r="67" spans="1:1" s="2" customFormat="1" x14ac:dyDescent="0.2">
      <c r="A67" s="1"/>
    </row>
    <row r="68" spans="1:1" s="2" customFormat="1" x14ac:dyDescent="0.2">
      <c r="A68" s="1"/>
    </row>
    <row r="69" spans="1:1" s="2" customFormat="1" x14ac:dyDescent="0.2">
      <c r="A69" s="1"/>
    </row>
    <row r="70" spans="1:1" s="2" customFormat="1" x14ac:dyDescent="0.2">
      <c r="A70" s="1"/>
    </row>
    <row r="71" spans="1:1" s="2" customFormat="1" x14ac:dyDescent="0.2">
      <c r="A71" s="1"/>
    </row>
    <row r="72" spans="1:1" s="2" customFormat="1" x14ac:dyDescent="0.2">
      <c r="A72" s="1"/>
    </row>
  </sheetData>
  <mergeCells count="9">
    <mergeCell ref="A2:F3"/>
    <mergeCell ref="F5:F6"/>
    <mergeCell ref="A29:B29"/>
    <mergeCell ref="C4:E4"/>
    <mergeCell ref="A5:B6"/>
    <mergeCell ref="C5:C6"/>
    <mergeCell ref="D5:D6"/>
    <mergeCell ref="E5:E6"/>
    <mergeCell ref="A4:B4"/>
  </mergeCells>
  <conditionalFormatting sqref="E7:E28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rintOptions horizontalCentered="1" verticalCentered="1"/>
  <pageMargins left="0.23622047244094491" right="0.23622047244094491" top="0.74803149606299213" bottom="0.74803149606299213" header="0.31496062992125984" footer="0.31496062992125984"/>
  <pageSetup paperSize="5" scale="47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Adriana Mora</dc:creator>
  <cp:lastModifiedBy>Microsoft Office User</cp:lastModifiedBy>
  <cp:lastPrinted>2019-10-31T22:53:21Z</cp:lastPrinted>
  <dcterms:created xsi:type="dcterms:W3CDTF">2019-10-31T18:22:04Z</dcterms:created>
  <dcterms:modified xsi:type="dcterms:W3CDTF">2019-11-12T02:58:44Z</dcterms:modified>
</cp:coreProperties>
</file>