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EA9A5814-5493-4518-AFEE-D0AFDF03E162}" xr6:coauthVersionLast="45" xr6:coauthVersionMax="45" xr10:uidLastSave="{00000000-0000-0000-0000-000000000000}"/>
  <bookViews>
    <workbookView xWindow="32310" yWindow="3510" windowWidth="21600" windowHeight="11385" xr2:uid="{00000000-000D-0000-FFFF-FFFF00000000}"/>
  </bookViews>
  <sheets>
    <sheet name="1.POBLA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'1.POBLA'!$A$1:$E$35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C29" i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24" i="1"/>
  <c r="E24" i="1" s="1"/>
  <c r="G24" i="1" s="1"/>
  <c r="E23" i="1"/>
  <c r="G23" i="1" s="1"/>
  <c r="D23" i="1"/>
  <c r="D22" i="1"/>
  <c r="E22" i="1" s="1"/>
  <c r="G22" i="1" s="1"/>
  <c r="E21" i="1"/>
  <c r="G21" i="1" s="1"/>
  <c r="D21" i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E15" i="1"/>
  <c r="G15" i="1" s="1"/>
  <c r="D15" i="1"/>
  <c r="D14" i="1"/>
  <c r="E14" i="1" s="1"/>
  <c r="G14" i="1" s="1"/>
  <c r="E13" i="1"/>
  <c r="G13" i="1" s="1"/>
  <c r="D13" i="1"/>
  <c r="G12" i="1"/>
  <c r="E12" i="1"/>
  <c r="D12" i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E7" i="1"/>
  <c r="G7" i="1" s="1"/>
  <c r="D7" i="1"/>
  <c r="E29" i="1" l="1"/>
  <c r="G29" i="1" s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tc={86889301-B0C4-4D33-BA80-4E316DFE4000}</author>
  </authors>
  <commentList>
    <comment ref="F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<sst xmlns="http://schemas.openxmlformats.org/spreadsheetml/2006/main" count="52" uniqueCount="52">
  <si>
    <t>METAS  POBLACIÓN</t>
  </si>
  <si>
    <t>MUNICIPIOS</t>
  </si>
  <si>
    <t xml:space="preserve">POBLACIÓN </t>
  </si>
  <si>
    <t>METAS POBLACIÓN-Segundo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</si>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</sst>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 xr:uid="{00000000-0005-0000-0000-000000000000}"/>
    <cellStyle name="Normal" xfId="0" builtinId="0"/>
    <cellStyle name="Normal 4" xfId="2" xr:uid="{00000000-0005-0000-0000-000002000000}"/>
    <cellStyle name="Percent" xfId="1" builtinId="5"/>
    <cellStyle name="Porcentaj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>
            <c:ext xmlns:c16="http://schemas.microsoft.com/office/drawing/2014/chart" uri="{C3380CC4-5D6E-409C-BE32-E72D297353CC}">
              <c16:uniqueId val="{00000000-99AA-40CF-A175-B69A8F1D64F0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>
            <c:ext xmlns:c16="http://schemas.microsoft.com/office/drawing/2014/chart" uri="{C3380CC4-5D6E-409C-BE32-E72D297353CC}">
              <c16:uniqueId val="{00000001-99AA-40CF-A175-B69A8F1D64F0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'1.POBLA'!$E$7:$E$28</c:f>
              <c:numCache>
                <c:formatCode>#,##0</c:formatCode>
                <c:ptCount val="22"/>
                <c:pt idx="0">
                  <c:v>7414.875</c:v>
                </c:pt>
                <c:pt idx="1">
                  <c:v>11519.125</c:v>
                </c:pt>
                <c:pt idx="2">
                  <c:v>264</c:v>
                </c:pt>
                <c:pt idx="3">
                  <c:v>4335.875</c:v>
                </c:pt>
                <c:pt idx="4">
                  <c:v>8016.625</c:v>
                </c:pt>
                <c:pt idx="5">
                  <c:v>3155.625</c:v>
                </c:pt>
                <c:pt idx="6">
                  <c:v>5469.375</c:v>
                </c:pt>
                <c:pt idx="7">
                  <c:v>5612.5</c:v>
                </c:pt>
                <c:pt idx="8">
                  <c:v>5069.5</c:v>
                </c:pt>
                <c:pt idx="9">
                  <c:v>2028.5</c:v>
                </c:pt>
                <c:pt idx="10">
                  <c:v>6455.875</c:v>
                </c:pt>
                <c:pt idx="11">
                  <c:v>11872.625</c:v>
                </c:pt>
                <c:pt idx="12">
                  <c:v>16030</c:v>
                </c:pt>
                <c:pt idx="13">
                  <c:v>1715.375</c:v>
                </c:pt>
                <c:pt idx="14">
                  <c:v>4413.25</c:v>
                </c:pt>
                <c:pt idx="15">
                  <c:v>18688.5</c:v>
                </c:pt>
                <c:pt idx="16">
                  <c:v>3213.75</c:v>
                </c:pt>
                <c:pt idx="17">
                  <c:v>9789.125</c:v>
                </c:pt>
                <c:pt idx="18">
                  <c:v>24413.375</c:v>
                </c:pt>
                <c:pt idx="19">
                  <c:v>6766</c:v>
                </c:pt>
                <c:pt idx="20">
                  <c:v>1327.375</c:v>
                </c:pt>
                <c:pt idx="21">
                  <c:v>3108.875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A-40CF-A175-B69A8F1D64F0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'1.POBLA'!$F$7:$F$28</c:f>
              <c:numCache>
                <c:formatCode>#,##0</c:formatCode>
                <c:ptCount val="22"/>
                <c:pt idx="0">
                  <c:v>10955</c:v>
                </c:pt>
                <c:pt idx="1">
                  <c:v>17206</c:v>
                </c:pt>
                <c:pt idx="2">
                  <c:v>2862</c:v>
                </c:pt>
                <c:pt idx="3">
                  <c:v>9493</c:v>
                </c:pt>
                <c:pt idx="4">
                  <c:v>0</c:v>
                </c:pt>
                <c:pt idx="5">
                  <c:v>8521</c:v>
                </c:pt>
                <c:pt idx="6">
                  <c:v>9214</c:v>
                </c:pt>
                <c:pt idx="7">
                  <c:v>31573</c:v>
                </c:pt>
                <c:pt idx="8">
                  <c:v>12029</c:v>
                </c:pt>
                <c:pt idx="9">
                  <c:v>5019</c:v>
                </c:pt>
                <c:pt idx="10">
                  <c:v>656</c:v>
                </c:pt>
                <c:pt idx="11">
                  <c:v>23756</c:v>
                </c:pt>
                <c:pt idx="12">
                  <c:v>467</c:v>
                </c:pt>
                <c:pt idx="13">
                  <c:v>4113</c:v>
                </c:pt>
                <c:pt idx="14">
                  <c:v>4180</c:v>
                </c:pt>
                <c:pt idx="15">
                  <c:v>4797</c:v>
                </c:pt>
                <c:pt idx="16">
                  <c:v>4554</c:v>
                </c:pt>
                <c:pt idx="17">
                  <c:v>0</c:v>
                </c:pt>
                <c:pt idx="18">
                  <c:v>26640</c:v>
                </c:pt>
                <c:pt idx="19">
                  <c:v>9093</c:v>
                </c:pt>
                <c:pt idx="20">
                  <c:v>4263</c:v>
                </c:pt>
                <c:pt idx="21">
                  <c:v>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A-40CF-A175-B69A8F1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18792960"/>
        <c:axId val="118794880"/>
      </c:barChart>
      <c:catAx>
        <c:axId val="11879296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8794880"/>
        <c:crosses val="autoZero"/>
        <c:auto val="0"/>
        <c:lblAlgn val="ctr"/>
        <c:lblOffset val="100"/>
        <c:noMultiLvlLbl val="0"/>
      </c:catAx>
      <c:valAx>
        <c:axId val="118794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7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39-420D-9F7A-C2305DF708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39-420D-9F7A-C2305DF708EA}"/>
              </c:ext>
            </c:extLst>
          </c:dPt>
          <c:dLbls>
            <c:dLbl>
              <c:idx val="0"/>
              <c:layout>
                <c:manualLayout>
                  <c:x val="-0.15352372175962181"/>
                  <c:y val="-0.3510280877290575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19837746321826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39-420D-9F7A-C2305DF708EA}"/>
                </c:ext>
              </c:extLst>
            </c:dLbl>
            <c:dLbl>
              <c:idx val="1"/>
              <c:layout>
                <c:manualLayout>
                  <c:x val="0.1838519094994481"/>
                  <c:y val="0.1686242818129357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37765188743794"/>
                      <c:h val="0.190390369574509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439-420D-9F7A-C2305DF708E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'1.POBLA'!$B$33:$B$34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'1.POBLA'!$E$29:$F$29</c:f>
              <c:numCache>
                <c:formatCode>#,##0</c:formatCode>
                <c:ptCount val="2"/>
                <c:pt idx="0">
                  <c:v>160680.125</c:v>
                </c:pt>
                <c:pt idx="1">
                  <c:v>192674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9-420D-9F7A-C2305DF7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839ED9A-E3F8-4B30-B154-1BBA156D414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D791B59-CDD6-47A2-8E0E-37B2841A9088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888F8B74-33A1-420B-BEF1-0E2536D1B4A0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id="{67083027-C846-4E3C-924D-3E3FB3D4F32F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id="{E66DDEE2-3D14-4CB1-9FF1-7BEE53BFB06E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id="{BAC22628-42F0-47D9-802B-6750062F8832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id="{4ED53F0C-3342-4147-930A-8C594634D623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id="{4A2C03D6-A092-4DC7-B293-CF3982A54353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id="{45924878-349A-4B22-9631-746C2765DC94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0</xdr:row>
      <xdr:rowOff>0</xdr:rowOff>
    </xdr:from>
    <xdr:to>
      <xdr:col>6</xdr:col>
      <xdr:colOff>130175</xdr:colOff>
      <xdr:row>4</xdr:row>
      <xdr:rowOff>15875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7AF06571-C911-4626-A1AB-B3080A126AF2}"/>
            </a:ext>
          </a:extLst>
        </xdr:cNvPr>
        <xdr:cNvSpPr/>
      </xdr:nvSpPr>
      <xdr:spPr>
        <a:xfrm>
          <a:off x="4787900" y="0"/>
          <a:ext cx="1724025" cy="13874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01BAFC0-2C16-44ED-9A7A-A490F59A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0.15929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281138"/>
          <a:ext cx="7345778" cy="9806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 GENERAL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0307910E-1B08-41CE-9C9A-E99725D3C0E8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0307910E-1B08-41CE-9C9A-E99725D3C0E8}" id="{86889301-B0C4-4D33-BA80-4E316DFE400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7" sqref="F7"/>
    </sheetView>
  </sheetViews>
  <sheetFormatPr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f>+D7/2</f>
        <v>7414.875</v>
      </c>
      <c r="F7" s="10">
        <v>10955</v>
      </c>
      <c r="G7" s="11">
        <f>+F7/E7</f>
        <v>1.4774355602757969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f t="shared" ref="E8:E28" si="1">+D8/2</f>
        <v>11519.125</v>
      </c>
      <c r="F8" s="18">
        <v>17206</v>
      </c>
      <c r="G8" s="19">
        <f t="shared" ref="G8:G28" si="2">+F8/E8</f>
        <v>1.4936898418933731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f t="shared" si="1"/>
        <v>264</v>
      </c>
      <c r="F9" s="18">
        <v>2862</v>
      </c>
      <c r="G9" s="19">
        <f t="shared" si="2"/>
        <v>10.840909090909092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f t="shared" si="1"/>
        <v>4335.875</v>
      </c>
      <c r="F10" s="18">
        <v>9493</v>
      </c>
      <c r="G10" s="19">
        <f t="shared" si="2"/>
        <v>2.1894081356127657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f t="shared" si="1"/>
        <v>8016.625</v>
      </c>
      <c r="F11" s="18">
        <v>0</v>
      </c>
      <c r="G11" s="19">
        <f t="shared" si="2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f t="shared" si="1"/>
        <v>3155.625</v>
      </c>
      <c r="F12" s="18">
        <v>8521</v>
      </c>
      <c r="G12" s="19">
        <f t="shared" si="2"/>
        <v>2.7002574767280652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f t="shared" si="1"/>
        <v>5469.375</v>
      </c>
      <c r="F13" s="18">
        <v>9214</v>
      </c>
      <c r="G13" s="19">
        <f t="shared" si="2"/>
        <v>1.6846531824934292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/>
      <c r="B14" s="14" t="s">
        <v>20</v>
      </c>
      <c r="C14" s="15">
        <v>44900</v>
      </c>
      <c r="D14" s="16">
        <f t="shared" si="0"/>
        <v>11225</v>
      </c>
      <c r="E14" s="17">
        <f t="shared" si="1"/>
        <v>5612.5</v>
      </c>
      <c r="F14" s="18">
        <v>31573</v>
      </c>
      <c r="G14" s="19">
        <f t="shared" si="2"/>
        <v>5.6254788418708239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21</v>
      </c>
      <c r="B15" s="14" t="s">
        <v>22</v>
      </c>
      <c r="C15" s="15">
        <v>40556</v>
      </c>
      <c r="D15" s="16">
        <f t="shared" si="0"/>
        <v>10139</v>
      </c>
      <c r="E15" s="17">
        <f t="shared" si="1"/>
        <v>5069.5</v>
      </c>
      <c r="F15" s="18">
        <v>12029</v>
      </c>
      <c r="G15" s="19">
        <f t="shared" si="2"/>
        <v>2.3728178321333466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23</v>
      </c>
      <c r="B16" s="20" t="s">
        <v>24</v>
      </c>
      <c r="C16" s="15">
        <v>16228</v>
      </c>
      <c r="D16" s="16">
        <f t="shared" si="0"/>
        <v>4057</v>
      </c>
      <c r="E16" s="17">
        <f t="shared" si="1"/>
        <v>2028.5</v>
      </c>
      <c r="F16" s="18">
        <v>5019</v>
      </c>
      <c r="G16" s="19">
        <f t="shared" si="2"/>
        <v>2.4742420507764358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25</v>
      </c>
      <c r="B17" s="14" t="s">
        <v>26</v>
      </c>
      <c r="C17" s="15">
        <v>51647</v>
      </c>
      <c r="D17" s="16">
        <f t="shared" si="0"/>
        <v>12911.75</v>
      </c>
      <c r="E17" s="17">
        <f t="shared" si="1"/>
        <v>6455.875</v>
      </c>
      <c r="F17" s="18">
        <v>656</v>
      </c>
      <c r="G17" s="19">
        <f t="shared" si="2"/>
        <v>0.10161287199643736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27</v>
      </c>
      <c r="B18" s="14" t="s">
        <v>28</v>
      </c>
      <c r="C18" s="15">
        <v>94981</v>
      </c>
      <c r="D18" s="16">
        <f t="shared" si="0"/>
        <v>23745.25</v>
      </c>
      <c r="E18" s="17">
        <f t="shared" si="1"/>
        <v>11872.625</v>
      </c>
      <c r="F18" s="18">
        <v>23756</v>
      </c>
      <c r="G18" s="19">
        <f t="shared" si="2"/>
        <v>2.0009054442467442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29</v>
      </c>
      <c r="B19" s="14" t="s">
        <v>30</v>
      </c>
      <c r="C19" s="15">
        <v>128240</v>
      </c>
      <c r="D19" s="16">
        <f t="shared" si="0"/>
        <v>32060</v>
      </c>
      <c r="E19" s="17">
        <f t="shared" si="1"/>
        <v>16030</v>
      </c>
      <c r="F19" s="18">
        <v>467</v>
      </c>
      <c r="G19" s="19">
        <f t="shared" si="2"/>
        <v>2.9132875857766687E-2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31</v>
      </c>
      <c r="B20" s="14" t="s">
        <v>32</v>
      </c>
      <c r="C20" s="15">
        <v>13723</v>
      </c>
      <c r="D20" s="16">
        <f t="shared" si="0"/>
        <v>3430.75</v>
      </c>
      <c r="E20" s="17">
        <f t="shared" si="1"/>
        <v>1715.375</v>
      </c>
      <c r="F20" s="18">
        <v>4113</v>
      </c>
      <c r="G20" s="19">
        <f t="shared" si="2"/>
        <v>2.3977264446549587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33</v>
      </c>
      <c r="B21" s="14" t="s">
        <v>34</v>
      </c>
      <c r="C21" s="15">
        <v>35306</v>
      </c>
      <c r="D21" s="16">
        <f t="shared" si="0"/>
        <v>8826.5</v>
      </c>
      <c r="E21" s="17">
        <f t="shared" si="1"/>
        <v>4413.25</v>
      </c>
      <c r="F21" s="18">
        <v>4180</v>
      </c>
      <c r="G21" s="19">
        <f t="shared" si="2"/>
        <v>0.94714779357616274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35</v>
      </c>
      <c r="B22" s="14" t="s">
        <v>36</v>
      </c>
      <c r="C22" s="15">
        <v>149508</v>
      </c>
      <c r="D22" s="16">
        <f t="shared" si="0"/>
        <v>37377</v>
      </c>
      <c r="E22" s="17">
        <f t="shared" si="1"/>
        <v>18688.5</v>
      </c>
      <c r="F22" s="18">
        <v>4797</v>
      </c>
      <c r="G22" s="19">
        <f t="shared" si="2"/>
        <v>0.25668191668673246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37</v>
      </c>
      <c r="B23" s="14" t="s">
        <v>38</v>
      </c>
      <c r="C23" s="15">
        <v>25710</v>
      </c>
      <c r="D23" s="16">
        <f t="shared" si="0"/>
        <v>6427.5</v>
      </c>
      <c r="E23" s="17">
        <f t="shared" si="1"/>
        <v>3213.75</v>
      </c>
      <c r="F23" s="18">
        <v>4554</v>
      </c>
      <c r="G23" s="19">
        <f t="shared" si="2"/>
        <v>1.4170361726954492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39</v>
      </c>
      <c r="B24" s="14" t="s">
        <v>40</v>
      </c>
      <c r="C24" s="15">
        <v>78313</v>
      </c>
      <c r="D24" s="16">
        <f t="shared" si="0"/>
        <v>19578.25</v>
      </c>
      <c r="E24" s="17">
        <f t="shared" si="1"/>
        <v>9789.125</v>
      </c>
      <c r="F24" s="18">
        <v>0</v>
      </c>
      <c r="G24" s="19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41</v>
      </c>
      <c r="B25" s="14" t="s">
        <v>42</v>
      </c>
      <c r="C25" s="15">
        <v>195307</v>
      </c>
      <c r="D25" s="16">
        <f t="shared" si="0"/>
        <v>48826.75</v>
      </c>
      <c r="E25" s="17">
        <f t="shared" si="1"/>
        <v>24413.375</v>
      </c>
      <c r="F25" s="18">
        <v>26640</v>
      </c>
      <c r="G25" s="19">
        <f t="shared" si="2"/>
        <v>1.0912051283364139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43</v>
      </c>
      <c r="B26" s="20" t="s">
        <v>44</v>
      </c>
      <c r="C26" s="15">
        <v>54128</v>
      </c>
      <c r="D26" s="16">
        <f t="shared" si="0"/>
        <v>13532</v>
      </c>
      <c r="E26" s="17">
        <f t="shared" si="1"/>
        <v>6766</v>
      </c>
      <c r="F26" s="18">
        <v>9093</v>
      </c>
      <c r="G26" s="19">
        <f t="shared" si="2"/>
        <v>1.3439255099024534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45</v>
      </c>
      <c r="B27" s="14" t="s">
        <v>46</v>
      </c>
      <c r="C27" s="15">
        <v>10619</v>
      </c>
      <c r="D27" s="16">
        <f t="shared" si="0"/>
        <v>2654.75</v>
      </c>
      <c r="E27" s="17">
        <f t="shared" si="1"/>
        <v>1327.375</v>
      </c>
      <c r="F27" s="18">
        <v>4263</v>
      </c>
      <c r="G27" s="19">
        <f t="shared" si="2"/>
        <v>3.2116018457481874</v>
      </c>
    </row>
    <row r="28" spans="1:36" ht="19.5" thickBot="1" x14ac:dyDescent="0.35">
      <c r="A28" s="21" t="s">
        <v>47</v>
      </c>
      <c r="B28" s="22" t="s">
        <v>48</v>
      </c>
      <c r="C28" s="23">
        <v>24871</v>
      </c>
      <c r="D28" s="24">
        <f t="shared" si="0"/>
        <v>6217.75</v>
      </c>
      <c r="E28" s="25">
        <f t="shared" si="1"/>
        <v>3108.875</v>
      </c>
      <c r="F28" s="26">
        <v>3283</v>
      </c>
      <c r="G28" s="27">
        <f t="shared" si="2"/>
        <v>1.0560090064734027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49</v>
      </c>
      <c r="B29" s="41"/>
      <c r="C29" s="28">
        <f>SUM(C7:C28)</f>
        <v>1285441</v>
      </c>
      <c r="D29" s="28">
        <f t="shared" ref="D29:E29" si="3">SUM(D7:D28)</f>
        <v>321360.25</v>
      </c>
      <c r="E29" s="29">
        <f t="shared" si="3"/>
        <v>160680.125</v>
      </c>
      <c r="F29" s="30">
        <f>SUM(F7:F28)</f>
        <v>192674</v>
      </c>
      <c r="G29" s="31">
        <f>+F29/E29</f>
        <v>1.1991153230681144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50</v>
      </c>
    </row>
    <row r="34" spans="1:5" s="2" customFormat="1" x14ac:dyDescent="0.3">
      <c r="A34" s="1"/>
      <c r="B34" s="2" t="s">
        <v>51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1.POBLA</vt:lpstr>
      <vt:lpstr>'1.POBLA'!Print_Area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2019-10-15T18:31:17Z</dcterms:created>
  <dcterms:modified xsi:type="dcterms:W3CDTF">2020-02-14T20:00:09Z</dcterms:modified>
</cp:coreProperties>
</file>