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 activeTab="3"/>
  </bookViews>
  <sheets>
    <sheet name="Sheet1" sheetId="1" r:id="rId1"/>
    <sheet name="Sheet2" sheetId="2" r:id="rId2"/>
    <sheet name="Sheet3" sheetId="3" r:id="rId3"/>
    <sheet name="Sheet4" sheetId="4" r:id="rId4"/>
  </sheets>
  <calcPr calcId="144525"/>
</workbook>
</file>

<file path=xl/sharedStrings.xml><?xml version="1.0" encoding="utf-8"?>
<sst xmlns="http://schemas.openxmlformats.org/spreadsheetml/2006/main" count="778" uniqueCount="323">
  <si>
    <t xml:space="preserve">Monday </t>
  </si>
  <si>
    <t>"</t>
  </si>
  <si>
    <t>,</t>
  </si>
  <si>
    <t>"Monday ",</t>
  </si>
  <si>
    <t>" Tuesday ",</t>
  </si>
  <si>
    <t>" Wednesday ",</t>
  </si>
  <si>
    <t>" Thursday ",</t>
  </si>
  <si>
    <t>" Friday ",</t>
  </si>
  <si>
    <t>" Saturday ",</t>
  </si>
  <si>
    <t>" A1 ",</t>
  </si>
  <si>
    <t>" A15 ",</t>
  </si>
  <si>
    <t>" A7 ",</t>
  </si>
  <si>
    <t>" B2 ",</t>
  </si>
  <si>
    <t>" B3 ",</t>
  </si>
  <si>
    <t>" C11 ",</t>
  </si>
  <si>
    <t>" C6 ",</t>
  </si>
  <si>
    <t>" D14 ",</t>
  </si>
  <si>
    <t>" D4 ",</t>
  </si>
  <si>
    <t>" E13 ",</t>
  </si>
  <si>
    <t>" E18 ",</t>
  </si>
  <si>
    <t>" E5",</t>
  </si>
  <si>
    <t xml:space="preserve"> Tuesday </t>
  </si>
  <si>
    <t xml:space="preserve"> Wednesday </t>
  </si>
  <si>
    <t xml:space="preserve"> Thursday </t>
  </si>
  <si>
    <t xml:space="preserve"> Friday </t>
  </si>
  <si>
    <t xml:space="preserve"> Saturday </t>
  </si>
  <si>
    <t xml:space="preserve"> A1 </t>
  </si>
  <si>
    <t xml:space="preserve"> A15 </t>
  </si>
  <si>
    <t xml:space="preserve"> A7 </t>
  </si>
  <si>
    <t xml:space="preserve"> B2 </t>
  </si>
  <si>
    <t xml:space="preserve"> B3 </t>
  </si>
  <si>
    <t xml:space="preserve"> C11 </t>
  </si>
  <si>
    <t xml:space="preserve"> C6 </t>
  </si>
  <si>
    <t xml:space="preserve"> D14 </t>
  </si>
  <si>
    <t xml:space="preserve"> D4 </t>
  </si>
  <si>
    <t xml:space="preserve"> E13 </t>
  </si>
  <si>
    <t xml:space="preserve"> E18 </t>
  </si>
  <si>
    <t xml:space="preserve"> E5</t>
  </si>
  <si>
    <t>INCIDENT_NUMBER</t>
  </si>
  <si>
    <t>:</t>
  </si>
  <si>
    <t>"INCIDENT_NUMBER":"INCIDENT_NUMBER",</t>
  </si>
  <si>
    <t>Aggravated Assault</t>
  </si>
  <si>
    <t>AggravatedAssault</t>
  </si>
  <si>
    <t>"Aggravated Assault":"AggravatedAssault",</t>
  </si>
  <si>
    <t>Aircraft</t>
  </si>
  <si>
    <t>"Aircraft":"Aircraft",</t>
  </si>
  <si>
    <t>Arson</t>
  </si>
  <si>
    <t>"Arson":"Arson",</t>
  </si>
  <si>
    <t>Assembly or Gathering Violations</t>
  </si>
  <si>
    <t>AssemblyorGatheringViolations</t>
  </si>
  <si>
    <t>"Assembly or Gathering Violations":"AssemblyorGatheringViolations",</t>
  </si>
  <si>
    <t>Auto Theft</t>
  </si>
  <si>
    <t>AutoTheft</t>
  </si>
  <si>
    <t>"Auto Theft":"AutoTheft",</t>
  </si>
  <si>
    <t>Auto Theft Recovery</t>
  </si>
  <si>
    <t>AutoTheftRecovery</t>
  </si>
  <si>
    <t>"Auto Theft Recovery":"AutoTheftRecovery",</t>
  </si>
  <si>
    <t>Ballistics</t>
  </si>
  <si>
    <t>"Ballistics":"Ballistics",</t>
  </si>
  <si>
    <t>Biological Threat</t>
  </si>
  <si>
    <t>BiologicalThreat</t>
  </si>
  <si>
    <t>"Biological Threat":"BiologicalThreat",</t>
  </si>
  <si>
    <t>Bomb Hoax</t>
  </si>
  <si>
    <t>BombHoax</t>
  </si>
  <si>
    <t>"Bomb Hoax":"BombHoax",</t>
  </si>
  <si>
    <t>Burglary - No Property Taken</t>
  </si>
  <si>
    <t>Burglary-NoPropertyTaken</t>
  </si>
  <si>
    <t>"Burglary - No Property Taken":"Burglary-NoPropertyTaken",</t>
  </si>
  <si>
    <t>Commercial Burglary</t>
  </si>
  <si>
    <t>CommercialBurglary</t>
  </si>
  <si>
    <t>"Commercial Burglary":"CommercialBurglary",</t>
  </si>
  <si>
    <t>Confidence Games</t>
  </si>
  <si>
    <t>ConfidenceGames</t>
  </si>
  <si>
    <t>"Confidence Games":"ConfidenceGames",</t>
  </si>
  <si>
    <t>Counterfeiting</t>
  </si>
  <si>
    <t>"Counterfeiting":"Counterfeiting",</t>
  </si>
  <si>
    <t>Criminal Harassment</t>
  </si>
  <si>
    <t>CriminalHarassment</t>
  </si>
  <si>
    <t>"Criminal Harassment":"CriminalHarassment",</t>
  </si>
  <si>
    <t>Disorderly Conduct</t>
  </si>
  <si>
    <t>DisorderlyConduct</t>
  </si>
  <si>
    <t>"Disorderly Conduct":"DisorderlyConduct",</t>
  </si>
  <si>
    <t>Drug Violation</t>
  </si>
  <si>
    <t>DrugViolation</t>
  </si>
  <si>
    <t>"Drug Violation":"DrugViolation",</t>
  </si>
  <si>
    <t>Embezzlement</t>
  </si>
  <si>
    <t>"Embezzlement":"Embezzlement",</t>
  </si>
  <si>
    <t>Evading Fare</t>
  </si>
  <si>
    <t>EvadingFare</t>
  </si>
  <si>
    <t>"Evading Fare":"EvadingFare",</t>
  </si>
  <si>
    <t>Explosives</t>
  </si>
  <si>
    <t>"Explosives":"Explosives",</t>
  </si>
  <si>
    <t>Fire Related Reports</t>
  </si>
  <si>
    <t>FireRelatedReports</t>
  </si>
  <si>
    <t>"Fire Related Reports":"FireRelatedReports",</t>
  </si>
  <si>
    <t>Firearm Discovery</t>
  </si>
  <si>
    <t>FirearmDiscovery</t>
  </si>
  <si>
    <t>"Firearm Discovery":"FirearmDiscovery",</t>
  </si>
  <si>
    <t>Firearm Violations</t>
  </si>
  <si>
    <t>FirearmViolations</t>
  </si>
  <si>
    <t>"Firearm Violations":"FirearmViolations",</t>
  </si>
  <si>
    <t>Fraud</t>
  </si>
  <si>
    <t>"Fraud":"Fraud",</t>
  </si>
  <si>
    <t>Gambling</t>
  </si>
  <si>
    <t>"Gambling":"Gambling",</t>
  </si>
  <si>
    <t>HOME INVASION</t>
  </si>
  <si>
    <t>HOMEINVASION</t>
  </si>
  <si>
    <t>"HOME INVASION":"HOMEINVASION",</t>
  </si>
  <si>
    <t>HUMAN TRAFFICKING</t>
  </si>
  <si>
    <t>HUMANTRAFFICKING</t>
  </si>
  <si>
    <t>"HUMAN TRAFFICKING":"HUMANTRAFFICKING",</t>
  </si>
  <si>
    <t>HUMAN TRAFFICKING - INVOLUNTARY SERVITUDE</t>
  </si>
  <si>
    <t>HUMANTRAFFICKING-INVOLUNTARYSERVITUDE</t>
  </si>
  <si>
    <t>"HUMAN TRAFFICKING - INVOLUNTARY SERVITUDE":"HUMANTRAFFICKING-INVOLUNTARYSERVITUDE",</t>
  </si>
  <si>
    <t>Harassment</t>
  </si>
  <si>
    <t>"Harassment":"Harassment",</t>
  </si>
  <si>
    <t>Harbor Related Incidents</t>
  </si>
  <si>
    <t>HarborRelatedIncidents</t>
  </si>
  <si>
    <t>"Harbor Related Incidents":"HarborRelatedIncidents",</t>
  </si>
  <si>
    <t>Homicide</t>
  </si>
  <si>
    <t>"Homicide":"Homicide",</t>
  </si>
  <si>
    <t>INVESTIGATE PERSON</t>
  </si>
  <si>
    <t>INVESTIGATEPERSON</t>
  </si>
  <si>
    <t>"INVESTIGATE PERSON":"INVESTIGATEPERSON",</t>
  </si>
  <si>
    <t>Investigate Person</t>
  </si>
  <si>
    <t>InvestigatePerson</t>
  </si>
  <si>
    <t>"Investigate Person":"InvestigatePerson",</t>
  </si>
  <si>
    <t>Investigate Property</t>
  </si>
  <si>
    <t>InvestigateProperty</t>
  </si>
  <si>
    <t>"Investigate Property":"InvestigateProperty",</t>
  </si>
  <si>
    <t>Landlord/Tenant Disputes</t>
  </si>
  <si>
    <t>Landlord/TenantDisputes</t>
  </si>
  <si>
    <t>"Landlord/Tenant Disputes":"Landlord/TenantDisputes",</t>
  </si>
  <si>
    <t>Larceny</t>
  </si>
  <si>
    <t>"Larceny":"Larceny",</t>
  </si>
  <si>
    <t>Larceny From Motor Vehicle</t>
  </si>
  <si>
    <t>LarcenyFromMotorVehicle</t>
  </si>
  <si>
    <t>"Larceny From Motor Vehicle":"LarcenyFromMotorVehicle",</t>
  </si>
  <si>
    <t>License Plate Related Incidents</t>
  </si>
  <si>
    <t>LicensePlateRelatedIncidents</t>
  </si>
  <si>
    <t>"License Plate Related Incidents":"LicensePlateRelatedIncidents",</t>
  </si>
  <si>
    <t>License Violation</t>
  </si>
  <si>
    <t>LicenseViolation</t>
  </si>
  <si>
    <t>"License Violation":"LicenseViolation",</t>
  </si>
  <si>
    <t>Liquor Violation</t>
  </si>
  <si>
    <t>LiquorViolation</t>
  </si>
  <si>
    <t>"Liquor Violation":"LiquorViolation",</t>
  </si>
  <si>
    <t>Manslaughter</t>
  </si>
  <si>
    <t>"Manslaughter":"Manslaughter",</t>
  </si>
  <si>
    <t>Medical Assistance</t>
  </si>
  <si>
    <t>MedicalAssistance</t>
  </si>
  <si>
    <t>"Medical Assistance":"MedicalAssistance",</t>
  </si>
  <si>
    <t>Missing Person Located</t>
  </si>
  <si>
    <t>MissingPersonLocated</t>
  </si>
  <si>
    <t>"Missing Person Located":"MissingPersonLocated",</t>
  </si>
  <si>
    <t>Missing Person Reported</t>
  </si>
  <si>
    <t>MissingPersonReported</t>
  </si>
  <si>
    <t>"Missing Person Reported":"MissingPersonReported",</t>
  </si>
  <si>
    <t>Motor Vehicle Accident Response</t>
  </si>
  <si>
    <t>MotorVehicleAccidentResponse</t>
  </si>
  <si>
    <t>"Motor Vehicle Accident Response":"MotorVehicleAccidentResponse",</t>
  </si>
  <si>
    <t>Offenses Against Child / Family</t>
  </si>
  <si>
    <t>OffensesAgainstChild/Family</t>
  </si>
  <si>
    <t>"Offenses Against Child / Family":"OffensesAgainstChild/Family",</t>
  </si>
  <si>
    <t>Operating Under the Influence</t>
  </si>
  <si>
    <t>OperatingUndertheInfluence</t>
  </si>
  <si>
    <t>"Operating Under the Influence":"OperatingUndertheInfluence",</t>
  </si>
  <si>
    <t>Other</t>
  </si>
  <si>
    <t>"Other":"Other",</t>
  </si>
  <si>
    <t>Other Burglary</t>
  </si>
  <si>
    <t>OtherBurglary</t>
  </si>
  <si>
    <t>"Other Burglary":"OtherBurglary",</t>
  </si>
  <si>
    <t>Phone Call Complaints</t>
  </si>
  <si>
    <t>PhoneCallComplaints</t>
  </si>
  <si>
    <t>"Phone Call Complaints":"PhoneCallComplaints",</t>
  </si>
  <si>
    <t>Police Service Incidents</t>
  </si>
  <si>
    <t>PoliceServiceIncidents</t>
  </si>
  <si>
    <t>"Police Service Incidents":"PoliceServiceIncidents",</t>
  </si>
  <si>
    <t>Prisoner Related Incidents</t>
  </si>
  <si>
    <t>PrisonerRelatedIncidents</t>
  </si>
  <si>
    <t>"Prisoner Related Incidents":"PrisonerRelatedIncidents",</t>
  </si>
  <si>
    <t>Property Found</t>
  </si>
  <si>
    <t>PropertyFound</t>
  </si>
  <si>
    <t>"Property Found":"PropertyFound",</t>
  </si>
  <si>
    <t>Property Lost</t>
  </si>
  <si>
    <t>PropertyLost</t>
  </si>
  <si>
    <t>"Property Lost":"PropertyLost",</t>
  </si>
  <si>
    <t>Property Related Damage</t>
  </si>
  <si>
    <t>PropertyRelatedDamage</t>
  </si>
  <si>
    <t>"Property Related Damage":"PropertyRelatedDamage",</t>
  </si>
  <si>
    <t>Prostitution</t>
  </si>
  <si>
    <t>"Prostitution":"Prostitution",</t>
  </si>
  <si>
    <t>Recovered Stolen Property</t>
  </si>
  <si>
    <t>RecoveredStolenProperty</t>
  </si>
  <si>
    <t>"Recovered Stolen Property":"RecoveredStolenProperty",</t>
  </si>
  <si>
    <t>Residential Burglary</t>
  </si>
  <si>
    <t>ResidentialBurglary</t>
  </si>
  <si>
    <t>"Residential Burglary":"ResidentialBurglary",</t>
  </si>
  <si>
    <t>Restraining Order Violations</t>
  </si>
  <si>
    <t>RestrainingOrderViolations</t>
  </si>
  <si>
    <t>"Restraining Order Violations":"RestrainingOrderViolations",</t>
  </si>
  <si>
    <t>Robbery</t>
  </si>
  <si>
    <t>"Robbery":"Robbery",</t>
  </si>
  <si>
    <t>Search Warrants</t>
  </si>
  <si>
    <t>SearchWarrants</t>
  </si>
  <si>
    <t>"Search Warrants":"SearchWarrants",</t>
  </si>
  <si>
    <t>Service</t>
  </si>
  <si>
    <t>"Service":"Service",</t>
  </si>
  <si>
    <t>Simple Assault</t>
  </si>
  <si>
    <t>SimpleAssault</t>
  </si>
  <si>
    <t>"Simple Assault":"SimpleAssault",</t>
  </si>
  <si>
    <t>Towed</t>
  </si>
  <si>
    <t>"Towed":"Towed",</t>
  </si>
  <si>
    <t>Vandalism</t>
  </si>
  <si>
    <t>"Vandalism":"Vandalism",</t>
  </si>
  <si>
    <t>Verbal Disputes</t>
  </si>
  <si>
    <t>VerbalDisputes</t>
  </si>
  <si>
    <t>"Verbal Disputes":"VerbalDisputes",</t>
  </si>
  <si>
    <t>Violations</t>
  </si>
  <si>
    <t>"Violations":"Violations",</t>
  </si>
  <si>
    <t>Warrant Arrests</t>
  </si>
  <si>
    <t>WarrantArrests</t>
  </si>
  <si>
    <t>"Warrant Arrests":"WarrantArrests",</t>
  </si>
  <si>
    <t>Friday</t>
  </si>
  <si>
    <t>"Friday":"Friday",</t>
  </si>
  <si>
    <t>Monday</t>
  </si>
  <si>
    <t>"Monday":"Monday",</t>
  </si>
  <si>
    <t>Saturday</t>
  </si>
  <si>
    <t>"Saturday":"Saturday",</t>
  </si>
  <si>
    <t>Sunday</t>
  </si>
  <si>
    <t>"Sunday":"Sunday",</t>
  </si>
  <si>
    <t>Thursday</t>
  </si>
  <si>
    <t>"Thursday":"Thursday",</t>
  </si>
  <si>
    <t>Tuesday</t>
  </si>
  <si>
    <t>"Tuesday":"Tuesday",</t>
  </si>
  <si>
    <t>Wednesday</t>
  </si>
  <si>
    <t>"Wednesday":"Wednesday",</t>
  </si>
  <si>
    <t>A1</t>
  </si>
  <si>
    <t>"A1":"A1",</t>
  </si>
  <si>
    <t>A15</t>
  </si>
  <si>
    <t>"A15":"A15",</t>
  </si>
  <si>
    <t>A7</t>
  </si>
  <si>
    <t>"A7":"A7",</t>
  </si>
  <si>
    <t>B2</t>
  </si>
  <si>
    <t>"B2":"B2",</t>
  </si>
  <si>
    <t>B3</t>
  </si>
  <si>
    <t>"B3":"B3",</t>
  </si>
  <si>
    <t>C11</t>
  </si>
  <si>
    <t>"C11":"C11",</t>
  </si>
  <si>
    <t>C6</t>
  </si>
  <si>
    <t>"C6":"C6",</t>
  </si>
  <si>
    <t>D14</t>
  </si>
  <si>
    <t>"D14":"D14",</t>
  </si>
  <si>
    <t>D4</t>
  </si>
  <si>
    <t>"D4":"D4",</t>
  </si>
  <si>
    <t>E13</t>
  </si>
  <si>
    <t>"E13":"E13",</t>
  </si>
  <si>
    <t>E18</t>
  </si>
  <si>
    <t>"E18":"E18",</t>
  </si>
  <si>
    <t>E5</t>
  </si>
  <si>
    <t>"E5":"E5"</t>
  </si>
  <si>
    <t>h0</t>
  </si>
  <si>
    <t>"h0",</t>
  </si>
  <si>
    <t>"h1",</t>
  </si>
  <si>
    <t>"h2",</t>
  </si>
  <si>
    <t>"h3",</t>
  </si>
  <si>
    <t>"h4",</t>
  </si>
  <si>
    <t>"h5",</t>
  </si>
  <si>
    <t>"h6",</t>
  </si>
  <si>
    <t>"h7",</t>
  </si>
  <si>
    <t>"h8",</t>
  </si>
  <si>
    <t>"h9",</t>
  </si>
  <si>
    <t>"h10",</t>
  </si>
  <si>
    <t>"h11",</t>
  </si>
  <si>
    <t>"h12",</t>
  </si>
  <si>
    <t>"h13",</t>
  </si>
  <si>
    <t>"h14",</t>
  </si>
  <si>
    <t>"h15",</t>
  </si>
  <si>
    <t>"h16",</t>
  </si>
  <si>
    <t>"h17",</t>
  </si>
  <si>
    <t>"h18",</t>
  </si>
  <si>
    <t>"h19",</t>
  </si>
  <si>
    <t>"h20",</t>
  </si>
  <si>
    <t>"h21",</t>
  </si>
  <si>
    <t>"h22",</t>
  </si>
  <si>
    <t>"h23",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</si>
  <si>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</si>
  <si>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</si>
  <si>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</si>
  <si>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</si>
  <si>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</si>
  <si>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</si>
  <si>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</si>
  <si>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</si>
  <si>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</si>
  <si>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</si>
  <si>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</si>
  <si>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</si>
  <si>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</si>
  <si>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</si>
  <si>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</si>
  <si>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</si>
  <si>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</si>
  <si>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</si>
  <si>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</si>
  <si>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</si>
  <si>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</si>
  <si>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</si>
  <si>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</si>
  <si>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m06</t>
  </si>
  <si>
    <t>"m06",</t>
  </si>
  <si>
    <t>"m07",</t>
  </si>
  <si>
    <t>"m08",</t>
  </si>
  <si>
    <t>"m09",</t>
  </si>
  <si>
    <t>"m10",</t>
  </si>
  <si>
    <t>"m11",</t>
  </si>
  <si>
    <t>"m12",</t>
  </si>
  <si>
    <t>m07</t>
  </si>
  <si>
    <t>m08</t>
  </si>
  <si>
    <t>m09</t>
  </si>
  <si>
    <t>m10</t>
  </si>
  <si>
    <t>m11</t>
  </si>
  <si>
    <t>m12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</si>
</sst>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44" formatCode="_(&quot;$&quot;* #,##0.00_);_(&quot;$&quot;* \(#,##0.00\);_(&quot;$&quot;* &quot;-&quot;??_);_(@_)"/>
    <numFmt numFmtId="177" formatCode="_ * #,##0_ ;_ * \-#,##0_ ;_ * &quot;-&quot;_ ;_ @_ "/>
    <numFmt numFmtId="42" formatCode="_(&quot;$&quot;* #,##0_);_(&quot;$&quot;* \(#,##0\);_(&quot;$&quot;* &quot;-&quot;_);_(@_)"/>
  </numFmts>
  <fonts count="21">
    <font>
      <sz val="11"/>
      <color theme="1"/>
      <name val="Calibri"/>
      <charset val="134"/>
      <scheme val="minor"/>
    </font>
    <font>
      <sz val="11"/>
      <color theme="1"/>
      <name val="Consolas"/>
      <charset val="134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2" fillId="15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6" borderId="4" applyNumberFormat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0" fillId="23" borderId="7" applyNumberFormat="0" applyFon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9" fillId="30" borderId="3" applyNumberFormat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1" fillId="5" borderId="5" applyNumberForma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7" fillId="5" borderId="3" applyNumberFormat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X19"/>
  <sheetViews>
    <sheetView zoomScale="190" zoomScaleNormal="190" topLeftCell="G1" workbookViewId="0">
      <selection activeCell="G2" sqref="G2:X2"/>
    </sheetView>
  </sheetViews>
  <sheetFormatPr defaultColWidth="9.14285714285714" defaultRowHeight="15"/>
  <sheetData>
    <row r="2" spans="1:24">
      <c r="A2" t="s">
        <v>0</v>
      </c>
      <c r="B2" t="s">
        <v>1</v>
      </c>
      <c r="C2" t="str">
        <f t="shared" ref="C2:C19" si="0">_xlfn.CONCAT(B2,A2,B2,D2)</f>
        <v>"Monday ",</v>
      </c>
      <c r="D2" t="s">
        <v>2</v>
      </c>
      <c r="E2" t="s">
        <v>3</v>
      </c>
      <c r="G2" t="s">
        <v>3</v>
      </c>
      <c r="H2" t="s">
        <v>4</v>
      </c>
      <c r="I2" t="s">
        <v>5</v>
      </c>
      <c r="J2" t="s">
        <v>6</v>
      </c>
      <c r="K2" t="s">
        <v>7</v>
      </c>
      <c r="L2" t="s">
        <v>8</v>
      </c>
      <c r="M2" t="s">
        <v>9</v>
      </c>
      <c r="N2" t="s">
        <v>10</v>
      </c>
      <c r="O2" t="s">
        <v>11</v>
      </c>
      <c r="P2" t="s">
        <v>12</v>
      </c>
      <c r="Q2" t="s">
        <v>13</v>
      </c>
      <c r="R2" t="s">
        <v>14</v>
      </c>
      <c r="S2" t="s">
        <v>15</v>
      </c>
      <c r="T2" t="s">
        <v>16</v>
      </c>
      <c r="U2" t="s">
        <v>17</v>
      </c>
      <c r="V2" t="s">
        <v>18</v>
      </c>
      <c r="W2" t="s">
        <v>19</v>
      </c>
      <c r="X2" t="s">
        <v>20</v>
      </c>
    </row>
    <row r="3" spans="1:5">
      <c r="A3" t="s">
        <v>21</v>
      </c>
      <c r="B3" t="s">
        <v>1</v>
      </c>
      <c r="C3" t="str">
        <f t="shared" si="0"/>
        <v>" Tuesday ",</v>
      </c>
      <c r="D3" t="s">
        <v>2</v>
      </c>
      <c r="E3" t="s">
        <v>4</v>
      </c>
    </row>
    <row r="4" spans="1:5">
      <c r="A4" t="s">
        <v>22</v>
      </c>
      <c r="B4" t="s">
        <v>1</v>
      </c>
      <c r="C4" t="str">
        <f t="shared" si="0"/>
        <v>" Wednesday ",</v>
      </c>
      <c r="D4" t="s">
        <v>2</v>
      </c>
      <c r="E4" t="s">
        <v>5</v>
      </c>
    </row>
    <row r="5" spans="1:5">
      <c r="A5" t="s">
        <v>23</v>
      </c>
      <c r="B5" t="s">
        <v>1</v>
      </c>
      <c r="C5" t="str">
        <f t="shared" si="0"/>
        <v>" Thursday ",</v>
      </c>
      <c r="D5" t="s">
        <v>2</v>
      </c>
      <c r="E5" t="s">
        <v>6</v>
      </c>
    </row>
    <row r="6" spans="1:5">
      <c r="A6" t="s">
        <v>24</v>
      </c>
      <c r="B6" t="s">
        <v>1</v>
      </c>
      <c r="C6" t="str">
        <f t="shared" si="0"/>
        <v>" Friday ",</v>
      </c>
      <c r="D6" t="s">
        <v>2</v>
      </c>
      <c r="E6" t="s">
        <v>7</v>
      </c>
    </row>
    <row r="7" spans="1:5">
      <c r="A7" t="s">
        <v>25</v>
      </c>
      <c r="B7" t="s">
        <v>1</v>
      </c>
      <c r="C7" t="str">
        <f t="shared" si="0"/>
        <v>" Saturday ",</v>
      </c>
      <c r="D7" t="s">
        <v>2</v>
      </c>
      <c r="E7" t="s">
        <v>8</v>
      </c>
    </row>
    <row r="8" spans="1:5">
      <c r="A8" t="s">
        <v>26</v>
      </c>
      <c r="B8" t="s">
        <v>1</v>
      </c>
      <c r="C8" t="str">
        <f t="shared" si="0"/>
        <v>" A1 ",</v>
      </c>
      <c r="D8" t="s">
        <v>2</v>
      </c>
      <c r="E8" t="s">
        <v>9</v>
      </c>
    </row>
    <row r="9" spans="1:5">
      <c r="A9" t="s">
        <v>27</v>
      </c>
      <c r="B9" t="s">
        <v>1</v>
      </c>
      <c r="C9" t="str">
        <f t="shared" si="0"/>
        <v>" A15 ",</v>
      </c>
      <c r="D9" t="s">
        <v>2</v>
      </c>
      <c r="E9" t="s">
        <v>10</v>
      </c>
    </row>
    <row r="10" spans="1:5">
      <c r="A10" t="s">
        <v>28</v>
      </c>
      <c r="B10" t="s">
        <v>1</v>
      </c>
      <c r="C10" t="str">
        <f t="shared" si="0"/>
        <v>" A7 ",</v>
      </c>
      <c r="D10" t="s">
        <v>2</v>
      </c>
      <c r="E10" t="s">
        <v>11</v>
      </c>
    </row>
    <row r="11" spans="1:5">
      <c r="A11" t="s">
        <v>29</v>
      </c>
      <c r="B11" t="s">
        <v>1</v>
      </c>
      <c r="C11" t="str">
        <f t="shared" si="0"/>
        <v>" B2 ",</v>
      </c>
      <c r="D11" t="s">
        <v>2</v>
      </c>
      <c r="E11" t="s">
        <v>12</v>
      </c>
    </row>
    <row r="12" spans="1:5">
      <c r="A12" t="s">
        <v>30</v>
      </c>
      <c r="B12" t="s">
        <v>1</v>
      </c>
      <c r="C12" t="str">
        <f t="shared" si="0"/>
        <v>" B3 ",</v>
      </c>
      <c r="D12" t="s">
        <v>2</v>
      </c>
      <c r="E12" t="s">
        <v>13</v>
      </c>
    </row>
    <row r="13" spans="1:5">
      <c r="A13" t="s">
        <v>31</v>
      </c>
      <c r="B13" t="s">
        <v>1</v>
      </c>
      <c r="C13" t="str">
        <f t="shared" si="0"/>
        <v>" C11 ",</v>
      </c>
      <c r="D13" t="s">
        <v>2</v>
      </c>
      <c r="E13" t="s">
        <v>14</v>
      </c>
    </row>
    <row r="14" spans="1:5">
      <c r="A14" t="s">
        <v>32</v>
      </c>
      <c r="B14" t="s">
        <v>1</v>
      </c>
      <c r="C14" t="str">
        <f t="shared" si="0"/>
        <v>" C6 ",</v>
      </c>
      <c r="D14" t="s">
        <v>2</v>
      </c>
      <c r="E14" t="s">
        <v>15</v>
      </c>
    </row>
    <row r="15" spans="1:5">
      <c r="A15" t="s">
        <v>33</v>
      </c>
      <c r="B15" t="s">
        <v>1</v>
      </c>
      <c r="C15" t="str">
        <f t="shared" si="0"/>
        <v>" D14 ",</v>
      </c>
      <c r="D15" t="s">
        <v>2</v>
      </c>
      <c r="E15" t="s">
        <v>16</v>
      </c>
    </row>
    <row r="16" spans="1:5">
      <c r="A16" t="s">
        <v>34</v>
      </c>
      <c r="B16" t="s">
        <v>1</v>
      </c>
      <c r="C16" t="str">
        <f t="shared" si="0"/>
        <v>" D4 ",</v>
      </c>
      <c r="D16" t="s">
        <v>2</v>
      </c>
      <c r="E16" t="s">
        <v>17</v>
      </c>
    </row>
    <row r="17" spans="1:5">
      <c r="A17" t="s">
        <v>35</v>
      </c>
      <c r="B17" t="s">
        <v>1</v>
      </c>
      <c r="C17" t="str">
        <f t="shared" si="0"/>
        <v>" E13 ",</v>
      </c>
      <c r="D17" t="s">
        <v>2</v>
      </c>
      <c r="E17" t="s">
        <v>18</v>
      </c>
    </row>
    <row r="18" spans="1:5">
      <c r="A18" t="s">
        <v>36</v>
      </c>
      <c r="B18" t="s">
        <v>1</v>
      </c>
      <c r="C18" t="str">
        <f t="shared" si="0"/>
        <v>" E18 ",</v>
      </c>
      <c r="D18" t="s">
        <v>2</v>
      </c>
      <c r="E18" t="s">
        <v>19</v>
      </c>
    </row>
    <row r="19" spans="1:5">
      <c r="A19" t="s">
        <v>37</v>
      </c>
      <c r="B19" t="s">
        <v>1</v>
      </c>
      <c r="C19" t="str">
        <f t="shared" si="0"/>
        <v>" E5",</v>
      </c>
      <c r="D19" t="s">
        <v>2</v>
      </c>
      <c r="E19" t="s">
        <v>20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89"/>
  <sheetViews>
    <sheetView workbookViewId="0">
      <selection activeCell="C19" sqref="C19"/>
    </sheetView>
  </sheetViews>
  <sheetFormatPr defaultColWidth="9.14285714285714" defaultRowHeight="15" outlineLevelCol="7"/>
  <cols>
    <col min="1" max="1" width="53.2857142857143" style="1" customWidth="1"/>
    <col min="2" max="2" width="33.5714285714286" customWidth="1"/>
    <col min="3" max="3" width="47.2857142857143" customWidth="1"/>
  </cols>
  <sheetData>
    <row r="1" spans="1:8">
      <c r="A1" s="1" t="s">
        <v>38</v>
      </c>
      <c r="B1" t="str">
        <f>TRIM(A1)</f>
        <v>INCIDENT_NUMBER</v>
      </c>
      <c r="C1" t="s">
        <v>38</v>
      </c>
      <c r="D1" t="s">
        <v>1</v>
      </c>
      <c r="E1" t="s">
        <v>39</v>
      </c>
      <c r="F1" t="s">
        <v>2</v>
      </c>
      <c r="G1" t="str">
        <f t="shared" ref="G1:G64" si="0">_xlfn.CONCAT(D1,A1,D1,E1,D1,C1,D1,F1)</f>
        <v>"INCIDENT_NUMBER":"INCIDENT_NUMBER",</v>
      </c>
      <c r="H1" t="s">
        <v>40</v>
      </c>
    </row>
    <row r="2" spans="1:8">
      <c r="A2" s="1" t="s">
        <v>41</v>
      </c>
      <c r="B2" t="str">
        <f t="shared" ref="B2:B65" si="1">SUBSTITUTE(A2," ","")</f>
        <v>AggravatedAssault</v>
      </c>
      <c r="C2" t="s">
        <v>42</v>
      </c>
      <c r="D2" t="s">
        <v>1</v>
      </c>
      <c r="E2" t="s">
        <v>39</v>
      </c>
      <c r="F2" t="s">
        <v>2</v>
      </c>
      <c r="G2" t="str">
        <f t="shared" si="0"/>
        <v>"Aggravated Assault":"AggravatedAssault",</v>
      </c>
      <c r="H2" t="s">
        <v>43</v>
      </c>
    </row>
    <row r="3" spans="1:8">
      <c r="A3" s="1" t="s">
        <v>44</v>
      </c>
      <c r="B3" t="str">
        <f t="shared" si="1"/>
        <v>Aircraft</v>
      </c>
      <c r="C3" t="s">
        <v>44</v>
      </c>
      <c r="D3" t="s">
        <v>1</v>
      </c>
      <c r="E3" t="s">
        <v>39</v>
      </c>
      <c r="F3" t="s">
        <v>2</v>
      </c>
      <c r="G3" t="str">
        <f t="shared" si="0"/>
        <v>"Aircraft":"Aircraft",</v>
      </c>
      <c r="H3" t="s">
        <v>45</v>
      </c>
    </row>
    <row r="4" spans="1:8">
      <c r="A4" s="1" t="s">
        <v>46</v>
      </c>
      <c r="B4" t="str">
        <f t="shared" si="1"/>
        <v>Arson</v>
      </c>
      <c r="C4" t="s">
        <v>46</v>
      </c>
      <c r="D4" t="s">
        <v>1</v>
      </c>
      <c r="E4" t="s">
        <v>39</v>
      </c>
      <c r="F4" t="s">
        <v>2</v>
      </c>
      <c r="G4" t="str">
        <f t="shared" si="0"/>
        <v>"Arson":"Arson",</v>
      </c>
      <c r="H4" t="s">
        <v>47</v>
      </c>
    </row>
    <row r="5" spans="1:8">
      <c r="A5" s="1" t="s">
        <v>48</v>
      </c>
      <c r="B5" t="str">
        <f t="shared" si="1"/>
        <v>AssemblyorGatheringViolations</v>
      </c>
      <c r="C5" t="s">
        <v>49</v>
      </c>
      <c r="D5" t="s">
        <v>1</v>
      </c>
      <c r="E5" t="s">
        <v>39</v>
      </c>
      <c r="F5" t="s">
        <v>2</v>
      </c>
      <c r="G5" t="str">
        <f t="shared" si="0"/>
        <v>"Assembly or Gathering Violations":"AssemblyorGatheringViolations",</v>
      </c>
      <c r="H5" t="s">
        <v>50</v>
      </c>
    </row>
    <row r="6" spans="1:8">
      <c r="A6" s="1" t="s">
        <v>51</v>
      </c>
      <c r="B6" t="str">
        <f t="shared" si="1"/>
        <v>AutoTheft</v>
      </c>
      <c r="C6" t="s">
        <v>52</v>
      </c>
      <c r="D6" t="s">
        <v>1</v>
      </c>
      <c r="E6" t="s">
        <v>39</v>
      </c>
      <c r="F6" t="s">
        <v>2</v>
      </c>
      <c r="G6" t="str">
        <f t="shared" si="0"/>
        <v>"Auto Theft":"AutoTheft",</v>
      </c>
      <c r="H6" t="s">
        <v>53</v>
      </c>
    </row>
    <row r="7" spans="1:8">
      <c r="A7" s="1" t="s">
        <v>54</v>
      </c>
      <c r="B7" t="str">
        <f t="shared" si="1"/>
        <v>AutoTheftRecovery</v>
      </c>
      <c r="C7" t="s">
        <v>55</v>
      </c>
      <c r="D7" t="s">
        <v>1</v>
      </c>
      <c r="E7" t="s">
        <v>39</v>
      </c>
      <c r="F7" t="s">
        <v>2</v>
      </c>
      <c r="G7" t="str">
        <f t="shared" si="0"/>
        <v>"Auto Theft Recovery":"AutoTheftRecovery",</v>
      </c>
      <c r="H7" t="s">
        <v>56</v>
      </c>
    </row>
    <row r="8" spans="1:8">
      <c r="A8" s="1" t="s">
        <v>57</v>
      </c>
      <c r="B8" t="str">
        <f t="shared" si="1"/>
        <v>Ballistics</v>
      </c>
      <c r="C8" t="s">
        <v>57</v>
      </c>
      <c r="D8" t="s">
        <v>1</v>
      </c>
      <c r="E8" t="s">
        <v>39</v>
      </c>
      <c r="F8" t="s">
        <v>2</v>
      </c>
      <c r="G8" t="str">
        <f t="shared" si="0"/>
        <v>"Ballistics":"Ballistics",</v>
      </c>
      <c r="H8" t="s">
        <v>58</v>
      </c>
    </row>
    <row r="9" spans="1:8">
      <c r="A9" s="1" t="s">
        <v>59</v>
      </c>
      <c r="B9" t="str">
        <f t="shared" si="1"/>
        <v>BiologicalThreat</v>
      </c>
      <c r="C9" t="s">
        <v>60</v>
      </c>
      <c r="D9" t="s">
        <v>1</v>
      </c>
      <c r="E9" t="s">
        <v>39</v>
      </c>
      <c r="F9" t="s">
        <v>2</v>
      </c>
      <c r="G9" t="str">
        <f t="shared" si="0"/>
        <v>"Biological Threat":"BiologicalThreat",</v>
      </c>
      <c r="H9" t="s">
        <v>61</v>
      </c>
    </row>
    <row r="10" spans="1:8">
      <c r="A10" s="1" t="s">
        <v>62</v>
      </c>
      <c r="B10" t="str">
        <f t="shared" si="1"/>
        <v>BombHoax</v>
      </c>
      <c r="C10" t="s">
        <v>63</v>
      </c>
      <c r="D10" t="s">
        <v>1</v>
      </c>
      <c r="E10" t="s">
        <v>39</v>
      </c>
      <c r="F10" t="s">
        <v>2</v>
      </c>
      <c r="G10" t="str">
        <f t="shared" si="0"/>
        <v>"Bomb Hoax":"BombHoax",</v>
      </c>
      <c r="H10" t="s">
        <v>64</v>
      </c>
    </row>
    <row r="11" spans="1:8">
      <c r="A11" s="1" t="s">
        <v>65</v>
      </c>
      <c r="B11" t="str">
        <f t="shared" si="1"/>
        <v>Burglary-NoPropertyTaken</v>
      </c>
      <c r="C11" t="s">
        <v>66</v>
      </c>
      <c r="D11" t="s">
        <v>1</v>
      </c>
      <c r="E11" t="s">
        <v>39</v>
      </c>
      <c r="F11" t="s">
        <v>2</v>
      </c>
      <c r="G11" t="str">
        <f t="shared" si="0"/>
        <v>"Burglary - No Property Taken":"Burglary-NoPropertyTaken",</v>
      </c>
      <c r="H11" t="s">
        <v>67</v>
      </c>
    </row>
    <row r="12" spans="1:8">
      <c r="A12" s="1" t="s">
        <v>68</v>
      </c>
      <c r="B12" t="str">
        <f t="shared" si="1"/>
        <v>CommercialBurglary</v>
      </c>
      <c r="C12" t="s">
        <v>69</v>
      </c>
      <c r="D12" t="s">
        <v>1</v>
      </c>
      <c r="E12" t="s">
        <v>39</v>
      </c>
      <c r="F12" t="s">
        <v>2</v>
      </c>
      <c r="G12" t="str">
        <f t="shared" si="0"/>
        <v>"Commercial Burglary":"CommercialBurglary",</v>
      </c>
      <c r="H12" t="s">
        <v>70</v>
      </c>
    </row>
    <row r="13" spans="1:8">
      <c r="A13" s="1" t="s">
        <v>71</v>
      </c>
      <c r="B13" t="str">
        <f t="shared" si="1"/>
        <v>ConfidenceGames</v>
      </c>
      <c r="C13" t="s">
        <v>72</v>
      </c>
      <c r="D13" t="s">
        <v>1</v>
      </c>
      <c r="E13" t="s">
        <v>39</v>
      </c>
      <c r="F13" t="s">
        <v>2</v>
      </c>
      <c r="G13" t="str">
        <f t="shared" si="0"/>
        <v>"Confidence Games":"ConfidenceGames",</v>
      </c>
      <c r="H13" t="s">
        <v>73</v>
      </c>
    </row>
    <row r="14" spans="1:8">
      <c r="A14" s="1" t="s">
        <v>74</v>
      </c>
      <c r="B14" t="str">
        <f t="shared" si="1"/>
        <v>Counterfeiting</v>
      </c>
      <c r="C14" t="s">
        <v>74</v>
      </c>
      <c r="D14" t="s">
        <v>1</v>
      </c>
      <c r="E14" t="s">
        <v>39</v>
      </c>
      <c r="F14" t="s">
        <v>2</v>
      </c>
      <c r="G14" t="str">
        <f t="shared" si="0"/>
        <v>"Counterfeiting":"Counterfeiting",</v>
      </c>
      <c r="H14" t="s">
        <v>75</v>
      </c>
    </row>
    <row r="15" spans="1:8">
      <c r="A15" s="1" t="s">
        <v>76</v>
      </c>
      <c r="B15" t="str">
        <f t="shared" si="1"/>
        <v>CriminalHarassment</v>
      </c>
      <c r="C15" t="s">
        <v>77</v>
      </c>
      <c r="D15" t="s">
        <v>1</v>
      </c>
      <c r="E15" t="s">
        <v>39</v>
      </c>
      <c r="F15" t="s">
        <v>2</v>
      </c>
      <c r="G15" t="str">
        <f t="shared" si="0"/>
        <v>"Criminal Harassment":"CriminalHarassment",</v>
      </c>
      <c r="H15" t="s">
        <v>78</v>
      </c>
    </row>
    <row r="16" spans="1:8">
      <c r="A16" s="1" t="s">
        <v>79</v>
      </c>
      <c r="B16" t="str">
        <f t="shared" si="1"/>
        <v>DisorderlyConduct</v>
      </c>
      <c r="C16" t="s">
        <v>80</v>
      </c>
      <c r="D16" t="s">
        <v>1</v>
      </c>
      <c r="E16" t="s">
        <v>39</v>
      </c>
      <c r="F16" t="s">
        <v>2</v>
      </c>
      <c r="G16" t="str">
        <f t="shared" si="0"/>
        <v>"Disorderly Conduct":"DisorderlyConduct",</v>
      </c>
      <c r="H16" t="s">
        <v>81</v>
      </c>
    </row>
    <row r="17" spans="1:8">
      <c r="A17" s="1" t="s">
        <v>82</v>
      </c>
      <c r="B17" t="str">
        <f t="shared" si="1"/>
        <v>DrugViolation</v>
      </c>
      <c r="C17" t="s">
        <v>83</v>
      </c>
      <c r="D17" t="s">
        <v>1</v>
      </c>
      <c r="E17" t="s">
        <v>39</v>
      </c>
      <c r="F17" t="s">
        <v>2</v>
      </c>
      <c r="G17" t="str">
        <f t="shared" si="0"/>
        <v>"Drug Violation":"DrugViolation",</v>
      </c>
      <c r="H17" t="s">
        <v>84</v>
      </c>
    </row>
    <row r="18" spans="1:8">
      <c r="A18" s="1" t="s">
        <v>85</v>
      </c>
      <c r="B18" t="str">
        <f t="shared" si="1"/>
        <v>Embezzlement</v>
      </c>
      <c r="C18" t="s">
        <v>85</v>
      </c>
      <c r="D18" t="s">
        <v>1</v>
      </c>
      <c r="E18" t="s">
        <v>39</v>
      </c>
      <c r="F18" t="s">
        <v>2</v>
      </c>
      <c r="G18" t="str">
        <f t="shared" si="0"/>
        <v>"Embezzlement":"Embezzlement",</v>
      </c>
      <c r="H18" t="s">
        <v>86</v>
      </c>
    </row>
    <row r="19" spans="1:8">
      <c r="A19" s="1" t="s">
        <v>87</v>
      </c>
      <c r="B19" t="str">
        <f t="shared" si="1"/>
        <v>EvadingFare</v>
      </c>
      <c r="C19" t="s">
        <v>88</v>
      </c>
      <c r="D19" t="s">
        <v>1</v>
      </c>
      <c r="E19" t="s">
        <v>39</v>
      </c>
      <c r="F19" t="s">
        <v>2</v>
      </c>
      <c r="G19" t="str">
        <f t="shared" si="0"/>
        <v>"Evading Fare":"EvadingFare",</v>
      </c>
      <c r="H19" t="s">
        <v>89</v>
      </c>
    </row>
    <row r="20" spans="1:8">
      <c r="A20" s="1" t="s">
        <v>90</v>
      </c>
      <c r="B20" t="str">
        <f t="shared" si="1"/>
        <v>Explosives</v>
      </c>
      <c r="C20" t="s">
        <v>90</v>
      </c>
      <c r="D20" t="s">
        <v>1</v>
      </c>
      <c r="E20" t="s">
        <v>39</v>
      </c>
      <c r="F20" t="s">
        <v>2</v>
      </c>
      <c r="G20" t="str">
        <f t="shared" si="0"/>
        <v>"Explosives":"Explosives",</v>
      </c>
      <c r="H20" t="s">
        <v>91</v>
      </c>
    </row>
    <row r="21" spans="1:8">
      <c r="A21" s="1" t="s">
        <v>92</v>
      </c>
      <c r="B21" t="str">
        <f t="shared" si="1"/>
        <v>FireRelatedReports</v>
      </c>
      <c r="C21" t="s">
        <v>93</v>
      </c>
      <c r="D21" t="s">
        <v>1</v>
      </c>
      <c r="E21" t="s">
        <v>39</v>
      </c>
      <c r="F21" t="s">
        <v>2</v>
      </c>
      <c r="G21" t="str">
        <f t="shared" si="0"/>
        <v>"Fire Related Reports":"FireRelatedReports",</v>
      </c>
      <c r="H21" t="s">
        <v>94</v>
      </c>
    </row>
    <row r="22" spans="1:8">
      <c r="A22" s="1" t="s">
        <v>95</v>
      </c>
      <c r="B22" t="str">
        <f t="shared" si="1"/>
        <v>FirearmDiscovery</v>
      </c>
      <c r="C22" t="s">
        <v>96</v>
      </c>
      <c r="D22" t="s">
        <v>1</v>
      </c>
      <c r="E22" t="s">
        <v>39</v>
      </c>
      <c r="F22" t="s">
        <v>2</v>
      </c>
      <c r="G22" t="str">
        <f t="shared" si="0"/>
        <v>"Firearm Discovery":"FirearmDiscovery",</v>
      </c>
      <c r="H22" t="s">
        <v>97</v>
      </c>
    </row>
    <row r="23" spans="1:8">
      <c r="A23" s="1" t="s">
        <v>98</v>
      </c>
      <c r="B23" t="str">
        <f t="shared" si="1"/>
        <v>FirearmViolations</v>
      </c>
      <c r="C23" t="s">
        <v>99</v>
      </c>
      <c r="D23" t="s">
        <v>1</v>
      </c>
      <c r="E23" t="s">
        <v>39</v>
      </c>
      <c r="F23" t="s">
        <v>2</v>
      </c>
      <c r="G23" t="str">
        <f t="shared" si="0"/>
        <v>"Firearm Violations":"FirearmViolations",</v>
      </c>
      <c r="H23" t="s">
        <v>100</v>
      </c>
    </row>
    <row r="24" spans="1:8">
      <c r="A24" s="1" t="s">
        <v>101</v>
      </c>
      <c r="B24" t="str">
        <f t="shared" si="1"/>
        <v>Fraud</v>
      </c>
      <c r="C24" t="s">
        <v>101</v>
      </c>
      <c r="D24" t="s">
        <v>1</v>
      </c>
      <c r="E24" t="s">
        <v>39</v>
      </c>
      <c r="F24" t="s">
        <v>2</v>
      </c>
      <c r="G24" t="str">
        <f t="shared" si="0"/>
        <v>"Fraud":"Fraud",</v>
      </c>
      <c r="H24" t="s">
        <v>102</v>
      </c>
    </row>
    <row r="25" spans="1:8">
      <c r="A25" s="1" t="s">
        <v>103</v>
      </c>
      <c r="B25" t="str">
        <f t="shared" si="1"/>
        <v>Gambling</v>
      </c>
      <c r="C25" t="s">
        <v>103</v>
      </c>
      <c r="D25" t="s">
        <v>1</v>
      </c>
      <c r="E25" t="s">
        <v>39</v>
      </c>
      <c r="F25" t="s">
        <v>2</v>
      </c>
      <c r="G25" t="str">
        <f t="shared" si="0"/>
        <v>"Gambling":"Gambling",</v>
      </c>
      <c r="H25" t="s">
        <v>104</v>
      </c>
    </row>
    <row r="26" spans="1:8">
      <c r="A26" s="1" t="s">
        <v>105</v>
      </c>
      <c r="B26" t="str">
        <f t="shared" si="1"/>
        <v>HOMEINVASION</v>
      </c>
      <c r="C26" t="s">
        <v>106</v>
      </c>
      <c r="D26" t="s">
        <v>1</v>
      </c>
      <c r="E26" t="s">
        <v>39</v>
      </c>
      <c r="F26" t="s">
        <v>2</v>
      </c>
      <c r="G26" t="str">
        <f t="shared" si="0"/>
        <v>"HOME INVASION":"HOMEINVASION",</v>
      </c>
      <c r="H26" t="s">
        <v>107</v>
      </c>
    </row>
    <row r="27" spans="1:8">
      <c r="A27" s="1" t="s">
        <v>108</v>
      </c>
      <c r="B27" t="str">
        <f t="shared" si="1"/>
        <v>HUMANTRAFFICKING</v>
      </c>
      <c r="C27" t="s">
        <v>109</v>
      </c>
      <c r="D27" t="s">
        <v>1</v>
      </c>
      <c r="E27" t="s">
        <v>39</v>
      </c>
      <c r="F27" t="s">
        <v>2</v>
      </c>
      <c r="G27" t="str">
        <f t="shared" si="0"/>
        <v>"HUMAN TRAFFICKING":"HUMANTRAFFICKING",</v>
      </c>
      <c r="H27" t="s">
        <v>110</v>
      </c>
    </row>
    <row r="28" spans="1:8">
      <c r="A28" s="1" t="s">
        <v>111</v>
      </c>
      <c r="B28" t="str">
        <f t="shared" si="1"/>
        <v>HUMANTRAFFICKING-INVOLUNTARYSERVITUDE</v>
      </c>
      <c r="C28" t="s">
        <v>112</v>
      </c>
      <c r="D28" t="s">
        <v>1</v>
      </c>
      <c r="E28" t="s">
        <v>39</v>
      </c>
      <c r="F28" t="s">
        <v>2</v>
      </c>
      <c r="G28" t="str">
        <f t="shared" si="0"/>
        <v>"HUMAN TRAFFICKING - INVOLUNTARY SERVITUDE":"HUMANTRAFFICKING-INVOLUNTARYSERVITUDE",</v>
      </c>
      <c r="H28" t="s">
        <v>113</v>
      </c>
    </row>
    <row r="29" spans="1:8">
      <c r="A29" s="1" t="s">
        <v>114</v>
      </c>
      <c r="B29" t="str">
        <f t="shared" si="1"/>
        <v>Harassment</v>
      </c>
      <c r="C29" t="s">
        <v>114</v>
      </c>
      <c r="D29" t="s">
        <v>1</v>
      </c>
      <c r="E29" t="s">
        <v>39</v>
      </c>
      <c r="F29" t="s">
        <v>2</v>
      </c>
      <c r="G29" t="str">
        <f t="shared" si="0"/>
        <v>"Harassment":"Harassment",</v>
      </c>
      <c r="H29" t="s">
        <v>115</v>
      </c>
    </row>
    <row r="30" spans="1:8">
      <c r="A30" s="1" t="s">
        <v>116</v>
      </c>
      <c r="B30" t="str">
        <f t="shared" si="1"/>
        <v>HarborRelatedIncidents</v>
      </c>
      <c r="C30" t="s">
        <v>117</v>
      </c>
      <c r="D30" t="s">
        <v>1</v>
      </c>
      <c r="E30" t="s">
        <v>39</v>
      </c>
      <c r="F30" t="s">
        <v>2</v>
      </c>
      <c r="G30" t="str">
        <f t="shared" si="0"/>
        <v>"Harbor Related Incidents":"HarborRelatedIncidents",</v>
      </c>
      <c r="H30" t="s">
        <v>118</v>
      </c>
    </row>
    <row r="31" spans="1:8">
      <c r="A31" s="1" t="s">
        <v>119</v>
      </c>
      <c r="B31" t="str">
        <f t="shared" si="1"/>
        <v>Homicide</v>
      </c>
      <c r="C31" t="s">
        <v>119</v>
      </c>
      <c r="D31" t="s">
        <v>1</v>
      </c>
      <c r="E31" t="s">
        <v>39</v>
      </c>
      <c r="F31" t="s">
        <v>2</v>
      </c>
      <c r="G31" t="str">
        <f t="shared" si="0"/>
        <v>"Homicide":"Homicide",</v>
      </c>
      <c r="H31" t="s">
        <v>120</v>
      </c>
    </row>
    <row r="32" spans="1:8">
      <c r="A32" s="1" t="s">
        <v>121</v>
      </c>
      <c r="B32" t="str">
        <f t="shared" si="1"/>
        <v>INVESTIGATEPERSON</v>
      </c>
      <c r="C32" t="s">
        <v>122</v>
      </c>
      <c r="D32" t="s">
        <v>1</v>
      </c>
      <c r="E32" t="s">
        <v>39</v>
      </c>
      <c r="F32" t="s">
        <v>2</v>
      </c>
      <c r="G32" t="str">
        <f t="shared" si="0"/>
        <v>"INVESTIGATE PERSON":"INVESTIGATEPERSON",</v>
      </c>
      <c r="H32" t="s">
        <v>123</v>
      </c>
    </row>
    <row r="33" spans="1:8">
      <c r="A33" s="1" t="s">
        <v>124</v>
      </c>
      <c r="B33" t="str">
        <f t="shared" si="1"/>
        <v>InvestigatePerson</v>
      </c>
      <c r="C33" t="s">
        <v>125</v>
      </c>
      <c r="D33" t="s">
        <v>1</v>
      </c>
      <c r="E33" t="s">
        <v>39</v>
      </c>
      <c r="F33" t="s">
        <v>2</v>
      </c>
      <c r="G33" t="str">
        <f t="shared" si="0"/>
        <v>"Investigate Person":"InvestigatePerson",</v>
      </c>
      <c r="H33" t="s">
        <v>126</v>
      </c>
    </row>
    <row r="34" spans="1:8">
      <c r="A34" s="1" t="s">
        <v>127</v>
      </c>
      <c r="B34" t="str">
        <f t="shared" si="1"/>
        <v>InvestigateProperty</v>
      </c>
      <c r="C34" t="s">
        <v>128</v>
      </c>
      <c r="D34" t="s">
        <v>1</v>
      </c>
      <c r="E34" t="s">
        <v>39</v>
      </c>
      <c r="F34" t="s">
        <v>2</v>
      </c>
      <c r="G34" t="str">
        <f t="shared" si="0"/>
        <v>"Investigate Property":"InvestigateProperty",</v>
      </c>
      <c r="H34" t="s">
        <v>129</v>
      </c>
    </row>
    <row r="35" spans="1:8">
      <c r="A35" s="1" t="s">
        <v>130</v>
      </c>
      <c r="B35" t="str">
        <f t="shared" si="1"/>
        <v>Landlord/TenantDisputes</v>
      </c>
      <c r="C35" t="s">
        <v>131</v>
      </c>
      <c r="D35" t="s">
        <v>1</v>
      </c>
      <c r="E35" t="s">
        <v>39</v>
      </c>
      <c r="F35" t="s">
        <v>2</v>
      </c>
      <c r="G35" t="str">
        <f t="shared" si="0"/>
        <v>"Landlord/Tenant Disputes":"Landlord/TenantDisputes",</v>
      </c>
      <c r="H35" t="s">
        <v>132</v>
      </c>
    </row>
    <row r="36" spans="1:8">
      <c r="A36" s="1" t="s">
        <v>133</v>
      </c>
      <c r="B36" t="str">
        <f t="shared" si="1"/>
        <v>Larceny</v>
      </c>
      <c r="C36" t="s">
        <v>133</v>
      </c>
      <c r="D36" t="s">
        <v>1</v>
      </c>
      <c r="E36" t="s">
        <v>39</v>
      </c>
      <c r="F36" t="s">
        <v>2</v>
      </c>
      <c r="G36" t="str">
        <f t="shared" si="0"/>
        <v>"Larceny":"Larceny",</v>
      </c>
      <c r="H36" t="s">
        <v>134</v>
      </c>
    </row>
    <row r="37" spans="1:8">
      <c r="A37" s="1" t="s">
        <v>135</v>
      </c>
      <c r="B37" t="str">
        <f t="shared" si="1"/>
        <v>LarcenyFromMotorVehicle</v>
      </c>
      <c r="C37" t="s">
        <v>136</v>
      </c>
      <c r="D37" t="s">
        <v>1</v>
      </c>
      <c r="E37" t="s">
        <v>39</v>
      </c>
      <c r="F37" t="s">
        <v>2</v>
      </c>
      <c r="G37" t="str">
        <f t="shared" si="0"/>
        <v>"Larceny From Motor Vehicle":"LarcenyFromMotorVehicle",</v>
      </c>
      <c r="H37" t="s">
        <v>137</v>
      </c>
    </row>
    <row r="38" spans="1:8">
      <c r="A38" s="1" t="s">
        <v>138</v>
      </c>
      <c r="B38" t="str">
        <f t="shared" si="1"/>
        <v>LicensePlateRelatedIncidents</v>
      </c>
      <c r="C38" t="s">
        <v>139</v>
      </c>
      <c r="D38" t="s">
        <v>1</v>
      </c>
      <c r="E38" t="s">
        <v>39</v>
      </c>
      <c r="F38" t="s">
        <v>2</v>
      </c>
      <c r="G38" t="str">
        <f t="shared" si="0"/>
        <v>"License Plate Related Incidents":"LicensePlateRelatedIncidents",</v>
      </c>
      <c r="H38" t="s">
        <v>140</v>
      </c>
    </row>
    <row r="39" spans="1:8">
      <c r="A39" s="1" t="s">
        <v>141</v>
      </c>
      <c r="B39" t="str">
        <f t="shared" si="1"/>
        <v>LicenseViolation</v>
      </c>
      <c r="C39" t="s">
        <v>142</v>
      </c>
      <c r="D39" t="s">
        <v>1</v>
      </c>
      <c r="E39" t="s">
        <v>39</v>
      </c>
      <c r="F39" t="s">
        <v>2</v>
      </c>
      <c r="G39" t="str">
        <f t="shared" si="0"/>
        <v>"License Violation":"LicenseViolation",</v>
      </c>
      <c r="H39" t="s">
        <v>143</v>
      </c>
    </row>
    <row r="40" spans="1:8">
      <c r="A40" s="1" t="s">
        <v>144</v>
      </c>
      <c r="B40" t="str">
        <f t="shared" si="1"/>
        <v>LiquorViolation</v>
      </c>
      <c r="C40" t="s">
        <v>145</v>
      </c>
      <c r="D40" t="s">
        <v>1</v>
      </c>
      <c r="E40" t="s">
        <v>39</v>
      </c>
      <c r="F40" t="s">
        <v>2</v>
      </c>
      <c r="G40" t="str">
        <f t="shared" si="0"/>
        <v>"Liquor Violation":"LiquorViolation",</v>
      </c>
      <c r="H40" t="s">
        <v>146</v>
      </c>
    </row>
    <row r="41" spans="1:8">
      <c r="A41" s="1" t="s">
        <v>147</v>
      </c>
      <c r="B41" t="str">
        <f t="shared" si="1"/>
        <v>Manslaughter</v>
      </c>
      <c r="C41" t="s">
        <v>147</v>
      </c>
      <c r="D41" t="s">
        <v>1</v>
      </c>
      <c r="E41" t="s">
        <v>39</v>
      </c>
      <c r="F41" t="s">
        <v>2</v>
      </c>
      <c r="G41" t="str">
        <f t="shared" si="0"/>
        <v>"Manslaughter":"Manslaughter",</v>
      </c>
      <c r="H41" t="s">
        <v>148</v>
      </c>
    </row>
    <row r="42" spans="1:8">
      <c r="A42" s="1" t="s">
        <v>149</v>
      </c>
      <c r="B42" t="str">
        <f t="shared" si="1"/>
        <v>MedicalAssistance</v>
      </c>
      <c r="C42" t="s">
        <v>150</v>
      </c>
      <c r="D42" t="s">
        <v>1</v>
      </c>
      <c r="E42" t="s">
        <v>39</v>
      </c>
      <c r="F42" t="s">
        <v>2</v>
      </c>
      <c r="G42" t="str">
        <f t="shared" si="0"/>
        <v>"Medical Assistance":"MedicalAssistance",</v>
      </c>
      <c r="H42" t="s">
        <v>151</v>
      </c>
    </row>
    <row r="43" spans="1:8">
      <c r="A43" s="1" t="s">
        <v>152</v>
      </c>
      <c r="B43" t="str">
        <f t="shared" si="1"/>
        <v>MissingPersonLocated</v>
      </c>
      <c r="C43" t="s">
        <v>153</v>
      </c>
      <c r="D43" t="s">
        <v>1</v>
      </c>
      <c r="E43" t="s">
        <v>39</v>
      </c>
      <c r="F43" t="s">
        <v>2</v>
      </c>
      <c r="G43" t="str">
        <f t="shared" si="0"/>
        <v>"Missing Person Located":"MissingPersonLocated",</v>
      </c>
      <c r="H43" t="s">
        <v>154</v>
      </c>
    </row>
    <row r="44" spans="1:8">
      <c r="A44" s="1" t="s">
        <v>155</v>
      </c>
      <c r="B44" t="str">
        <f t="shared" si="1"/>
        <v>MissingPersonReported</v>
      </c>
      <c r="C44" t="s">
        <v>156</v>
      </c>
      <c r="D44" t="s">
        <v>1</v>
      </c>
      <c r="E44" t="s">
        <v>39</v>
      </c>
      <c r="F44" t="s">
        <v>2</v>
      </c>
      <c r="G44" t="str">
        <f t="shared" si="0"/>
        <v>"Missing Person Reported":"MissingPersonReported",</v>
      </c>
      <c r="H44" t="s">
        <v>157</v>
      </c>
    </row>
    <row r="45" spans="1:8">
      <c r="A45" s="1" t="s">
        <v>158</v>
      </c>
      <c r="B45" t="str">
        <f t="shared" si="1"/>
        <v>MotorVehicleAccidentResponse</v>
      </c>
      <c r="C45" t="s">
        <v>159</v>
      </c>
      <c r="D45" t="s">
        <v>1</v>
      </c>
      <c r="E45" t="s">
        <v>39</v>
      </c>
      <c r="F45" t="s">
        <v>2</v>
      </c>
      <c r="G45" t="str">
        <f t="shared" si="0"/>
        <v>"Motor Vehicle Accident Response":"MotorVehicleAccidentResponse",</v>
      </c>
      <c r="H45" t="s">
        <v>160</v>
      </c>
    </row>
    <row r="46" spans="1:8">
      <c r="A46" s="1" t="s">
        <v>161</v>
      </c>
      <c r="B46" t="str">
        <f t="shared" si="1"/>
        <v>OffensesAgainstChild/Family</v>
      </c>
      <c r="C46" t="s">
        <v>162</v>
      </c>
      <c r="D46" t="s">
        <v>1</v>
      </c>
      <c r="E46" t="s">
        <v>39</v>
      </c>
      <c r="F46" t="s">
        <v>2</v>
      </c>
      <c r="G46" t="str">
        <f t="shared" si="0"/>
        <v>"Offenses Against Child / Family":"OffensesAgainstChild/Family",</v>
      </c>
      <c r="H46" t="s">
        <v>163</v>
      </c>
    </row>
    <row r="47" spans="1:8">
      <c r="A47" s="1" t="s">
        <v>164</v>
      </c>
      <c r="B47" t="str">
        <f t="shared" si="1"/>
        <v>OperatingUndertheInfluence</v>
      </c>
      <c r="C47" t="s">
        <v>165</v>
      </c>
      <c r="D47" t="s">
        <v>1</v>
      </c>
      <c r="E47" t="s">
        <v>39</v>
      </c>
      <c r="F47" t="s">
        <v>2</v>
      </c>
      <c r="G47" t="str">
        <f t="shared" si="0"/>
        <v>"Operating Under the Influence":"OperatingUndertheInfluence",</v>
      </c>
      <c r="H47" t="s">
        <v>166</v>
      </c>
    </row>
    <row r="48" spans="1:8">
      <c r="A48" s="1" t="s">
        <v>167</v>
      </c>
      <c r="B48" t="str">
        <f t="shared" si="1"/>
        <v>Other</v>
      </c>
      <c r="C48" t="s">
        <v>167</v>
      </c>
      <c r="D48" t="s">
        <v>1</v>
      </c>
      <c r="E48" t="s">
        <v>39</v>
      </c>
      <c r="F48" t="s">
        <v>2</v>
      </c>
      <c r="G48" t="str">
        <f t="shared" si="0"/>
        <v>"Other":"Other",</v>
      </c>
      <c r="H48" t="s">
        <v>168</v>
      </c>
    </row>
    <row r="49" spans="1:8">
      <c r="A49" s="1" t="s">
        <v>169</v>
      </c>
      <c r="B49" t="str">
        <f t="shared" si="1"/>
        <v>OtherBurglary</v>
      </c>
      <c r="C49" t="s">
        <v>170</v>
      </c>
      <c r="D49" t="s">
        <v>1</v>
      </c>
      <c r="E49" t="s">
        <v>39</v>
      </c>
      <c r="F49" t="s">
        <v>2</v>
      </c>
      <c r="G49" t="str">
        <f t="shared" si="0"/>
        <v>"Other Burglary":"OtherBurglary",</v>
      </c>
      <c r="H49" t="s">
        <v>171</v>
      </c>
    </row>
    <row r="50" spans="1:8">
      <c r="A50" s="1" t="s">
        <v>172</v>
      </c>
      <c r="B50" t="str">
        <f t="shared" si="1"/>
        <v>PhoneCallComplaints</v>
      </c>
      <c r="C50" t="s">
        <v>173</v>
      </c>
      <c r="D50" t="s">
        <v>1</v>
      </c>
      <c r="E50" t="s">
        <v>39</v>
      </c>
      <c r="F50" t="s">
        <v>2</v>
      </c>
      <c r="G50" t="str">
        <f t="shared" si="0"/>
        <v>"Phone Call Complaints":"PhoneCallComplaints",</v>
      </c>
      <c r="H50" t="s">
        <v>174</v>
      </c>
    </row>
    <row r="51" spans="1:8">
      <c r="A51" s="1" t="s">
        <v>175</v>
      </c>
      <c r="B51" t="str">
        <f t="shared" si="1"/>
        <v>PoliceServiceIncidents</v>
      </c>
      <c r="C51" t="s">
        <v>176</v>
      </c>
      <c r="D51" t="s">
        <v>1</v>
      </c>
      <c r="E51" t="s">
        <v>39</v>
      </c>
      <c r="F51" t="s">
        <v>2</v>
      </c>
      <c r="G51" t="str">
        <f t="shared" si="0"/>
        <v>"Police Service Incidents":"PoliceServiceIncidents",</v>
      </c>
      <c r="H51" t="s">
        <v>177</v>
      </c>
    </row>
    <row r="52" spans="1:8">
      <c r="A52" s="1" t="s">
        <v>178</v>
      </c>
      <c r="B52" t="str">
        <f t="shared" si="1"/>
        <v>PrisonerRelatedIncidents</v>
      </c>
      <c r="C52" t="s">
        <v>179</v>
      </c>
      <c r="D52" t="s">
        <v>1</v>
      </c>
      <c r="E52" t="s">
        <v>39</v>
      </c>
      <c r="F52" t="s">
        <v>2</v>
      </c>
      <c r="G52" t="str">
        <f t="shared" si="0"/>
        <v>"Prisoner Related Incidents":"PrisonerRelatedIncidents",</v>
      </c>
      <c r="H52" t="s">
        <v>180</v>
      </c>
    </row>
    <row r="53" spans="1:8">
      <c r="A53" s="1" t="s">
        <v>181</v>
      </c>
      <c r="B53" t="str">
        <f t="shared" si="1"/>
        <v>PropertyFound</v>
      </c>
      <c r="C53" t="s">
        <v>182</v>
      </c>
      <c r="D53" t="s">
        <v>1</v>
      </c>
      <c r="E53" t="s">
        <v>39</v>
      </c>
      <c r="F53" t="s">
        <v>2</v>
      </c>
      <c r="G53" t="str">
        <f t="shared" si="0"/>
        <v>"Property Found":"PropertyFound",</v>
      </c>
      <c r="H53" t="s">
        <v>183</v>
      </c>
    </row>
    <row r="54" spans="1:8">
      <c r="A54" s="1" t="s">
        <v>184</v>
      </c>
      <c r="B54" t="str">
        <f t="shared" si="1"/>
        <v>PropertyLost</v>
      </c>
      <c r="C54" t="s">
        <v>185</v>
      </c>
      <c r="D54" t="s">
        <v>1</v>
      </c>
      <c r="E54" t="s">
        <v>39</v>
      </c>
      <c r="F54" t="s">
        <v>2</v>
      </c>
      <c r="G54" t="str">
        <f t="shared" si="0"/>
        <v>"Property Lost":"PropertyLost",</v>
      </c>
      <c r="H54" t="s">
        <v>186</v>
      </c>
    </row>
    <row r="55" spans="1:8">
      <c r="A55" s="1" t="s">
        <v>187</v>
      </c>
      <c r="B55" t="str">
        <f t="shared" si="1"/>
        <v>PropertyRelatedDamage</v>
      </c>
      <c r="C55" t="s">
        <v>188</v>
      </c>
      <c r="D55" t="s">
        <v>1</v>
      </c>
      <c r="E55" t="s">
        <v>39</v>
      </c>
      <c r="F55" t="s">
        <v>2</v>
      </c>
      <c r="G55" t="str">
        <f t="shared" si="0"/>
        <v>"Property Related Damage":"PropertyRelatedDamage",</v>
      </c>
      <c r="H55" t="s">
        <v>189</v>
      </c>
    </row>
    <row r="56" spans="1:8">
      <c r="A56" s="1" t="s">
        <v>190</v>
      </c>
      <c r="B56" t="str">
        <f t="shared" si="1"/>
        <v>Prostitution</v>
      </c>
      <c r="C56" t="s">
        <v>190</v>
      </c>
      <c r="D56" t="s">
        <v>1</v>
      </c>
      <c r="E56" t="s">
        <v>39</v>
      </c>
      <c r="F56" t="s">
        <v>2</v>
      </c>
      <c r="G56" t="str">
        <f t="shared" si="0"/>
        <v>"Prostitution":"Prostitution",</v>
      </c>
      <c r="H56" t="s">
        <v>191</v>
      </c>
    </row>
    <row r="57" spans="1:8">
      <c r="A57" s="1" t="s">
        <v>192</v>
      </c>
      <c r="B57" t="str">
        <f t="shared" si="1"/>
        <v>RecoveredStolenProperty</v>
      </c>
      <c r="C57" t="s">
        <v>193</v>
      </c>
      <c r="D57" t="s">
        <v>1</v>
      </c>
      <c r="E57" t="s">
        <v>39</v>
      </c>
      <c r="F57" t="s">
        <v>2</v>
      </c>
      <c r="G57" t="str">
        <f t="shared" si="0"/>
        <v>"Recovered Stolen Property":"RecoveredStolenProperty",</v>
      </c>
      <c r="H57" t="s">
        <v>194</v>
      </c>
    </row>
    <row r="58" spans="1:8">
      <c r="A58" s="1" t="s">
        <v>195</v>
      </c>
      <c r="B58" t="str">
        <f t="shared" si="1"/>
        <v>ResidentialBurglary</v>
      </c>
      <c r="C58" t="s">
        <v>196</v>
      </c>
      <c r="D58" t="s">
        <v>1</v>
      </c>
      <c r="E58" t="s">
        <v>39</v>
      </c>
      <c r="F58" t="s">
        <v>2</v>
      </c>
      <c r="G58" t="str">
        <f t="shared" si="0"/>
        <v>"Residential Burglary":"ResidentialBurglary",</v>
      </c>
      <c r="H58" t="s">
        <v>197</v>
      </c>
    </row>
    <row r="59" spans="1:8">
      <c r="A59" s="1" t="s">
        <v>198</v>
      </c>
      <c r="B59" t="str">
        <f t="shared" si="1"/>
        <v>RestrainingOrderViolations</v>
      </c>
      <c r="C59" t="s">
        <v>199</v>
      </c>
      <c r="D59" t="s">
        <v>1</v>
      </c>
      <c r="E59" t="s">
        <v>39</v>
      </c>
      <c r="F59" t="s">
        <v>2</v>
      </c>
      <c r="G59" t="str">
        <f t="shared" si="0"/>
        <v>"Restraining Order Violations":"RestrainingOrderViolations",</v>
      </c>
      <c r="H59" t="s">
        <v>200</v>
      </c>
    </row>
    <row r="60" spans="1:8">
      <c r="A60" s="1" t="s">
        <v>201</v>
      </c>
      <c r="B60" t="str">
        <f t="shared" si="1"/>
        <v>Robbery</v>
      </c>
      <c r="C60" t="s">
        <v>201</v>
      </c>
      <c r="D60" t="s">
        <v>1</v>
      </c>
      <c r="E60" t="s">
        <v>39</v>
      </c>
      <c r="F60" t="s">
        <v>2</v>
      </c>
      <c r="G60" t="str">
        <f t="shared" si="0"/>
        <v>"Robbery":"Robbery",</v>
      </c>
      <c r="H60" t="s">
        <v>202</v>
      </c>
    </row>
    <row r="61" spans="1:8">
      <c r="A61" s="1" t="s">
        <v>203</v>
      </c>
      <c r="B61" t="str">
        <f t="shared" si="1"/>
        <v>SearchWarrants</v>
      </c>
      <c r="C61" t="s">
        <v>204</v>
      </c>
      <c r="D61" t="s">
        <v>1</v>
      </c>
      <c r="E61" t="s">
        <v>39</v>
      </c>
      <c r="F61" t="s">
        <v>2</v>
      </c>
      <c r="G61" t="str">
        <f t="shared" si="0"/>
        <v>"Search Warrants":"SearchWarrants",</v>
      </c>
      <c r="H61" t="s">
        <v>205</v>
      </c>
    </row>
    <row r="62" spans="1:8">
      <c r="A62" s="1" t="s">
        <v>206</v>
      </c>
      <c r="B62" t="str">
        <f t="shared" si="1"/>
        <v>Service</v>
      </c>
      <c r="C62" t="s">
        <v>206</v>
      </c>
      <c r="D62" t="s">
        <v>1</v>
      </c>
      <c r="E62" t="s">
        <v>39</v>
      </c>
      <c r="F62" t="s">
        <v>2</v>
      </c>
      <c r="G62" t="str">
        <f t="shared" si="0"/>
        <v>"Service":"Service",</v>
      </c>
      <c r="H62" t="s">
        <v>207</v>
      </c>
    </row>
    <row r="63" spans="1:8">
      <c r="A63" s="1" t="s">
        <v>208</v>
      </c>
      <c r="B63" t="str">
        <f t="shared" si="1"/>
        <v>SimpleAssault</v>
      </c>
      <c r="C63" t="s">
        <v>209</v>
      </c>
      <c r="D63" t="s">
        <v>1</v>
      </c>
      <c r="E63" t="s">
        <v>39</v>
      </c>
      <c r="F63" t="s">
        <v>2</v>
      </c>
      <c r="G63" t="str">
        <f t="shared" si="0"/>
        <v>"Simple Assault":"SimpleAssault",</v>
      </c>
      <c r="H63" t="s">
        <v>210</v>
      </c>
    </row>
    <row r="64" spans="1:8">
      <c r="A64" s="1" t="s">
        <v>211</v>
      </c>
      <c r="B64" t="str">
        <f t="shared" si="1"/>
        <v>Towed</v>
      </c>
      <c r="C64" t="s">
        <v>211</v>
      </c>
      <c r="D64" t="s">
        <v>1</v>
      </c>
      <c r="E64" t="s">
        <v>39</v>
      </c>
      <c r="F64" t="s">
        <v>2</v>
      </c>
      <c r="G64" t="str">
        <f t="shared" si="0"/>
        <v>"Towed":"Towed",</v>
      </c>
      <c r="H64" t="s">
        <v>212</v>
      </c>
    </row>
    <row r="65" spans="1:8">
      <c r="A65" s="1" t="s">
        <v>213</v>
      </c>
      <c r="B65" t="str">
        <f t="shared" si="1"/>
        <v>Vandalism</v>
      </c>
      <c r="C65" t="s">
        <v>213</v>
      </c>
      <c r="D65" t="s">
        <v>1</v>
      </c>
      <c r="E65" t="s">
        <v>39</v>
      </c>
      <c r="F65" t="s">
        <v>2</v>
      </c>
      <c r="G65" t="str">
        <f t="shared" ref="G65:G89" si="2">_xlfn.CONCAT(D65,A65,D65,E65,D65,C65,D65,F65)</f>
        <v>"Vandalism":"Vandalism",</v>
      </c>
      <c r="H65" t="s">
        <v>214</v>
      </c>
    </row>
    <row r="66" spans="1:8">
      <c r="A66" s="1" t="s">
        <v>215</v>
      </c>
      <c r="B66" t="str">
        <f t="shared" ref="B66:B89" si="3">SUBSTITUTE(A66," ","")</f>
        <v>VerbalDisputes</v>
      </c>
      <c r="C66" t="s">
        <v>216</v>
      </c>
      <c r="D66" t="s">
        <v>1</v>
      </c>
      <c r="E66" t="s">
        <v>39</v>
      </c>
      <c r="F66" t="s">
        <v>2</v>
      </c>
      <c r="G66" t="str">
        <f t="shared" si="2"/>
        <v>"Verbal Disputes":"VerbalDisputes",</v>
      </c>
      <c r="H66" t="s">
        <v>217</v>
      </c>
    </row>
    <row r="67" spans="1:8">
      <c r="A67" s="1" t="s">
        <v>218</v>
      </c>
      <c r="B67" t="str">
        <f t="shared" si="3"/>
        <v>Violations</v>
      </c>
      <c r="C67" t="s">
        <v>218</v>
      </c>
      <c r="D67" t="s">
        <v>1</v>
      </c>
      <c r="E67" t="s">
        <v>39</v>
      </c>
      <c r="F67" t="s">
        <v>2</v>
      </c>
      <c r="G67" t="str">
        <f t="shared" si="2"/>
        <v>"Violations":"Violations",</v>
      </c>
      <c r="H67" t="s">
        <v>219</v>
      </c>
    </row>
    <row r="68" spans="1:8">
      <c r="A68" s="1" t="s">
        <v>220</v>
      </c>
      <c r="B68" t="str">
        <f t="shared" si="3"/>
        <v>WarrantArrests</v>
      </c>
      <c r="C68" t="s">
        <v>221</v>
      </c>
      <c r="D68" t="s">
        <v>1</v>
      </c>
      <c r="E68" t="s">
        <v>39</v>
      </c>
      <c r="F68" t="s">
        <v>2</v>
      </c>
      <c r="G68" t="str">
        <f t="shared" si="2"/>
        <v>"Warrant Arrests":"WarrantArrests",</v>
      </c>
      <c r="H68" t="s">
        <v>222</v>
      </c>
    </row>
    <row r="69" spans="1:8">
      <c r="A69" s="1" t="s">
        <v>38</v>
      </c>
      <c r="B69" t="str">
        <f t="shared" si="3"/>
        <v>INCIDENT_NUMBER</v>
      </c>
      <c r="C69" t="s">
        <v>38</v>
      </c>
      <c r="D69" t="s">
        <v>1</v>
      </c>
      <c r="E69" t="s">
        <v>39</v>
      </c>
      <c r="F69" t="s">
        <v>2</v>
      </c>
      <c r="G69" t="str">
        <f t="shared" si="2"/>
        <v>"INCIDENT_NUMBER":"INCIDENT_NUMBER",</v>
      </c>
      <c r="H69" t="s">
        <v>40</v>
      </c>
    </row>
    <row r="70" spans="1:8">
      <c r="A70" s="1" t="s">
        <v>223</v>
      </c>
      <c r="B70" t="str">
        <f t="shared" si="3"/>
        <v>Friday</v>
      </c>
      <c r="C70" t="s">
        <v>223</v>
      </c>
      <c r="D70" t="s">
        <v>1</v>
      </c>
      <c r="E70" t="s">
        <v>39</v>
      </c>
      <c r="F70" t="s">
        <v>2</v>
      </c>
      <c r="G70" t="str">
        <f t="shared" si="2"/>
        <v>"Friday":"Friday",</v>
      </c>
      <c r="H70" t="s">
        <v>224</v>
      </c>
    </row>
    <row r="71" spans="1:8">
      <c r="A71" s="1" t="s">
        <v>225</v>
      </c>
      <c r="B71" t="str">
        <f t="shared" si="3"/>
        <v>Monday</v>
      </c>
      <c r="C71" t="s">
        <v>225</v>
      </c>
      <c r="D71" t="s">
        <v>1</v>
      </c>
      <c r="E71" t="s">
        <v>39</v>
      </c>
      <c r="F71" t="s">
        <v>2</v>
      </c>
      <c r="G71" t="str">
        <f t="shared" si="2"/>
        <v>"Monday":"Monday",</v>
      </c>
      <c r="H71" t="s">
        <v>226</v>
      </c>
    </row>
    <row r="72" spans="1:8">
      <c r="A72" s="1" t="s">
        <v>227</v>
      </c>
      <c r="B72" t="str">
        <f t="shared" si="3"/>
        <v>Saturday</v>
      </c>
      <c r="C72" t="s">
        <v>227</v>
      </c>
      <c r="D72" t="s">
        <v>1</v>
      </c>
      <c r="E72" t="s">
        <v>39</v>
      </c>
      <c r="F72" t="s">
        <v>2</v>
      </c>
      <c r="G72" t="str">
        <f t="shared" si="2"/>
        <v>"Saturday":"Saturday",</v>
      </c>
      <c r="H72" t="s">
        <v>228</v>
      </c>
    </row>
    <row r="73" spans="1:8">
      <c r="A73" s="1" t="s">
        <v>229</v>
      </c>
      <c r="B73" t="str">
        <f t="shared" si="3"/>
        <v>Sunday</v>
      </c>
      <c r="C73" t="s">
        <v>229</v>
      </c>
      <c r="D73" t="s">
        <v>1</v>
      </c>
      <c r="E73" t="s">
        <v>39</v>
      </c>
      <c r="F73" t="s">
        <v>2</v>
      </c>
      <c r="G73" t="str">
        <f t="shared" si="2"/>
        <v>"Sunday":"Sunday",</v>
      </c>
      <c r="H73" t="s">
        <v>230</v>
      </c>
    </row>
    <row r="74" spans="1:8">
      <c r="A74" s="1" t="s">
        <v>231</v>
      </c>
      <c r="B74" t="str">
        <f t="shared" si="3"/>
        <v>Thursday</v>
      </c>
      <c r="C74" t="s">
        <v>231</v>
      </c>
      <c r="D74" t="s">
        <v>1</v>
      </c>
      <c r="E74" t="s">
        <v>39</v>
      </c>
      <c r="F74" t="s">
        <v>2</v>
      </c>
      <c r="G74" t="str">
        <f t="shared" si="2"/>
        <v>"Thursday":"Thursday",</v>
      </c>
      <c r="H74" t="s">
        <v>232</v>
      </c>
    </row>
    <row r="75" spans="1:8">
      <c r="A75" s="1" t="s">
        <v>233</v>
      </c>
      <c r="B75" t="str">
        <f t="shared" si="3"/>
        <v>Tuesday</v>
      </c>
      <c r="C75" t="s">
        <v>233</v>
      </c>
      <c r="D75" t="s">
        <v>1</v>
      </c>
      <c r="E75" t="s">
        <v>39</v>
      </c>
      <c r="F75" t="s">
        <v>2</v>
      </c>
      <c r="G75" t="str">
        <f t="shared" si="2"/>
        <v>"Tuesday":"Tuesday",</v>
      </c>
      <c r="H75" t="s">
        <v>234</v>
      </c>
    </row>
    <row r="76" spans="1:8">
      <c r="A76" s="1" t="s">
        <v>235</v>
      </c>
      <c r="B76" t="str">
        <f t="shared" si="3"/>
        <v>Wednesday</v>
      </c>
      <c r="C76" t="s">
        <v>235</v>
      </c>
      <c r="D76" t="s">
        <v>1</v>
      </c>
      <c r="E76" t="s">
        <v>39</v>
      </c>
      <c r="F76" t="s">
        <v>2</v>
      </c>
      <c r="G76" t="str">
        <f t="shared" si="2"/>
        <v>"Wednesday":"Wednesday",</v>
      </c>
      <c r="H76" t="s">
        <v>236</v>
      </c>
    </row>
    <row r="77" spans="1:8">
      <c r="A77" s="1" t="s">
        <v>38</v>
      </c>
      <c r="B77" t="str">
        <f t="shared" si="3"/>
        <v>INCIDENT_NUMBER</v>
      </c>
      <c r="C77" t="s">
        <v>38</v>
      </c>
      <c r="D77" t="s">
        <v>1</v>
      </c>
      <c r="E77" t="s">
        <v>39</v>
      </c>
      <c r="F77" t="s">
        <v>2</v>
      </c>
      <c r="G77" t="str">
        <f t="shared" si="2"/>
        <v>"INCIDENT_NUMBER":"INCIDENT_NUMBER",</v>
      </c>
      <c r="H77" t="s">
        <v>40</v>
      </c>
    </row>
    <row r="78" spans="1:8">
      <c r="A78" s="1" t="s">
        <v>237</v>
      </c>
      <c r="B78" t="str">
        <f t="shared" si="3"/>
        <v>A1</v>
      </c>
      <c r="C78" t="s">
        <v>237</v>
      </c>
      <c r="D78" t="s">
        <v>1</v>
      </c>
      <c r="E78" t="s">
        <v>39</v>
      </c>
      <c r="F78" t="s">
        <v>2</v>
      </c>
      <c r="G78" t="str">
        <f t="shared" si="2"/>
        <v>"A1":"A1",</v>
      </c>
      <c r="H78" t="s">
        <v>238</v>
      </c>
    </row>
    <row r="79" spans="1:8">
      <c r="A79" s="1" t="s">
        <v>239</v>
      </c>
      <c r="B79" t="str">
        <f t="shared" si="3"/>
        <v>A15</v>
      </c>
      <c r="C79" t="s">
        <v>239</v>
      </c>
      <c r="D79" t="s">
        <v>1</v>
      </c>
      <c r="E79" t="s">
        <v>39</v>
      </c>
      <c r="F79" t="s">
        <v>2</v>
      </c>
      <c r="G79" t="str">
        <f t="shared" si="2"/>
        <v>"A15":"A15",</v>
      </c>
      <c r="H79" t="s">
        <v>240</v>
      </c>
    </row>
    <row r="80" spans="1:8">
      <c r="A80" s="1" t="s">
        <v>241</v>
      </c>
      <c r="B80" t="str">
        <f t="shared" si="3"/>
        <v>A7</v>
      </c>
      <c r="C80" t="s">
        <v>241</v>
      </c>
      <c r="D80" t="s">
        <v>1</v>
      </c>
      <c r="E80" t="s">
        <v>39</v>
      </c>
      <c r="F80" t="s">
        <v>2</v>
      </c>
      <c r="G80" t="str">
        <f t="shared" si="2"/>
        <v>"A7":"A7",</v>
      </c>
      <c r="H80" t="s">
        <v>242</v>
      </c>
    </row>
    <row r="81" spans="1:8">
      <c r="A81" s="1" t="s">
        <v>243</v>
      </c>
      <c r="B81" t="str">
        <f t="shared" si="3"/>
        <v>B2</v>
      </c>
      <c r="C81" t="s">
        <v>243</v>
      </c>
      <c r="D81" t="s">
        <v>1</v>
      </c>
      <c r="E81" t="s">
        <v>39</v>
      </c>
      <c r="F81" t="s">
        <v>2</v>
      </c>
      <c r="G81" t="str">
        <f t="shared" si="2"/>
        <v>"B2":"B2",</v>
      </c>
      <c r="H81" t="s">
        <v>244</v>
      </c>
    </row>
    <row r="82" spans="1:8">
      <c r="A82" s="1" t="s">
        <v>245</v>
      </c>
      <c r="B82" t="str">
        <f t="shared" si="3"/>
        <v>B3</v>
      </c>
      <c r="C82" t="s">
        <v>245</v>
      </c>
      <c r="D82" t="s">
        <v>1</v>
      </c>
      <c r="E82" t="s">
        <v>39</v>
      </c>
      <c r="F82" t="s">
        <v>2</v>
      </c>
      <c r="G82" t="str">
        <f t="shared" si="2"/>
        <v>"B3":"B3",</v>
      </c>
      <c r="H82" t="s">
        <v>246</v>
      </c>
    </row>
    <row r="83" spans="1:8">
      <c r="A83" s="1" t="s">
        <v>247</v>
      </c>
      <c r="B83" t="str">
        <f t="shared" si="3"/>
        <v>C11</v>
      </c>
      <c r="C83" t="s">
        <v>247</v>
      </c>
      <c r="D83" t="s">
        <v>1</v>
      </c>
      <c r="E83" t="s">
        <v>39</v>
      </c>
      <c r="F83" t="s">
        <v>2</v>
      </c>
      <c r="G83" t="str">
        <f t="shared" si="2"/>
        <v>"C11":"C11",</v>
      </c>
      <c r="H83" t="s">
        <v>248</v>
      </c>
    </row>
    <row r="84" spans="1:8">
      <c r="A84" s="1" t="s">
        <v>249</v>
      </c>
      <c r="B84" t="str">
        <f t="shared" si="3"/>
        <v>C6</v>
      </c>
      <c r="C84" t="s">
        <v>249</v>
      </c>
      <c r="D84" t="s">
        <v>1</v>
      </c>
      <c r="E84" t="s">
        <v>39</v>
      </c>
      <c r="F84" t="s">
        <v>2</v>
      </c>
      <c r="G84" t="str">
        <f t="shared" si="2"/>
        <v>"C6":"C6",</v>
      </c>
      <c r="H84" t="s">
        <v>250</v>
      </c>
    </row>
    <row r="85" spans="1:8">
      <c r="A85" s="1" t="s">
        <v>251</v>
      </c>
      <c r="B85" t="str">
        <f t="shared" si="3"/>
        <v>D14</v>
      </c>
      <c r="C85" t="s">
        <v>251</v>
      </c>
      <c r="D85" t="s">
        <v>1</v>
      </c>
      <c r="E85" t="s">
        <v>39</v>
      </c>
      <c r="F85" t="s">
        <v>2</v>
      </c>
      <c r="G85" t="str">
        <f t="shared" si="2"/>
        <v>"D14":"D14",</v>
      </c>
      <c r="H85" t="s">
        <v>252</v>
      </c>
    </row>
    <row r="86" spans="1:8">
      <c r="A86" s="1" t="s">
        <v>253</v>
      </c>
      <c r="B86" t="str">
        <f t="shared" si="3"/>
        <v>D4</v>
      </c>
      <c r="C86" t="s">
        <v>253</v>
      </c>
      <c r="D86" t="s">
        <v>1</v>
      </c>
      <c r="E86" t="s">
        <v>39</v>
      </c>
      <c r="F86" t="s">
        <v>2</v>
      </c>
      <c r="G86" t="str">
        <f t="shared" si="2"/>
        <v>"D4":"D4",</v>
      </c>
      <c r="H86" t="s">
        <v>254</v>
      </c>
    </row>
    <row r="87" spans="1:8">
      <c r="A87" s="1" t="s">
        <v>255</v>
      </c>
      <c r="B87" t="str">
        <f t="shared" si="3"/>
        <v>E13</v>
      </c>
      <c r="C87" t="s">
        <v>255</v>
      </c>
      <c r="D87" t="s">
        <v>1</v>
      </c>
      <c r="E87" t="s">
        <v>39</v>
      </c>
      <c r="F87" t="s">
        <v>2</v>
      </c>
      <c r="G87" t="str">
        <f t="shared" si="2"/>
        <v>"E13":"E13",</v>
      </c>
      <c r="H87" t="s">
        <v>256</v>
      </c>
    </row>
    <row r="88" spans="1:8">
      <c r="A88" s="1" t="s">
        <v>257</v>
      </c>
      <c r="B88" t="str">
        <f t="shared" si="3"/>
        <v>E18</v>
      </c>
      <c r="C88" t="s">
        <v>257</v>
      </c>
      <c r="D88" t="s">
        <v>1</v>
      </c>
      <c r="E88" t="s">
        <v>39</v>
      </c>
      <c r="F88" t="s">
        <v>2</v>
      </c>
      <c r="G88" t="str">
        <f t="shared" si="2"/>
        <v>"E18":"E18",</v>
      </c>
      <c r="H88" t="s">
        <v>258</v>
      </c>
    </row>
    <row r="89" spans="1:8">
      <c r="A89" s="1" t="s">
        <v>259</v>
      </c>
      <c r="B89" t="str">
        <f t="shared" si="3"/>
        <v>E5</v>
      </c>
      <c r="C89" t="s">
        <v>259</v>
      </c>
      <c r="D89" t="s">
        <v>1</v>
      </c>
      <c r="E89" t="s">
        <v>39</v>
      </c>
      <c r="G89" t="str">
        <f t="shared" si="2"/>
        <v>"E5":"E5"</v>
      </c>
      <c r="H89" t="s">
        <v>260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24"/>
  <sheetViews>
    <sheetView workbookViewId="0">
      <selection activeCell="F1" sqref="F1:AC1"/>
    </sheetView>
  </sheetViews>
  <sheetFormatPr defaultColWidth="9.14285714285714" defaultRowHeight="15"/>
  <sheetData>
    <row r="1" spans="1:29">
      <c r="A1" t="s">
        <v>261</v>
      </c>
      <c r="B1" t="s">
        <v>1</v>
      </c>
      <c r="C1" t="s">
        <v>2</v>
      </c>
      <c r="D1" t="str">
        <f t="shared" ref="D1:D24" si="0">_xlfn.CONCAT(B1,A1,B1,C1)</f>
        <v>"h0",</v>
      </c>
      <c r="E1" t="s">
        <v>262</v>
      </c>
      <c r="F1" t="s">
        <v>262</v>
      </c>
      <c r="G1" t="s">
        <v>263</v>
      </c>
      <c r="H1" t="s">
        <v>264</v>
      </c>
      <c r="I1" t="s">
        <v>265</v>
      </c>
      <c r="J1" t="s">
        <v>266</v>
      </c>
      <c r="K1" t="s">
        <v>267</v>
      </c>
      <c r="L1" t="s">
        <v>268</v>
      </c>
      <c r="M1" t="s">
        <v>269</v>
      </c>
      <c r="N1" t="s">
        <v>270</v>
      </c>
      <c r="O1" t="s">
        <v>271</v>
      </c>
      <c r="P1" t="s">
        <v>272</v>
      </c>
      <c r="Q1" t="s">
        <v>273</v>
      </c>
      <c r="R1" t="s">
        <v>274</v>
      </c>
      <c r="S1" t="s">
        <v>275</v>
      </c>
      <c r="T1" t="s">
        <v>276</v>
      </c>
      <c r="U1" t="s">
        <v>277</v>
      </c>
      <c r="V1" t="s">
        <v>278</v>
      </c>
      <c r="W1" t="s">
        <v>279</v>
      </c>
      <c r="X1" t="s">
        <v>280</v>
      </c>
      <c r="Y1" t="s">
        <v>281</v>
      </c>
      <c r="Z1" t="s">
        <v>282</v>
      </c>
      <c r="AA1" t="s">
        <v>283</v>
      </c>
      <c r="AB1" t="s">
        <v>284</v>
      </c>
      <c r="AC1" t="s">
        <v>285</v>
      </c>
    </row>
    <row r="2" spans="1:5">
      <c r="A2" t="s">
        <v>286</v>
      </c>
      <c r="B2" t="s">
        <v>1</v>
      </c>
      <c r="C2" t="s">
        <v>2</v>
      </c>
      <c r="D2" t="str">
        <f t="shared" si="0"/>
        <v>"h1",</v>
      </c>
      <c r="E2" t="s">
        <v>263</v>
      </c>
    </row>
    <row r="3" spans="1:5">
      <c r="A3" t="s">
        <v>287</v>
      </c>
      <c r="B3" t="s">
        <v>1</v>
      </c>
      <c r="C3" t="s">
        <v>2</v>
      </c>
      <c r="D3" t="str">
        <f t="shared" si="0"/>
        <v>"h2",</v>
      </c>
      <c r="E3" t="s">
        <v>264</v>
      </c>
    </row>
    <row r="4" spans="1:5">
      <c r="A4" t="s">
        <v>288</v>
      </c>
      <c r="B4" t="s">
        <v>1</v>
      </c>
      <c r="C4" t="s">
        <v>2</v>
      </c>
      <c r="D4" t="str">
        <f t="shared" si="0"/>
        <v>"h3",</v>
      </c>
      <c r="E4" t="s">
        <v>265</v>
      </c>
    </row>
    <row r="5" spans="1:5">
      <c r="A5" t="s">
        <v>289</v>
      </c>
      <c r="B5" t="s">
        <v>1</v>
      </c>
      <c r="C5" t="s">
        <v>2</v>
      </c>
      <c r="D5" t="str">
        <f t="shared" si="0"/>
        <v>"h4",</v>
      </c>
      <c r="E5" t="s">
        <v>266</v>
      </c>
    </row>
    <row r="6" spans="1:5">
      <c r="A6" t="s">
        <v>290</v>
      </c>
      <c r="B6" t="s">
        <v>1</v>
      </c>
      <c r="C6" t="s">
        <v>2</v>
      </c>
      <c r="D6" t="str">
        <f t="shared" si="0"/>
        <v>"h5",</v>
      </c>
      <c r="E6" t="s">
        <v>267</v>
      </c>
    </row>
    <row r="7" spans="1:5">
      <c r="A7" t="s">
        <v>291</v>
      </c>
      <c r="B7" t="s">
        <v>1</v>
      </c>
      <c r="C7" t="s">
        <v>2</v>
      </c>
      <c r="D7" t="str">
        <f t="shared" si="0"/>
        <v>"h6",</v>
      </c>
      <c r="E7" t="s">
        <v>268</v>
      </c>
    </row>
    <row r="8" spans="1:5">
      <c r="A8" t="s">
        <v>292</v>
      </c>
      <c r="B8" t="s">
        <v>1</v>
      </c>
      <c r="C8" t="s">
        <v>2</v>
      </c>
      <c r="D8" t="str">
        <f t="shared" si="0"/>
        <v>"h7",</v>
      </c>
      <c r="E8" t="s">
        <v>269</v>
      </c>
    </row>
    <row r="9" spans="1:5">
      <c r="A9" t="s">
        <v>293</v>
      </c>
      <c r="B9" t="s">
        <v>1</v>
      </c>
      <c r="C9" t="s">
        <v>2</v>
      </c>
      <c r="D9" t="str">
        <f t="shared" si="0"/>
        <v>"h8",</v>
      </c>
      <c r="E9" t="s">
        <v>270</v>
      </c>
    </row>
    <row r="10" spans="1:5">
      <c r="A10" t="s">
        <v>294</v>
      </c>
      <c r="B10" t="s">
        <v>1</v>
      </c>
      <c r="C10" t="s">
        <v>2</v>
      </c>
      <c r="D10" t="str">
        <f t="shared" si="0"/>
        <v>"h9",</v>
      </c>
      <c r="E10" t="s">
        <v>271</v>
      </c>
    </row>
    <row r="11" spans="1:5">
      <c r="A11" t="s">
        <v>295</v>
      </c>
      <c r="B11" t="s">
        <v>1</v>
      </c>
      <c r="C11" t="s">
        <v>2</v>
      </c>
      <c r="D11" t="str">
        <f t="shared" si="0"/>
        <v>"h10",</v>
      </c>
      <c r="E11" t="s">
        <v>272</v>
      </c>
    </row>
    <row r="12" spans="1:5">
      <c r="A12" t="s">
        <v>296</v>
      </c>
      <c r="B12" t="s">
        <v>1</v>
      </c>
      <c r="C12" t="s">
        <v>2</v>
      </c>
      <c r="D12" t="str">
        <f t="shared" si="0"/>
        <v>"h11",</v>
      </c>
      <c r="E12" t="s">
        <v>273</v>
      </c>
    </row>
    <row r="13" spans="1:5">
      <c r="A13" t="s">
        <v>297</v>
      </c>
      <c r="B13" t="s">
        <v>1</v>
      </c>
      <c r="C13" t="s">
        <v>2</v>
      </c>
      <c r="D13" t="str">
        <f t="shared" si="0"/>
        <v>"h12",</v>
      </c>
      <c r="E13" t="s">
        <v>274</v>
      </c>
    </row>
    <row r="14" spans="1:5">
      <c r="A14" t="s">
        <v>298</v>
      </c>
      <c r="B14" t="s">
        <v>1</v>
      </c>
      <c r="C14" t="s">
        <v>2</v>
      </c>
      <c r="D14" t="str">
        <f t="shared" si="0"/>
        <v>"h13",</v>
      </c>
      <c r="E14" t="s">
        <v>275</v>
      </c>
    </row>
    <row r="15" spans="1:5">
      <c r="A15" t="s">
        <v>299</v>
      </c>
      <c r="B15" t="s">
        <v>1</v>
      </c>
      <c r="C15" t="s">
        <v>2</v>
      </c>
      <c r="D15" t="str">
        <f t="shared" si="0"/>
        <v>"h14",</v>
      </c>
      <c r="E15" t="s">
        <v>276</v>
      </c>
    </row>
    <row r="16" spans="1:5">
      <c r="A16" t="s">
        <v>300</v>
      </c>
      <c r="B16" t="s">
        <v>1</v>
      </c>
      <c r="C16" t="s">
        <v>2</v>
      </c>
      <c r="D16" t="str">
        <f t="shared" si="0"/>
        <v>"h15",</v>
      </c>
      <c r="E16" t="s">
        <v>277</v>
      </c>
    </row>
    <row r="17" spans="1:5">
      <c r="A17" t="s">
        <v>301</v>
      </c>
      <c r="B17" t="s">
        <v>1</v>
      </c>
      <c r="C17" t="s">
        <v>2</v>
      </c>
      <c r="D17" t="str">
        <f t="shared" si="0"/>
        <v>"h16",</v>
      </c>
      <c r="E17" t="s">
        <v>278</v>
      </c>
    </row>
    <row r="18" spans="1:5">
      <c r="A18" t="s">
        <v>302</v>
      </c>
      <c r="B18" t="s">
        <v>1</v>
      </c>
      <c r="C18" t="s">
        <v>2</v>
      </c>
      <c r="D18" t="str">
        <f t="shared" si="0"/>
        <v>"h17",</v>
      </c>
      <c r="E18" t="s">
        <v>279</v>
      </c>
    </row>
    <row r="19" spans="1:5">
      <c r="A19" t="s">
        <v>303</v>
      </c>
      <c r="B19" t="s">
        <v>1</v>
      </c>
      <c r="C19" t="s">
        <v>2</v>
      </c>
      <c r="D19" t="str">
        <f t="shared" si="0"/>
        <v>"h18",</v>
      </c>
      <c r="E19" t="s">
        <v>280</v>
      </c>
    </row>
    <row r="20" spans="1:5">
      <c r="A20" t="s">
        <v>304</v>
      </c>
      <c r="B20" t="s">
        <v>1</v>
      </c>
      <c r="C20" t="s">
        <v>2</v>
      </c>
      <c r="D20" t="str">
        <f t="shared" si="0"/>
        <v>"h19",</v>
      </c>
      <c r="E20" t="s">
        <v>281</v>
      </c>
    </row>
    <row r="21" spans="1:5">
      <c r="A21" t="s">
        <v>305</v>
      </c>
      <c r="B21" t="s">
        <v>1</v>
      </c>
      <c r="C21" t="s">
        <v>2</v>
      </c>
      <c r="D21" t="str">
        <f t="shared" si="0"/>
        <v>"h20",</v>
      </c>
      <c r="E21" t="s">
        <v>282</v>
      </c>
    </row>
    <row r="22" spans="1:5">
      <c r="A22" t="s">
        <v>306</v>
      </c>
      <c r="B22" t="s">
        <v>1</v>
      </c>
      <c r="C22" t="s">
        <v>2</v>
      </c>
      <c r="D22" t="str">
        <f t="shared" si="0"/>
        <v>"h21",</v>
      </c>
      <c r="E22" t="s">
        <v>283</v>
      </c>
    </row>
    <row r="23" spans="1:5">
      <c r="A23" t="s">
        <v>307</v>
      </c>
      <c r="B23" t="s">
        <v>1</v>
      </c>
      <c r="C23" t="s">
        <v>2</v>
      </c>
      <c r="D23" t="str">
        <f t="shared" si="0"/>
        <v>"h22",</v>
      </c>
      <c r="E23" t="s">
        <v>284</v>
      </c>
    </row>
    <row r="24" spans="1:5">
      <c r="A24" t="s">
        <v>308</v>
      </c>
      <c r="B24" t="s">
        <v>1</v>
      </c>
      <c r="C24" t="s">
        <v>2</v>
      </c>
      <c r="D24" t="str">
        <f t="shared" si="0"/>
        <v>"h23",</v>
      </c>
      <c r="E24" t="s">
        <v>285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7"/>
  <sheetViews>
    <sheetView tabSelected="1" workbookViewId="0">
      <selection activeCell="F1" sqref="F1:L1"/>
    </sheetView>
  </sheetViews>
  <sheetFormatPr defaultColWidth="9.14285714285714" defaultRowHeight="15" outlineLevelRow="6"/>
  <sheetData>
    <row r="1" spans="1:12">
      <c r="A1" t="s">
        <v>309</v>
      </c>
      <c r="B1" t="s">
        <v>1</v>
      </c>
      <c r="C1" t="s">
        <v>2</v>
      </c>
      <c r="D1" t="str">
        <f t="shared" ref="D1:D7" si="0">_xlfn.CONCAT(B1,A1,B1,C1)</f>
        <v>"m06",</v>
      </c>
      <c r="E1" t="s">
        <v>310</v>
      </c>
      <c r="F1" t="s">
        <v>310</v>
      </c>
      <c r="G1" t="s">
        <v>311</v>
      </c>
      <c r="H1" t="s">
        <v>312</v>
      </c>
      <c r="I1" t="s">
        <v>313</v>
      </c>
      <c r="J1" t="s">
        <v>314</v>
      </c>
      <c r="K1" t="s">
        <v>315</v>
      </c>
      <c r="L1" t="s">
        <v>316</v>
      </c>
    </row>
    <row r="2" spans="1:5">
      <c r="A2" t="s">
        <v>317</v>
      </c>
      <c r="B2" t="s">
        <v>1</v>
      </c>
      <c r="C2" t="s">
        <v>2</v>
      </c>
      <c r="D2" t="str">
        <f t="shared" si="0"/>
        <v>"m07",</v>
      </c>
      <c r="E2" t="s">
        <v>311</v>
      </c>
    </row>
    <row r="3" spans="1:5">
      <c r="A3" t="s">
        <v>318</v>
      </c>
      <c r="B3" t="s">
        <v>1</v>
      </c>
      <c r="C3" t="s">
        <v>2</v>
      </c>
      <c r="D3" t="str">
        <f t="shared" si="0"/>
        <v>"m08",</v>
      </c>
      <c r="E3" t="s">
        <v>312</v>
      </c>
    </row>
    <row r="4" spans="1:5">
      <c r="A4" t="s">
        <v>319</v>
      </c>
      <c r="B4" t="s">
        <v>1</v>
      </c>
      <c r="C4" t="s">
        <v>2</v>
      </c>
      <c r="D4" t="str">
        <f t="shared" si="0"/>
        <v>"m09",</v>
      </c>
      <c r="E4" t="s">
        <v>313</v>
      </c>
    </row>
    <row r="5" spans="1:5">
      <c r="A5" t="s">
        <v>320</v>
      </c>
      <c r="B5" t="s">
        <v>1</v>
      </c>
      <c r="C5" t="s">
        <v>2</v>
      </c>
      <c r="D5" t="str">
        <f t="shared" si="0"/>
        <v>"m10",</v>
      </c>
      <c r="E5" t="s">
        <v>314</v>
      </c>
    </row>
    <row r="6" spans="1:5">
      <c r="A6" t="s">
        <v>321</v>
      </c>
      <c r="B6" t="s">
        <v>1</v>
      </c>
      <c r="C6" t="s">
        <v>2</v>
      </c>
      <c r="D6" t="str">
        <f t="shared" si="0"/>
        <v>"m11",</v>
      </c>
      <c r="E6" t="s">
        <v>315</v>
      </c>
    </row>
    <row r="7" spans="1:5">
      <c r="A7" t="s">
        <v>322</v>
      </c>
      <c r="B7" t="s">
        <v>1</v>
      </c>
      <c r="C7" t="s">
        <v>2</v>
      </c>
      <c r="D7" t="str">
        <f t="shared" si="0"/>
        <v>"m12",</v>
      </c>
      <c r="E7" t="s">
        <v>316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</dc:creator>
  <cp:lastModifiedBy>william</cp:lastModifiedBy>
  <dcterms:created xsi:type="dcterms:W3CDTF">2019-09-09T16:00:00Z</dcterms:created>
  <dcterms:modified xsi:type="dcterms:W3CDTF">2019-09-10T18:59:42Z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1033-11.2.0.8942</vt:lpwstr>
  </property>
</Properties>
</file>