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_____LyndaCom\Setting Up a Database in Excel 2013 Bugs\Exercise Files\"/>
    </mc:Choice>
  </mc:AlternateContent>
  <bookViews>
    <workbookView xWindow="10305" yWindow="-15" windowWidth="10200" windowHeight="3960" tabRatio="892" activeTab="3"/>
  </bookViews>
  <sheets>
    <sheet name="Employees" sheetId="4" r:id="rId1"/>
    <sheet name="Employees-Table" sheetId="14" r:id="rId2"/>
    <sheet name="ApplianceSales" sheetId="9" r:id="rId3"/>
    <sheet name="ApplianceSales-Table" sheetId="15" r:id="rId4"/>
    <sheet name="ScientificData" sheetId="13" r:id="rId5"/>
    <sheet name="ScientificData-Table" sheetId="16" r:id="rId6"/>
    <sheet name="NewData" sheetId="1" r:id="rId7"/>
    <sheet name="Sheet2" sheetId="2" r:id="rId8"/>
    <sheet name="Sheet3" sheetId="3" r:id="rId9"/>
  </sheets>
  <definedNames>
    <definedName name="_xlnm._FilterDatabase" localSheetId="2" hidden="1">ApplianceSales!$A$3:$G$912</definedName>
    <definedName name="_xlnm._FilterDatabase" localSheetId="3" hidden="1">'ApplianceSales-Table'!$A$3:$G$912</definedName>
    <definedName name="_xlnm._FilterDatabase" localSheetId="0" hidden="1">Employees!$A$1:$N$742</definedName>
    <definedName name="_xlnm._FilterDatabase" localSheetId="1" hidden="1">'Employees-Table'!$A$1:$N$742</definedName>
    <definedName name="_xlnm._FilterDatabase" localSheetId="4" hidden="1">ScientificData!$A$1:$AG$199</definedName>
    <definedName name="_xlnm._FilterDatabase" localSheetId="5" hidden="1">'ScientificData-Table'!$A$1:$AG$199</definedName>
    <definedName name="ee" localSheetId="4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Employees!$A$1:$N$742</definedName>
    <definedName name="Z_32E1B1E0_F29A_4FB3_9E7F_F78F245BC75E_.wvu.FilterData" localSheetId="1" hidden="1">'Employees-Table'!$A$1:$N$742</definedName>
    <definedName name="Z_32E1B1E0_F29A_4FB3_9E7F_F78F245BC75E_.wvu.FilterData" localSheetId="4" hidden="1">ScientificData!$A$1:$AG$199</definedName>
    <definedName name="Z_32E1B1E0_F29A_4FB3_9E7F_F78F245BC75E_.wvu.FilterData" localSheetId="5" hidden="1">'ScientificData-Table'!$A$1:$AG$199</definedName>
  </definedNames>
  <calcPr calcId="152511"/>
</workbook>
</file>

<file path=xl/calcChain.xml><?xml version="1.0" encoding="utf-8"?>
<calcChain xmlns="http://schemas.openxmlformats.org/spreadsheetml/2006/main">
  <c r="V199" i="16" l="1"/>
  <c r="M199" i="16"/>
  <c r="L199" i="16"/>
  <c r="V198" i="16"/>
  <c r="M198" i="16"/>
  <c r="L198" i="16"/>
  <c r="V197" i="16"/>
  <c r="M197" i="16"/>
  <c r="L197" i="16"/>
  <c r="V196" i="16"/>
  <c r="M196" i="16"/>
  <c r="L196" i="16"/>
  <c r="V195" i="16"/>
  <c r="M195" i="16"/>
  <c r="L195" i="16"/>
  <c r="V194" i="16"/>
  <c r="M194" i="16"/>
  <c r="L194" i="16"/>
  <c r="V193" i="16"/>
  <c r="M193" i="16"/>
  <c r="L193" i="16"/>
  <c r="V192" i="16"/>
  <c r="M192" i="16"/>
  <c r="L192" i="16"/>
  <c r="V191" i="16"/>
  <c r="M191" i="16"/>
  <c r="L191" i="16"/>
  <c r="V190" i="16"/>
  <c r="M190" i="16"/>
  <c r="L190" i="16"/>
  <c r="V189" i="16"/>
  <c r="M189" i="16"/>
  <c r="L189" i="16"/>
  <c r="V188" i="16"/>
  <c r="M188" i="16"/>
  <c r="L188" i="16"/>
  <c r="V187" i="16"/>
  <c r="M187" i="16"/>
  <c r="L187" i="16"/>
  <c r="V186" i="16"/>
  <c r="M186" i="16"/>
  <c r="L186" i="16"/>
  <c r="V185" i="16"/>
  <c r="M185" i="16"/>
  <c r="L185" i="16"/>
  <c r="V184" i="16"/>
  <c r="M184" i="16"/>
  <c r="L184" i="16"/>
  <c r="V183" i="16"/>
  <c r="M183" i="16"/>
  <c r="L183" i="16"/>
  <c r="V182" i="16"/>
  <c r="M182" i="16"/>
  <c r="L182" i="16"/>
  <c r="V181" i="16"/>
  <c r="M181" i="16"/>
  <c r="L181" i="16"/>
  <c r="V180" i="16"/>
  <c r="M180" i="16"/>
  <c r="L180" i="16"/>
  <c r="V179" i="16"/>
  <c r="M179" i="16"/>
  <c r="L179" i="16"/>
  <c r="V178" i="16"/>
  <c r="M178" i="16"/>
  <c r="L178" i="16"/>
  <c r="V177" i="16"/>
  <c r="M177" i="16"/>
  <c r="L177" i="16"/>
  <c r="V176" i="16"/>
  <c r="M176" i="16"/>
  <c r="L176" i="16"/>
  <c r="V175" i="16"/>
  <c r="M175" i="16"/>
  <c r="L175" i="16"/>
  <c r="V174" i="16"/>
  <c r="M174" i="16"/>
  <c r="L174" i="16"/>
  <c r="V173" i="16"/>
  <c r="M173" i="16"/>
  <c r="L173" i="16"/>
  <c r="V172" i="16"/>
  <c r="M172" i="16"/>
  <c r="L172" i="16"/>
  <c r="V171" i="16"/>
  <c r="M171" i="16"/>
  <c r="L171" i="16"/>
  <c r="V170" i="16"/>
  <c r="M170" i="16"/>
  <c r="L170" i="16"/>
  <c r="V169" i="16"/>
  <c r="M169" i="16"/>
  <c r="L169" i="16"/>
  <c r="V168" i="16"/>
  <c r="M168" i="16"/>
  <c r="L168" i="16"/>
  <c r="V167" i="16"/>
  <c r="M167" i="16"/>
  <c r="L167" i="16"/>
  <c r="V166" i="16"/>
  <c r="M166" i="16"/>
  <c r="L166" i="16"/>
  <c r="V165" i="16"/>
  <c r="M165" i="16"/>
  <c r="L165" i="16"/>
  <c r="V164" i="16"/>
  <c r="M164" i="16"/>
  <c r="L164" i="16"/>
  <c r="V163" i="16"/>
  <c r="M163" i="16"/>
  <c r="L163" i="16"/>
  <c r="V162" i="16"/>
  <c r="M162" i="16"/>
  <c r="L162" i="16"/>
  <c r="V161" i="16"/>
  <c r="M161" i="16"/>
  <c r="L161" i="16"/>
  <c r="V160" i="16"/>
  <c r="M160" i="16"/>
  <c r="L160" i="16"/>
  <c r="V159" i="16"/>
  <c r="M159" i="16"/>
  <c r="L159" i="16"/>
  <c r="V158" i="16"/>
  <c r="M158" i="16"/>
  <c r="L158" i="16"/>
  <c r="V157" i="16"/>
  <c r="M157" i="16"/>
  <c r="L157" i="16"/>
  <c r="V156" i="16"/>
  <c r="M156" i="16"/>
  <c r="L156" i="16"/>
  <c r="V155" i="16"/>
  <c r="M155" i="16"/>
  <c r="L155" i="16"/>
  <c r="V154" i="16"/>
  <c r="M154" i="16"/>
  <c r="L154" i="16"/>
  <c r="V153" i="16"/>
  <c r="M153" i="16"/>
  <c r="L153" i="16"/>
  <c r="V152" i="16"/>
  <c r="M152" i="16"/>
  <c r="L152" i="16"/>
  <c r="V151" i="16"/>
  <c r="M151" i="16"/>
  <c r="L151" i="16"/>
  <c r="V150" i="16"/>
  <c r="M150" i="16"/>
  <c r="L150" i="16"/>
  <c r="V149" i="16"/>
  <c r="M149" i="16"/>
  <c r="L149" i="16"/>
  <c r="V148" i="16"/>
  <c r="M148" i="16"/>
  <c r="L148" i="16"/>
  <c r="V147" i="16"/>
  <c r="M147" i="16"/>
  <c r="L147" i="16"/>
  <c r="V146" i="16"/>
  <c r="M146" i="16"/>
  <c r="L146" i="16"/>
  <c r="V145" i="16"/>
  <c r="M145" i="16"/>
  <c r="L145" i="16"/>
  <c r="V144" i="16"/>
  <c r="M144" i="16"/>
  <c r="L144" i="16"/>
  <c r="V143" i="16"/>
  <c r="M143" i="16"/>
  <c r="L143" i="16"/>
  <c r="V142" i="16"/>
  <c r="M142" i="16"/>
  <c r="L142" i="16"/>
  <c r="V141" i="16"/>
  <c r="M141" i="16"/>
  <c r="L141" i="16"/>
  <c r="V140" i="16"/>
  <c r="M140" i="16"/>
  <c r="L140" i="16"/>
  <c r="V139" i="16"/>
  <c r="M139" i="16"/>
  <c r="L139" i="16"/>
  <c r="V138" i="16"/>
  <c r="M138" i="16"/>
  <c r="L138" i="16"/>
  <c r="V137" i="16"/>
  <c r="M137" i="16"/>
  <c r="L137" i="16"/>
  <c r="V136" i="16"/>
  <c r="M136" i="16"/>
  <c r="L136" i="16"/>
  <c r="V135" i="16"/>
  <c r="M135" i="16"/>
  <c r="L135" i="16"/>
  <c r="V134" i="16"/>
  <c r="M134" i="16"/>
  <c r="L134" i="16"/>
  <c r="V133" i="16"/>
  <c r="M133" i="16"/>
  <c r="L133" i="16"/>
  <c r="V132" i="16"/>
  <c r="M132" i="16"/>
  <c r="L132" i="16"/>
  <c r="V131" i="16"/>
  <c r="M131" i="16"/>
  <c r="L131" i="16"/>
  <c r="V130" i="16"/>
  <c r="M130" i="16"/>
  <c r="L130" i="16"/>
  <c r="V129" i="16"/>
  <c r="M129" i="16"/>
  <c r="L129" i="16"/>
  <c r="V128" i="16"/>
  <c r="M128" i="16"/>
  <c r="L128" i="16"/>
  <c r="V127" i="16"/>
  <c r="M127" i="16"/>
  <c r="L127" i="16"/>
  <c r="V126" i="16"/>
  <c r="M126" i="16"/>
  <c r="L126" i="16"/>
  <c r="V125" i="16"/>
  <c r="M125" i="16"/>
  <c r="L125" i="16"/>
  <c r="V124" i="16"/>
  <c r="M124" i="16"/>
  <c r="L124" i="16"/>
  <c r="V123" i="16"/>
  <c r="M123" i="16"/>
  <c r="L123" i="16"/>
  <c r="V122" i="16"/>
  <c r="M122" i="16"/>
  <c r="L122" i="16"/>
  <c r="V121" i="16"/>
  <c r="M121" i="16"/>
  <c r="L121" i="16"/>
  <c r="V120" i="16"/>
  <c r="M120" i="16"/>
  <c r="L120" i="16"/>
  <c r="V119" i="16"/>
  <c r="M119" i="16"/>
  <c r="L119" i="16"/>
  <c r="V118" i="16"/>
  <c r="M118" i="16"/>
  <c r="L118" i="16"/>
  <c r="V117" i="16"/>
  <c r="M117" i="16"/>
  <c r="L117" i="16"/>
  <c r="V116" i="16"/>
  <c r="M116" i="16"/>
  <c r="L116" i="16"/>
  <c r="V115" i="16"/>
  <c r="M115" i="16"/>
  <c r="L115" i="16"/>
  <c r="V114" i="16"/>
  <c r="M114" i="16"/>
  <c r="L114" i="16"/>
  <c r="V113" i="16"/>
  <c r="M113" i="16"/>
  <c r="L113" i="16"/>
  <c r="V112" i="16"/>
  <c r="M112" i="16"/>
  <c r="L112" i="16"/>
  <c r="V111" i="16"/>
  <c r="M111" i="16"/>
  <c r="L111" i="16"/>
  <c r="V110" i="16"/>
  <c r="M110" i="16"/>
  <c r="L110" i="16"/>
  <c r="V109" i="16"/>
  <c r="M109" i="16"/>
  <c r="L109" i="16"/>
  <c r="V108" i="16"/>
  <c r="M108" i="16"/>
  <c r="L108" i="16"/>
  <c r="V107" i="16"/>
  <c r="M107" i="16"/>
  <c r="L107" i="16"/>
  <c r="V106" i="16"/>
  <c r="M106" i="16"/>
  <c r="L106" i="16"/>
  <c r="V105" i="16"/>
  <c r="M105" i="16"/>
  <c r="L105" i="16"/>
  <c r="V104" i="16"/>
  <c r="M104" i="16"/>
  <c r="L104" i="16"/>
  <c r="V103" i="16"/>
  <c r="M103" i="16"/>
  <c r="L103" i="16"/>
  <c r="V102" i="16"/>
  <c r="M102" i="16"/>
  <c r="L102" i="16"/>
  <c r="V101" i="16"/>
  <c r="M101" i="16"/>
  <c r="L101" i="16"/>
  <c r="V100" i="16"/>
  <c r="M100" i="16"/>
  <c r="L100" i="16"/>
  <c r="V99" i="16"/>
  <c r="M99" i="16"/>
  <c r="L99" i="16"/>
  <c r="V98" i="16"/>
  <c r="M98" i="16"/>
  <c r="L98" i="16"/>
  <c r="V97" i="16"/>
  <c r="M97" i="16"/>
  <c r="L97" i="16"/>
  <c r="V96" i="16"/>
  <c r="M96" i="16"/>
  <c r="L96" i="16"/>
  <c r="V95" i="16"/>
  <c r="M95" i="16"/>
  <c r="L95" i="16"/>
  <c r="V94" i="16"/>
  <c r="M94" i="16"/>
  <c r="L94" i="16"/>
  <c r="V93" i="16"/>
  <c r="M93" i="16"/>
  <c r="L93" i="16"/>
  <c r="V92" i="16"/>
  <c r="M92" i="16"/>
  <c r="L92" i="16"/>
  <c r="V91" i="16"/>
  <c r="M91" i="16"/>
  <c r="L91" i="16"/>
  <c r="V90" i="16"/>
  <c r="M90" i="16"/>
  <c r="L90" i="16"/>
  <c r="V89" i="16"/>
  <c r="M89" i="16"/>
  <c r="L89" i="16"/>
  <c r="V88" i="16"/>
  <c r="M88" i="16"/>
  <c r="L88" i="16"/>
  <c r="V87" i="16"/>
  <c r="M87" i="16"/>
  <c r="L87" i="16"/>
  <c r="V86" i="16"/>
  <c r="M86" i="16"/>
  <c r="L86" i="16"/>
  <c r="V85" i="16"/>
  <c r="M85" i="16"/>
  <c r="L85" i="16"/>
  <c r="V84" i="16"/>
  <c r="M84" i="16"/>
  <c r="L84" i="16"/>
  <c r="V83" i="16"/>
  <c r="M83" i="16"/>
  <c r="L83" i="16"/>
  <c r="V82" i="16"/>
  <c r="M82" i="16"/>
  <c r="L82" i="16"/>
  <c r="V81" i="16"/>
  <c r="M81" i="16"/>
  <c r="L81" i="16"/>
  <c r="V80" i="16"/>
  <c r="M80" i="16"/>
  <c r="L80" i="16"/>
  <c r="V79" i="16"/>
  <c r="M79" i="16"/>
  <c r="L79" i="16"/>
  <c r="V78" i="16"/>
  <c r="M78" i="16"/>
  <c r="L78" i="16"/>
  <c r="V77" i="16"/>
  <c r="M77" i="16"/>
  <c r="L77" i="16"/>
  <c r="V76" i="16"/>
  <c r="M76" i="16"/>
  <c r="L76" i="16"/>
  <c r="V75" i="16"/>
  <c r="M75" i="16"/>
  <c r="L75" i="16"/>
  <c r="V74" i="16"/>
  <c r="M74" i="16"/>
  <c r="L74" i="16"/>
  <c r="V73" i="16"/>
  <c r="M73" i="16"/>
  <c r="L73" i="16"/>
  <c r="V72" i="16"/>
  <c r="M72" i="16"/>
  <c r="L72" i="16"/>
  <c r="V71" i="16"/>
  <c r="M71" i="16"/>
  <c r="L71" i="16"/>
  <c r="V70" i="16"/>
  <c r="M70" i="16"/>
  <c r="L70" i="16"/>
  <c r="V69" i="16"/>
  <c r="M69" i="16"/>
  <c r="L69" i="16"/>
  <c r="V68" i="16"/>
  <c r="M68" i="16"/>
  <c r="L68" i="16"/>
  <c r="V67" i="16"/>
  <c r="M67" i="16"/>
  <c r="L67" i="16"/>
  <c r="V66" i="16"/>
  <c r="M66" i="16"/>
  <c r="L66" i="16"/>
  <c r="V65" i="16"/>
  <c r="M65" i="16"/>
  <c r="L65" i="16"/>
  <c r="V64" i="16"/>
  <c r="M64" i="16"/>
  <c r="L64" i="16"/>
  <c r="V63" i="16"/>
  <c r="M63" i="16"/>
  <c r="L63" i="16"/>
  <c r="V62" i="16"/>
  <c r="M62" i="16"/>
  <c r="L62" i="16"/>
  <c r="V61" i="16"/>
  <c r="M61" i="16"/>
  <c r="L61" i="16"/>
  <c r="V60" i="16"/>
  <c r="M60" i="16"/>
  <c r="L60" i="16"/>
  <c r="V59" i="16"/>
  <c r="M59" i="16"/>
  <c r="L59" i="16"/>
  <c r="V58" i="16"/>
  <c r="M58" i="16"/>
  <c r="L58" i="16"/>
  <c r="V57" i="16"/>
  <c r="M57" i="16"/>
  <c r="L57" i="16"/>
  <c r="V56" i="16"/>
  <c r="M56" i="16"/>
  <c r="L56" i="16"/>
  <c r="V55" i="16"/>
  <c r="M55" i="16"/>
  <c r="L55" i="16"/>
  <c r="V54" i="16"/>
  <c r="M54" i="16"/>
  <c r="L54" i="16"/>
  <c r="V53" i="16"/>
  <c r="M53" i="16"/>
  <c r="L53" i="16"/>
  <c r="V52" i="16"/>
  <c r="M52" i="16"/>
  <c r="L52" i="16"/>
  <c r="V51" i="16"/>
  <c r="M51" i="16"/>
  <c r="L51" i="16"/>
  <c r="V50" i="16"/>
  <c r="M50" i="16"/>
  <c r="L50" i="16"/>
  <c r="V49" i="16"/>
  <c r="M49" i="16"/>
  <c r="L49" i="16"/>
  <c r="V48" i="16"/>
  <c r="M48" i="16"/>
  <c r="L48" i="16"/>
  <c r="V47" i="16"/>
  <c r="M47" i="16"/>
  <c r="L47" i="16"/>
  <c r="V46" i="16"/>
  <c r="M46" i="16"/>
  <c r="L46" i="16"/>
  <c r="V45" i="16"/>
  <c r="M45" i="16"/>
  <c r="L45" i="16"/>
  <c r="V44" i="16"/>
  <c r="M44" i="16"/>
  <c r="L44" i="16"/>
  <c r="V43" i="16"/>
  <c r="M43" i="16"/>
  <c r="L43" i="16"/>
  <c r="V42" i="16"/>
  <c r="M42" i="16"/>
  <c r="L42" i="16"/>
  <c r="V41" i="16"/>
  <c r="M41" i="16"/>
  <c r="L41" i="16"/>
  <c r="V40" i="16"/>
  <c r="M40" i="16"/>
  <c r="L40" i="16"/>
  <c r="V39" i="16"/>
  <c r="M39" i="16"/>
  <c r="L39" i="16"/>
  <c r="V38" i="16"/>
  <c r="M38" i="16"/>
  <c r="L38" i="16"/>
  <c r="V37" i="16"/>
  <c r="M37" i="16"/>
  <c r="L37" i="16"/>
  <c r="V36" i="16"/>
  <c r="M36" i="16"/>
  <c r="L36" i="16"/>
  <c r="V35" i="16"/>
  <c r="M35" i="16"/>
  <c r="L35" i="16"/>
  <c r="V34" i="16"/>
  <c r="M34" i="16"/>
  <c r="L34" i="16"/>
  <c r="V33" i="16"/>
  <c r="M33" i="16"/>
  <c r="L33" i="16"/>
  <c r="V32" i="16"/>
  <c r="M32" i="16"/>
  <c r="L32" i="16"/>
  <c r="V31" i="16"/>
  <c r="M31" i="16"/>
  <c r="L31" i="16"/>
  <c r="V30" i="16"/>
  <c r="M30" i="16"/>
  <c r="L30" i="16"/>
  <c r="V29" i="16"/>
  <c r="M29" i="16"/>
  <c r="L29" i="16"/>
  <c r="V28" i="16"/>
  <c r="M28" i="16"/>
  <c r="L28" i="16"/>
  <c r="V27" i="16"/>
  <c r="M27" i="16"/>
  <c r="L27" i="16"/>
  <c r="V26" i="16"/>
  <c r="M26" i="16"/>
  <c r="L26" i="16"/>
  <c r="V25" i="16"/>
  <c r="M25" i="16"/>
  <c r="L25" i="16"/>
  <c r="V24" i="16"/>
  <c r="M24" i="16"/>
  <c r="L24" i="16"/>
  <c r="V23" i="16"/>
  <c r="M23" i="16"/>
  <c r="L23" i="16"/>
  <c r="V22" i="16"/>
  <c r="M22" i="16"/>
  <c r="L22" i="16"/>
  <c r="V21" i="16"/>
  <c r="M21" i="16"/>
  <c r="L21" i="16"/>
  <c r="V20" i="16"/>
  <c r="M20" i="16"/>
  <c r="L20" i="16"/>
  <c r="V19" i="16"/>
  <c r="M19" i="16"/>
  <c r="L19" i="16"/>
  <c r="V18" i="16"/>
  <c r="M18" i="16"/>
  <c r="L18" i="16"/>
  <c r="V17" i="16"/>
  <c r="M17" i="16"/>
  <c r="L17" i="16"/>
  <c r="V16" i="16"/>
  <c r="M16" i="16"/>
  <c r="L16" i="16"/>
  <c r="V15" i="16"/>
  <c r="M15" i="16"/>
  <c r="L15" i="16"/>
  <c r="V14" i="16"/>
  <c r="M14" i="16"/>
  <c r="L14" i="16"/>
  <c r="V13" i="16"/>
  <c r="M13" i="16"/>
  <c r="L13" i="16"/>
  <c r="V12" i="16"/>
  <c r="M12" i="16"/>
  <c r="L12" i="16"/>
  <c r="V11" i="16"/>
  <c r="M11" i="16"/>
  <c r="L11" i="16"/>
  <c r="V10" i="16"/>
  <c r="M10" i="16"/>
  <c r="L10" i="16"/>
  <c r="V9" i="16"/>
  <c r="M9" i="16"/>
  <c r="L9" i="16"/>
  <c r="V8" i="16"/>
  <c r="M8" i="16"/>
  <c r="L8" i="16"/>
  <c r="V7" i="16"/>
  <c r="M7" i="16"/>
  <c r="L7" i="16"/>
  <c r="V6" i="16"/>
  <c r="M6" i="16"/>
  <c r="L6" i="16"/>
  <c r="V5" i="16"/>
  <c r="M5" i="16"/>
  <c r="L5" i="16"/>
  <c r="V4" i="16"/>
  <c r="M4" i="16"/>
  <c r="L4" i="16"/>
  <c r="V3" i="16"/>
  <c r="M3" i="16"/>
  <c r="L3" i="16"/>
  <c r="AJ2" i="16"/>
  <c r="V2" i="16"/>
  <c r="M2" i="16"/>
  <c r="L2" i="16"/>
  <c r="H742" i="14"/>
  <c r="G742" i="14"/>
  <c r="H741" i="14"/>
  <c r="G741" i="14"/>
  <c r="H740" i="14"/>
  <c r="G740" i="14"/>
  <c r="H739" i="14"/>
  <c r="G739" i="14"/>
  <c r="H738" i="14"/>
  <c r="G738" i="14"/>
  <c r="H737" i="14"/>
  <c r="G737" i="14"/>
  <c r="H736" i="14"/>
  <c r="G736" i="14"/>
  <c r="H735" i="14"/>
  <c r="G735" i="14"/>
  <c r="H734" i="14"/>
  <c r="G734" i="14"/>
  <c r="H733" i="14"/>
  <c r="G733" i="14"/>
  <c r="H732" i="14"/>
  <c r="G732" i="14"/>
  <c r="H731" i="14"/>
  <c r="G731" i="14"/>
  <c r="H730" i="14"/>
  <c r="G730" i="14"/>
  <c r="H729" i="14"/>
  <c r="G729" i="14"/>
  <c r="H728" i="14"/>
  <c r="G728" i="14"/>
  <c r="H727" i="14"/>
  <c r="G727" i="14"/>
  <c r="H726" i="14"/>
  <c r="G726" i="14"/>
  <c r="H725" i="14"/>
  <c r="G725" i="14"/>
  <c r="H724" i="14"/>
  <c r="G724" i="14"/>
  <c r="H723" i="14"/>
  <c r="G723" i="14"/>
  <c r="H722" i="14"/>
  <c r="G722" i="14"/>
  <c r="H721" i="14"/>
  <c r="G721" i="14"/>
  <c r="H720" i="14"/>
  <c r="G720" i="14"/>
  <c r="H719" i="14"/>
  <c r="G719" i="14"/>
  <c r="H718" i="14"/>
  <c r="G718" i="14"/>
  <c r="H717" i="14"/>
  <c r="G717" i="14"/>
  <c r="H716" i="14"/>
  <c r="G716" i="14"/>
  <c r="H715" i="14"/>
  <c r="G715" i="14"/>
  <c r="H714" i="14"/>
  <c r="G714" i="14"/>
  <c r="H713" i="14"/>
  <c r="G713" i="14"/>
  <c r="H712" i="14"/>
  <c r="G712" i="14"/>
  <c r="H711" i="14"/>
  <c r="G711" i="14"/>
  <c r="H710" i="14"/>
  <c r="G710" i="14"/>
  <c r="H709" i="14"/>
  <c r="G709" i="14"/>
  <c r="H708" i="14"/>
  <c r="G708" i="14"/>
  <c r="H707" i="14"/>
  <c r="G707" i="14"/>
  <c r="H706" i="14"/>
  <c r="G706" i="14"/>
  <c r="H705" i="14"/>
  <c r="G705" i="14"/>
  <c r="H704" i="14"/>
  <c r="G704" i="14"/>
  <c r="H703" i="14"/>
  <c r="G703" i="14"/>
  <c r="H702" i="14"/>
  <c r="G702" i="14"/>
  <c r="H701" i="14"/>
  <c r="G701" i="14"/>
  <c r="H700" i="14"/>
  <c r="G700" i="14"/>
  <c r="H699" i="14"/>
  <c r="G699" i="14"/>
  <c r="H698" i="14"/>
  <c r="G698" i="14"/>
  <c r="H697" i="14"/>
  <c r="G697" i="14"/>
  <c r="H696" i="14"/>
  <c r="G696" i="14"/>
  <c r="H695" i="14"/>
  <c r="G695" i="14"/>
  <c r="H694" i="14"/>
  <c r="G694" i="14"/>
  <c r="H693" i="14"/>
  <c r="G693" i="14"/>
  <c r="H692" i="14"/>
  <c r="G692" i="14"/>
  <c r="H691" i="14"/>
  <c r="G691" i="14"/>
  <c r="H690" i="14"/>
  <c r="G690" i="14"/>
  <c r="H689" i="14"/>
  <c r="G689" i="14"/>
  <c r="H688" i="14"/>
  <c r="G688" i="14"/>
  <c r="H687" i="14"/>
  <c r="G687" i="14"/>
  <c r="H686" i="14"/>
  <c r="G686" i="14"/>
  <c r="H685" i="14"/>
  <c r="G685" i="14"/>
  <c r="H684" i="14"/>
  <c r="G684" i="14"/>
  <c r="H683" i="14"/>
  <c r="G683" i="14"/>
  <c r="H682" i="14"/>
  <c r="G682" i="14"/>
  <c r="H681" i="14"/>
  <c r="G681" i="14"/>
  <c r="H680" i="14"/>
  <c r="G680" i="14"/>
  <c r="H679" i="14"/>
  <c r="G679" i="14"/>
  <c r="H678" i="14"/>
  <c r="G678" i="14"/>
  <c r="H677" i="14"/>
  <c r="G677" i="14"/>
  <c r="H676" i="14"/>
  <c r="G676" i="14"/>
  <c r="H675" i="14"/>
  <c r="G675" i="14"/>
  <c r="H674" i="14"/>
  <c r="G674" i="14"/>
  <c r="H673" i="14"/>
  <c r="G673" i="14"/>
  <c r="H672" i="14"/>
  <c r="G672" i="14"/>
  <c r="H671" i="14"/>
  <c r="G671" i="14"/>
  <c r="H670" i="14"/>
  <c r="G670" i="14"/>
  <c r="H669" i="14"/>
  <c r="G669" i="14"/>
  <c r="H668" i="14"/>
  <c r="G668" i="14"/>
  <c r="H667" i="14"/>
  <c r="G667" i="14"/>
  <c r="H666" i="14"/>
  <c r="G666" i="14"/>
  <c r="H665" i="14"/>
  <c r="G665" i="14"/>
  <c r="H664" i="14"/>
  <c r="G664" i="14"/>
  <c r="H663" i="14"/>
  <c r="G663" i="14"/>
  <c r="H662" i="14"/>
  <c r="G662" i="14"/>
  <c r="H661" i="14"/>
  <c r="G661" i="14"/>
  <c r="H660" i="14"/>
  <c r="G660" i="14"/>
  <c r="H659" i="14"/>
  <c r="G659" i="14"/>
  <c r="H658" i="14"/>
  <c r="G658" i="14"/>
  <c r="H657" i="14"/>
  <c r="G657" i="14"/>
  <c r="H656" i="14"/>
  <c r="G656" i="14"/>
  <c r="H655" i="14"/>
  <c r="G655" i="14"/>
  <c r="H654" i="14"/>
  <c r="G654" i="14"/>
  <c r="H653" i="14"/>
  <c r="G653" i="14"/>
  <c r="H652" i="14"/>
  <c r="G652" i="14"/>
  <c r="H651" i="14"/>
  <c r="G651" i="14"/>
  <c r="H650" i="14"/>
  <c r="G650" i="14"/>
  <c r="H649" i="14"/>
  <c r="G649" i="14"/>
  <c r="H648" i="14"/>
  <c r="G648" i="14"/>
  <c r="H647" i="14"/>
  <c r="G647" i="14"/>
  <c r="H646" i="14"/>
  <c r="G646" i="14"/>
  <c r="H645" i="14"/>
  <c r="G645" i="14"/>
  <c r="H644" i="14"/>
  <c r="G644" i="14"/>
  <c r="H643" i="14"/>
  <c r="G643" i="14"/>
  <c r="H642" i="14"/>
  <c r="G642" i="14"/>
  <c r="H641" i="14"/>
  <c r="G641" i="14"/>
  <c r="H640" i="14"/>
  <c r="G640" i="14"/>
  <c r="H639" i="14"/>
  <c r="G639" i="14"/>
  <c r="H638" i="14"/>
  <c r="G638" i="14"/>
  <c r="H637" i="14"/>
  <c r="G637" i="14"/>
  <c r="H636" i="14"/>
  <c r="G636" i="14"/>
  <c r="H635" i="14"/>
  <c r="G635" i="14"/>
  <c r="H634" i="14"/>
  <c r="G634" i="14"/>
  <c r="H633" i="14"/>
  <c r="G633" i="14"/>
  <c r="H632" i="14"/>
  <c r="G632" i="14"/>
  <c r="H631" i="14"/>
  <c r="G631" i="14"/>
  <c r="H630" i="14"/>
  <c r="G630" i="14"/>
  <c r="H629" i="14"/>
  <c r="G629" i="14"/>
  <c r="H628" i="14"/>
  <c r="G628" i="14"/>
  <c r="H627" i="14"/>
  <c r="G627" i="14"/>
  <c r="H626" i="14"/>
  <c r="G626" i="14"/>
  <c r="H625" i="14"/>
  <c r="G625" i="14"/>
  <c r="H624" i="14"/>
  <c r="G624" i="14"/>
  <c r="H623" i="14"/>
  <c r="G623" i="14"/>
  <c r="H622" i="14"/>
  <c r="G622" i="14"/>
  <c r="H621" i="14"/>
  <c r="G621" i="14"/>
  <c r="H620" i="14"/>
  <c r="G620" i="14"/>
  <c r="H619" i="14"/>
  <c r="G619" i="14"/>
  <c r="H618" i="14"/>
  <c r="G618" i="14"/>
  <c r="H617" i="14"/>
  <c r="G617" i="14"/>
  <c r="H616" i="14"/>
  <c r="G616" i="14"/>
  <c r="H615" i="14"/>
  <c r="G615" i="14"/>
  <c r="H614" i="14"/>
  <c r="G614" i="14"/>
  <c r="H613" i="14"/>
  <c r="G613" i="14"/>
  <c r="H612" i="14"/>
  <c r="G612" i="14"/>
  <c r="H611" i="14"/>
  <c r="G611" i="14"/>
  <c r="H610" i="14"/>
  <c r="G610" i="14"/>
  <c r="H609" i="14"/>
  <c r="G609" i="14"/>
  <c r="H608" i="14"/>
  <c r="G608" i="14"/>
  <c r="H607" i="14"/>
  <c r="G607" i="14"/>
  <c r="H606" i="14"/>
  <c r="G606" i="14"/>
  <c r="H605" i="14"/>
  <c r="G605" i="14"/>
  <c r="H604" i="14"/>
  <c r="G604" i="14"/>
  <c r="H603" i="14"/>
  <c r="G603" i="14"/>
  <c r="H602" i="14"/>
  <c r="G602" i="14"/>
  <c r="H601" i="14"/>
  <c r="G601" i="14"/>
  <c r="H600" i="14"/>
  <c r="G600" i="14"/>
  <c r="H599" i="14"/>
  <c r="G599" i="14"/>
  <c r="H598" i="14"/>
  <c r="G598" i="14"/>
  <c r="H597" i="14"/>
  <c r="G597" i="14"/>
  <c r="H596" i="14"/>
  <c r="G596" i="14"/>
  <c r="H595" i="14"/>
  <c r="G595" i="14"/>
  <c r="H594" i="14"/>
  <c r="G594" i="14"/>
  <c r="H593" i="14"/>
  <c r="G593" i="14"/>
  <c r="H592" i="14"/>
  <c r="G592" i="14"/>
  <c r="H591" i="14"/>
  <c r="G591" i="14"/>
  <c r="H590" i="14"/>
  <c r="G590" i="14"/>
  <c r="H589" i="14"/>
  <c r="G589" i="14"/>
  <c r="H588" i="14"/>
  <c r="G588" i="14"/>
  <c r="H587" i="14"/>
  <c r="G587" i="14"/>
  <c r="H586" i="14"/>
  <c r="G586" i="14"/>
  <c r="H585" i="14"/>
  <c r="G585" i="14"/>
  <c r="H584" i="14"/>
  <c r="G584" i="14"/>
  <c r="H583" i="14"/>
  <c r="G583" i="14"/>
  <c r="H582" i="14"/>
  <c r="G582" i="14"/>
  <c r="H581" i="14"/>
  <c r="G581" i="14"/>
  <c r="H580" i="14"/>
  <c r="G580" i="14"/>
  <c r="H579" i="14"/>
  <c r="G579" i="14"/>
  <c r="H578" i="14"/>
  <c r="G578" i="14"/>
  <c r="H577" i="14"/>
  <c r="G577" i="14"/>
  <c r="H576" i="14"/>
  <c r="G576" i="14"/>
  <c r="H575" i="14"/>
  <c r="G575" i="14"/>
  <c r="H574" i="14"/>
  <c r="G574" i="14"/>
  <c r="H573" i="14"/>
  <c r="G573" i="14"/>
  <c r="H572" i="14"/>
  <c r="G572" i="14"/>
  <c r="H571" i="14"/>
  <c r="G571" i="14"/>
  <c r="H570" i="14"/>
  <c r="G570" i="14"/>
  <c r="H569" i="14"/>
  <c r="G569" i="14"/>
  <c r="H568" i="14"/>
  <c r="G568" i="14"/>
  <c r="H567" i="14"/>
  <c r="G567" i="14"/>
  <c r="H566" i="14"/>
  <c r="G566" i="14"/>
  <c r="H565" i="14"/>
  <c r="G565" i="14"/>
  <c r="H564" i="14"/>
  <c r="G564" i="14"/>
  <c r="H563" i="14"/>
  <c r="G563" i="14"/>
  <c r="H562" i="14"/>
  <c r="G562" i="14"/>
  <c r="H561" i="14"/>
  <c r="G561" i="14"/>
  <c r="H560" i="14"/>
  <c r="G560" i="14"/>
  <c r="H559" i="14"/>
  <c r="G559" i="14"/>
  <c r="H558" i="14"/>
  <c r="G558" i="14"/>
  <c r="H557" i="14"/>
  <c r="G557" i="14"/>
  <c r="H556" i="14"/>
  <c r="G556" i="14"/>
  <c r="H555" i="14"/>
  <c r="G555" i="14"/>
  <c r="H554" i="14"/>
  <c r="G554" i="14"/>
  <c r="H553" i="14"/>
  <c r="G553" i="14"/>
  <c r="H552" i="14"/>
  <c r="G552" i="14"/>
  <c r="H551" i="14"/>
  <c r="G551" i="14"/>
  <c r="H550" i="14"/>
  <c r="G550" i="14"/>
  <c r="H549" i="14"/>
  <c r="G549" i="14"/>
  <c r="H548" i="14"/>
  <c r="G548" i="14"/>
  <c r="H547" i="14"/>
  <c r="G547" i="14"/>
  <c r="H546" i="14"/>
  <c r="G546" i="14"/>
  <c r="H545" i="14"/>
  <c r="G545" i="14"/>
  <c r="H544" i="14"/>
  <c r="G544" i="14"/>
  <c r="H543" i="14"/>
  <c r="G543" i="14"/>
  <c r="H542" i="14"/>
  <c r="G542" i="14"/>
  <c r="H541" i="14"/>
  <c r="G541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H525" i="14"/>
  <c r="G525" i="14"/>
  <c r="H524" i="14"/>
  <c r="G524" i="14"/>
  <c r="H523" i="14"/>
  <c r="G523" i="14"/>
  <c r="H522" i="14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H499" i="14"/>
  <c r="G499" i="14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H490" i="14"/>
  <c r="G490" i="14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H481" i="14"/>
  <c r="G481" i="14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H472" i="14"/>
  <c r="G472" i="14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H463" i="14"/>
  <c r="G463" i="14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H454" i="14"/>
  <c r="G454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H446" i="14"/>
  <c r="G446" i="14"/>
  <c r="H445" i="14"/>
  <c r="G445" i="14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H436" i="14"/>
  <c r="G436" i="14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408" i="14"/>
  <c r="G408" i="14"/>
  <c r="H407" i="14"/>
  <c r="G407" i="14"/>
  <c r="H406" i="14"/>
  <c r="G406" i="14"/>
  <c r="H405" i="14"/>
  <c r="G405" i="14"/>
  <c r="H404" i="14"/>
  <c r="G404" i="14"/>
  <c r="H403" i="14"/>
  <c r="G403" i="14"/>
  <c r="H402" i="14"/>
  <c r="G402" i="14"/>
  <c r="H401" i="14"/>
  <c r="G401" i="14"/>
  <c r="H400" i="14"/>
  <c r="G400" i="14"/>
  <c r="H399" i="14"/>
  <c r="G399" i="14"/>
  <c r="H398" i="14"/>
  <c r="G398" i="14"/>
  <c r="H397" i="14"/>
  <c r="G397" i="14"/>
  <c r="H396" i="14"/>
  <c r="G396" i="14"/>
  <c r="H395" i="14"/>
  <c r="G395" i="14"/>
  <c r="H394" i="14"/>
  <c r="G394" i="14"/>
  <c r="H393" i="14"/>
  <c r="G393" i="14"/>
  <c r="H392" i="14"/>
  <c r="G392" i="14"/>
  <c r="H391" i="14"/>
  <c r="G391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369" i="14"/>
  <c r="G369" i="14"/>
  <c r="H368" i="14"/>
  <c r="G368" i="14"/>
  <c r="H367" i="14"/>
  <c r="G367" i="14"/>
  <c r="H366" i="14"/>
  <c r="G366" i="14"/>
  <c r="H365" i="14"/>
  <c r="G365" i="14"/>
  <c r="H364" i="14"/>
  <c r="G364" i="14"/>
  <c r="H363" i="14"/>
  <c r="G363" i="14"/>
  <c r="H362" i="14"/>
  <c r="G362" i="14"/>
  <c r="H361" i="14"/>
  <c r="G361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348" i="14"/>
  <c r="G348" i="14"/>
  <c r="H347" i="14"/>
  <c r="G347" i="14"/>
  <c r="H346" i="14"/>
  <c r="G346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H328" i="14"/>
  <c r="G328" i="14"/>
  <c r="H327" i="14"/>
  <c r="G327" i="14"/>
  <c r="H326" i="14"/>
  <c r="G326" i="14"/>
  <c r="H325" i="14"/>
  <c r="G325" i="14"/>
  <c r="H324" i="14"/>
  <c r="G324" i="14"/>
  <c r="H323" i="14"/>
  <c r="G323" i="14"/>
  <c r="H322" i="14"/>
  <c r="G322" i="14"/>
  <c r="H321" i="14"/>
  <c r="G321" i="14"/>
  <c r="H320" i="14"/>
  <c r="G320" i="14"/>
  <c r="H319" i="14"/>
  <c r="G319" i="14"/>
  <c r="H318" i="14"/>
  <c r="G318" i="14"/>
  <c r="H317" i="14"/>
  <c r="G317" i="14"/>
  <c r="H316" i="14"/>
  <c r="G316" i="14"/>
  <c r="H315" i="14"/>
  <c r="G315" i="14"/>
  <c r="H314" i="14"/>
  <c r="G314" i="14"/>
  <c r="H313" i="14"/>
  <c r="G313" i="14"/>
  <c r="H312" i="14"/>
  <c r="G312" i="14"/>
  <c r="H311" i="14"/>
  <c r="G311" i="14"/>
  <c r="H310" i="14"/>
  <c r="G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279" i="14"/>
  <c r="G279" i="14"/>
  <c r="H278" i="14"/>
  <c r="G278" i="14"/>
  <c r="H277" i="14"/>
  <c r="G277" i="14"/>
  <c r="H276" i="14"/>
  <c r="G276" i="14"/>
  <c r="H275" i="14"/>
  <c r="G275" i="14"/>
  <c r="H274" i="14"/>
  <c r="G274" i="14"/>
  <c r="H273" i="14"/>
  <c r="G273" i="14"/>
  <c r="H272" i="14"/>
  <c r="G272" i="14"/>
  <c r="H271" i="14"/>
  <c r="G271" i="14"/>
  <c r="H270" i="14"/>
  <c r="G270" i="14"/>
  <c r="H269" i="14"/>
  <c r="G269" i="14"/>
  <c r="H268" i="14"/>
  <c r="G268" i="14"/>
  <c r="H267" i="14"/>
  <c r="G267" i="14"/>
  <c r="H266" i="14"/>
  <c r="G266" i="14"/>
  <c r="H265" i="14"/>
  <c r="G265" i="14"/>
  <c r="H264" i="14"/>
  <c r="G264" i="14"/>
  <c r="H263" i="14"/>
  <c r="G263" i="14"/>
  <c r="H262" i="14"/>
  <c r="G26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252" i="14"/>
  <c r="G252" i="14"/>
  <c r="H251" i="14"/>
  <c r="G251" i="14"/>
  <c r="H250" i="14"/>
  <c r="G250" i="14"/>
  <c r="H249" i="14"/>
  <c r="G249" i="14"/>
  <c r="H248" i="14"/>
  <c r="G248" i="14"/>
  <c r="H247" i="14"/>
  <c r="G247" i="14"/>
  <c r="H246" i="14"/>
  <c r="G246" i="14"/>
  <c r="H245" i="14"/>
  <c r="G245" i="14"/>
  <c r="H244" i="14"/>
  <c r="G244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228" i="14"/>
  <c r="G228" i="14"/>
  <c r="H227" i="14"/>
  <c r="G227" i="14"/>
  <c r="H226" i="14"/>
  <c r="G226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01" i="14"/>
  <c r="G201" i="14"/>
  <c r="H200" i="14"/>
  <c r="G200" i="14"/>
  <c r="H199" i="14"/>
  <c r="G199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186" i="14"/>
  <c r="G186" i="14"/>
  <c r="H185" i="14"/>
  <c r="G185" i="14"/>
  <c r="H184" i="14"/>
  <c r="G184" i="14"/>
  <c r="H183" i="14"/>
  <c r="G183" i="14"/>
  <c r="H182" i="14"/>
  <c r="G182" i="14"/>
  <c r="H181" i="14"/>
  <c r="G181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32" i="14"/>
  <c r="G132" i="14"/>
  <c r="H131" i="14"/>
  <c r="G131" i="14"/>
  <c r="H130" i="14"/>
  <c r="G130" i="14"/>
  <c r="H129" i="14"/>
  <c r="G129" i="14"/>
  <c r="H128" i="14"/>
  <c r="G128" i="14"/>
  <c r="H127" i="14"/>
  <c r="G127" i="14"/>
  <c r="H126" i="14"/>
  <c r="G126" i="14"/>
  <c r="H125" i="14"/>
  <c r="G125" i="14"/>
  <c r="H124" i="14"/>
  <c r="G124" i="14"/>
  <c r="H123" i="14"/>
  <c r="G123" i="14"/>
  <c r="H122" i="14"/>
  <c r="G122" i="14"/>
  <c r="H121" i="14"/>
  <c r="G121" i="14"/>
  <c r="H120" i="14"/>
  <c r="G120" i="14"/>
  <c r="H119" i="14"/>
  <c r="G119" i="14"/>
  <c r="H118" i="14"/>
  <c r="G118" i="14"/>
  <c r="H117" i="14"/>
  <c r="G117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G105" i="14"/>
  <c r="H104" i="14"/>
  <c r="G104" i="14"/>
  <c r="H103" i="14"/>
  <c r="G103" i="14"/>
  <c r="H102" i="14"/>
  <c r="G102" i="14"/>
  <c r="H101" i="14"/>
  <c r="G101" i="14"/>
  <c r="H100" i="14"/>
  <c r="G100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75" i="14"/>
  <c r="G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6" i="14"/>
  <c r="G66" i="14"/>
  <c r="H65" i="14"/>
  <c r="G65" i="14"/>
  <c r="H64" i="14"/>
  <c r="G64" i="14"/>
  <c r="H63" i="14"/>
  <c r="G63" i="14"/>
  <c r="H62" i="14"/>
  <c r="G62" i="14"/>
  <c r="H61" i="14"/>
  <c r="G61" i="14"/>
  <c r="H60" i="14"/>
  <c r="G60" i="14"/>
  <c r="H59" i="14"/>
  <c r="G59" i="14"/>
  <c r="H58" i="14"/>
  <c r="G58" i="14"/>
  <c r="H57" i="14"/>
  <c r="G57" i="14"/>
  <c r="H56" i="14"/>
  <c r="G56" i="14"/>
  <c r="H55" i="14"/>
  <c r="G55" i="14"/>
  <c r="H54" i="14"/>
  <c r="G54" i="14"/>
  <c r="H53" i="14"/>
  <c r="G53" i="14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V4" i="13" l="1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" i="13"/>
  <c r="AJ2" i="13"/>
  <c r="G462" i="4" l="1"/>
  <c r="H462" i="4"/>
  <c r="G342" i="4"/>
  <c r="H342" i="4"/>
  <c r="G566" i="4"/>
  <c r="H566" i="4"/>
  <c r="G568" i="4"/>
  <c r="H568" i="4"/>
  <c r="G343" i="4"/>
  <c r="H343" i="4"/>
  <c r="G115" i="4"/>
  <c r="G184" i="4"/>
  <c r="H184" i="4"/>
  <c r="G393" i="4"/>
  <c r="H393" i="4"/>
  <c r="G38" i="4"/>
  <c r="H38" i="4"/>
  <c r="G418" i="4"/>
  <c r="G185" i="4"/>
  <c r="H185" i="4"/>
  <c r="G639" i="4"/>
  <c r="H639" i="4"/>
  <c r="G640" i="4"/>
  <c r="H640" i="4"/>
  <c r="G641" i="4"/>
  <c r="G186" i="4"/>
  <c r="H186" i="4"/>
  <c r="G39" i="4"/>
  <c r="H39" i="4"/>
  <c r="G187" i="4"/>
  <c r="H187" i="4"/>
  <c r="G116" i="4"/>
  <c r="G569" i="4"/>
  <c r="H569" i="4"/>
  <c r="G419" i="4"/>
  <c r="H419" i="4"/>
  <c r="G642" i="4"/>
  <c r="H642" i="4"/>
  <c r="G478" i="4"/>
  <c r="G138" i="4"/>
  <c r="H138" i="4"/>
  <c r="G139" i="4"/>
  <c r="H139" i="4"/>
  <c r="G40" i="4"/>
  <c r="H40" i="4"/>
  <c r="G479" i="4"/>
  <c r="G394" i="4"/>
  <c r="H394" i="4"/>
  <c r="G105" i="4"/>
  <c r="H105" i="4"/>
  <c r="G188" i="4"/>
  <c r="H188" i="4"/>
  <c r="G414" i="4"/>
  <c r="G570" i="4"/>
  <c r="H570" i="4"/>
  <c r="G24" i="4"/>
  <c r="H24" i="4"/>
  <c r="G189" i="4"/>
  <c r="H189" i="4"/>
  <c r="G571" i="4"/>
  <c r="G190" i="4"/>
  <c r="H190" i="4"/>
  <c r="G480" i="4"/>
  <c r="H480" i="4"/>
  <c r="G481" i="4"/>
  <c r="H481" i="4"/>
  <c r="G643" i="4"/>
  <c r="G2" i="4"/>
  <c r="H2" i="4"/>
  <c r="G395" i="4"/>
  <c r="H395" i="4"/>
  <c r="G117" i="4"/>
  <c r="H117" i="4"/>
  <c r="G191" i="4"/>
  <c r="G106" i="4"/>
  <c r="H106" i="4"/>
  <c r="G572" i="4"/>
  <c r="H572" i="4"/>
  <c r="G573" i="4"/>
  <c r="H573" i="4"/>
  <c r="G192" i="4"/>
  <c r="G482" i="4"/>
  <c r="H482" i="4"/>
  <c r="G644" i="4"/>
  <c r="H644" i="4"/>
  <c r="G25" i="4"/>
  <c r="H25" i="4"/>
  <c r="G41" i="4"/>
  <c r="G396" i="4"/>
  <c r="H396" i="4"/>
  <c r="G645" i="4"/>
  <c r="H645" i="4"/>
  <c r="G574" i="4"/>
  <c r="H574" i="4"/>
  <c r="G193" i="4"/>
  <c r="G140" i="4"/>
  <c r="H140" i="4"/>
  <c r="G575" i="4"/>
  <c r="H575" i="4"/>
  <c r="G344" i="4"/>
  <c r="H344" i="4"/>
  <c r="G194" i="4"/>
  <c r="G195" i="4"/>
  <c r="H195" i="4"/>
  <c r="G483" i="4"/>
  <c r="H483" i="4"/>
  <c r="G196" i="4"/>
  <c r="H196" i="4"/>
  <c r="G197" i="4"/>
  <c r="G345" i="4"/>
  <c r="H345" i="4"/>
  <c r="G198" i="4"/>
  <c r="H198" i="4"/>
  <c r="G576" i="4"/>
  <c r="H576" i="4"/>
  <c r="G199" i="4"/>
  <c r="G200" i="4"/>
  <c r="H200" i="4"/>
  <c r="G201" i="4"/>
  <c r="H201" i="4"/>
  <c r="G346" i="4"/>
  <c r="H346" i="4"/>
  <c r="G646" i="4"/>
  <c r="G647" i="4"/>
  <c r="H647" i="4"/>
  <c r="G107" i="4"/>
  <c r="H107" i="4"/>
  <c r="G202" i="4"/>
  <c r="H202" i="4"/>
  <c r="G648" i="4"/>
  <c r="G463" i="4"/>
  <c r="H463" i="4"/>
  <c r="G577" i="4"/>
  <c r="H577" i="4"/>
  <c r="G464" i="4"/>
  <c r="H464" i="4"/>
  <c r="G3" i="4"/>
  <c r="G420" i="4"/>
  <c r="H420" i="4"/>
  <c r="G484" i="4"/>
  <c r="H484" i="4"/>
  <c r="G421" i="4"/>
  <c r="H421" i="4"/>
  <c r="G203" i="4"/>
  <c r="G485" i="4"/>
  <c r="H485" i="4"/>
  <c r="G738" i="4"/>
  <c r="H738" i="4"/>
  <c r="G649" i="4"/>
  <c r="H649" i="4"/>
  <c r="G578" i="4"/>
  <c r="G579" i="4"/>
  <c r="H579" i="4"/>
  <c r="G580" i="4"/>
  <c r="H580" i="4"/>
  <c r="G422" i="4"/>
  <c r="H422" i="4"/>
  <c r="G423" i="4"/>
  <c r="G581" i="4"/>
  <c r="H581" i="4"/>
  <c r="G141" i="4"/>
  <c r="H141" i="4"/>
  <c r="G42" i="4"/>
  <c r="H42" i="4"/>
  <c r="G397" i="4"/>
  <c r="G7" i="4"/>
  <c r="H7" i="4"/>
  <c r="G650" i="4"/>
  <c r="H650" i="4"/>
  <c r="G118" i="4"/>
  <c r="H118" i="4"/>
  <c r="G43" i="4"/>
  <c r="G204" i="4"/>
  <c r="H204" i="4"/>
  <c r="G205" i="4"/>
  <c r="H205" i="4"/>
  <c r="G44" i="4"/>
  <c r="H44" i="4"/>
  <c r="G582" i="4"/>
  <c r="G45" i="4"/>
  <c r="H45" i="4"/>
  <c r="G347" i="4"/>
  <c r="H347" i="4"/>
  <c r="G651" i="4"/>
  <c r="H651" i="4"/>
  <c r="G486" i="4"/>
  <c r="G583" i="4"/>
  <c r="H583" i="4"/>
  <c r="G206" i="4"/>
  <c r="H206" i="4"/>
  <c r="G348" i="4"/>
  <c r="H348" i="4"/>
  <c r="G26" i="4"/>
  <c r="G584" i="4"/>
  <c r="H584" i="4"/>
  <c r="G8" i="4"/>
  <c r="H8" i="4"/>
  <c r="G487" i="4"/>
  <c r="H487" i="4"/>
  <c r="G585" i="4"/>
  <c r="G739" i="4"/>
  <c r="H739" i="4"/>
  <c r="G398" i="4"/>
  <c r="H398" i="4"/>
  <c r="G133" i="4"/>
  <c r="H133" i="4"/>
  <c r="G349" i="4"/>
  <c r="G142" i="4"/>
  <c r="H142" i="4"/>
  <c r="G119" i="4"/>
  <c r="H119" i="4"/>
  <c r="G586" i="4"/>
  <c r="H586" i="4"/>
  <c r="G207" i="4"/>
  <c r="G97" i="4"/>
  <c r="H97" i="4"/>
  <c r="G143" i="4"/>
  <c r="H143" i="4"/>
  <c r="G98" i="4"/>
  <c r="H98" i="4"/>
  <c r="G488" i="4"/>
  <c r="G350" i="4"/>
  <c r="H350" i="4"/>
  <c r="G652" i="4"/>
  <c r="H652" i="4"/>
  <c r="G144" i="4"/>
  <c r="H144" i="4"/>
  <c r="G46" i="4"/>
  <c r="G208" i="4"/>
  <c r="H208" i="4"/>
  <c r="G587" i="4"/>
  <c r="H587" i="4"/>
  <c r="G47" i="4"/>
  <c r="H47" i="4"/>
  <c r="G351" i="4"/>
  <c r="G352" i="4"/>
  <c r="H352" i="4"/>
  <c r="G465" i="4"/>
  <c r="H465" i="4"/>
  <c r="G489" i="4"/>
  <c r="H489" i="4"/>
  <c r="G48" i="4"/>
  <c r="G653" i="4"/>
  <c r="H653" i="4"/>
  <c r="G588" i="4"/>
  <c r="H588" i="4"/>
  <c r="G209" i="4"/>
  <c r="H209" i="4"/>
  <c r="G353" i="4"/>
  <c r="G654" i="4"/>
  <c r="H654" i="4"/>
  <c r="G210" i="4"/>
  <c r="H210" i="4"/>
  <c r="G354" i="4"/>
  <c r="H354" i="4"/>
  <c r="G176" i="4"/>
  <c r="G211" i="4"/>
  <c r="H211" i="4"/>
  <c r="G415" i="4"/>
  <c r="H415" i="4"/>
  <c r="G145" i="4"/>
  <c r="H145" i="4"/>
  <c r="G146" i="4"/>
  <c r="G212" i="4"/>
  <c r="H212" i="4"/>
  <c r="G424" i="4"/>
  <c r="H424" i="4"/>
  <c r="G655" i="4"/>
  <c r="H655" i="4"/>
  <c r="G490" i="4"/>
  <c r="G120" i="4"/>
  <c r="H120" i="4"/>
  <c r="G399" i="4"/>
  <c r="H399" i="4"/>
  <c r="G491" i="4"/>
  <c r="H491" i="4"/>
  <c r="G213" i="4"/>
  <c r="G589" i="4"/>
  <c r="H589" i="4"/>
  <c r="G147" i="4"/>
  <c r="H147" i="4"/>
  <c r="G49" i="4"/>
  <c r="H49" i="4"/>
  <c r="G214" i="4"/>
  <c r="G108" i="4"/>
  <c r="H108" i="4"/>
  <c r="G50" i="4"/>
  <c r="H50" i="4"/>
  <c r="G355" i="4"/>
  <c r="H355" i="4"/>
  <c r="G656" i="4"/>
  <c r="G215" i="4"/>
  <c r="H215" i="4"/>
  <c r="G356" i="4"/>
  <c r="H356" i="4"/>
  <c r="G357" i="4"/>
  <c r="H357" i="4"/>
  <c r="G590" i="4"/>
  <c r="H590" i="4"/>
  <c r="G591" i="4"/>
  <c r="H591" i="4"/>
  <c r="G657" i="4"/>
  <c r="H657" i="4"/>
  <c r="G592" i="4"/>
  <c r="H592" i="4"/>
  <c r="G109" i="4"/>
  <c r="H109" i="4"/>
  <c r="G216" i="4"/>
  <c r="H216" i="4"/>
  <c r="G51" i="4"/>
  <c r="H51" i="4"/>
  <c r="G217" i="4"/>
  <c r="H217" i="4"/>
  <c r="G658" i="4"/>
  <c r="H658" i="4"/>
  <c r="G659" i="4"/>
  <c r="H659" i="4"/>
  <c r="G218" i="4"/>
  <c r="H218" i="4"/>
  <c r="G219" i="4"/>
  <c r="H219" i="4"/>
  <c r="G220" i="4"/>
  <c r="H220" i="4"/>
  <c r="G733" i="4"/>
  <c r="H733" i="4"/>
  <c r="G492" i="4"/>
  <c r="H492" i="4"/>
  <c r="G425" i="4"/>
  <c r="H425" i="4"/>
  <c r="G27" i="4"/>
  <c r="H27" i="4"/>
  <c r="G221" i="4"/>
  <c r="H221" i="4"/>
  <c r="G493" i="4"/>
  <c r="H493" i="4"/>
  <c r="G660" i="4"/>
  <c r="H660" i="4"/>
  <c r="G494" i="4"/>
  <c r="H494" i="4"/>
  <c r="G593" i="4"/>
  <c r="H593" i="4"/>
  <c r="G426" i="4"/>
  <c r="H426" i="4"/>
  <c r="G4" i="4"/>
  <c r="H4" i="4"/>
  <c r="G110" i="4"/>
  <c r="H110" i="4"/>
  <c r="G594" i="4"/>
  <c r="H594" i="4"/>
  <c r="G358" i="4"/>
  <c r="H358" i="4"/>
  <c r="G661" i="4"/>
  <c r="H661" i="4"/>
  <c r="G99" i="4"/>
  <c r="H99" i="4"/>
  <c r="G662" i="4"/>
  <c r="H662" i="4"/>
  <c r="G222" i="4"/>
  <c r="H222" i="4"/>
  <c r="G148" i="4"/>
  <c r="H148" i="4"/>
  <c r="G495" i="4"/>
  <c r="H495" i="4"/>
  <c r="G100" i="4"/>
  <c r="H100" i="4"/>
  <c r="G496" i="4"/>
  <c r="H496" i="4"/>
  <c r="G149" i="4"/>
  <c r="H149" i="4"/>
  <c r="G177" i="4"/>
  <c r="H177" i="4"/>
  <c r="G223" i="4"/>
  <c r="H223" i="4"/>
  <c r="G427" i="4"/>
  <c r="H427" i="4"/>
  <c r="G497" i="4"/>
  <c r="H497" i="4"/>
  <c r="G52" i="4"/>
  <c r="H52" i="4"/>
  <c r="G466" i="4"/>
  <c r="H466" i="4"/>
  <c r="G359" i="4"/>
  <c r="H359" i="4"/>
  <c r="G360" i="4"/>
  <c r="H360" i="4"/>
  <c r="G150" i="4"/>
  <c r="H150" i="4"/>
  <c r="G595" i="4"/>
  <c r="H595" i="4"/>
  <c r="G34" i="4"/>
  <c r="H34" i="4"/>
  <c r="G224" i="4"/>
  <c r="H224" i="4"/>
  <c r="G225" i="4"/>
  <c r="H225" i="4"/>
  <c r="G498" i="4"/>
  <c r="H498" i="4"/>
  <c r="G361" i="4"/>
  <c r="H361" i="4"/>
  <c r="G226" i="4"/>
  <c r="G9" i="4"/>
  <c r="H9" i="4"/>
  <c r="G151" i="4"/>
  <c r="H151" i="4"/>
  <c r="G227" i="4"/>
  <c r="H227" i="4"/>
  <c r="G663" i="4"/>
  <c r="G499" i="4"/>
  <c r="H499" i="4"/>
  <c r="G596" i="4"/>
  <c r="H596" i="4"/>
  <c r="G416" i="4"/>
  <c r="H416" i="4"/>
  <c r="G228" i="4"/>
  <c r="G53" i="4"/>
  <c r="H53" i="4"/>
  <c r="G500" i="4"/>
  <c r="H500" i="4"/>
  <c r="G229" i="4"/>
  <c r="H229" i="4"/>
  <c r="G230" i="4"/>
  <c r="G501" i="4"/>
  <c r="H501" i="4"/>
  <c r="G231" i="4"/>
  <c r="H231" i="4"/>
  <c r="G502" i="4"/>
  <c r="H502" i="4"/>
  <c r="G362" i="4"/>
  <c r="G597" i="4"/>
  <c r="H597" i="4"/>
  <c r="G54" i="4"/>
  <c r="H54" i="4"/>
  <c r="G428" i="4"/>
  <c r="H428" i="4"/>
  <c r="G10" i="4"/>
  <c r="G152" i="4"/>
  <c r="H152" i="4"/>
  <c r="G121" i="4"/>
  <c r="H121" i="4"/>
  <c r="G232" i="4"/>
  <c r="H232" i="4"/>
  <c r="G233" i="4"/>
  <c r="G28" i="4"/>
  <c r="H28" i="4"/>
  <c r="G664" i="4"/>
  <c r="H664" i="4"/>
  <c r="G429" i="4"/>
  <c r="H429" i="4"/>
  <c r="G234" i="4"/>
  <c r="G598" i="4"/>
  <c r="H598" i="4"/>
  <c r="G153" i="4"/>
  <c r="H153" i="4"/>
  <c r="G734" i="4"/>
  <c r="H734" i="4"/>
  <c r="G55" i="4"/>
  <c r="G665" i="4"/>
  <c r="H665" i="4"/>
  <c r="G56" i="4"/>
  <c r="H56" i="4"/>
  <c r="G235" i="4"/>
  <c r="H235" i="4"/>
  <c r="G236" i="4"/>
  <c r="G237" i="4"/>
  <c r="H237" i="4"/>
  <c r="G238" i="4"/>
  <c r="H238" i="4"/>
  <c r="G239" i="4"/>
  <c r="H239" i="4"/>
  <c r="G240" i="4"/>
  <c r="G57" i="4"/>
  <c r="H57" i="4"/>
  <c r="G101" i="4"/>
  <c r="H101" i="4"/>
  <c r="G241" i="4"/>
  <c r="H241" i="4"/>
  <c r="G58" i="4"/>
  <c r="G59" i="4"/>
  <c r="H59" i="4"/>
  <c r="G335" i="4"/>
  <c r="H335" i="4"/>
  <c r="G503" i="4"/>
  <c r="H503" i="4"/>
  <c r="G242" i="4"/>
  <c r="G666" i="4"/>
  <c r="H666" i="4"/>
  <c r="G667" i="4"/>
  <c r="H667" i="4"/>
  <c r="G504" i="4"/>
  <c r="H504" i="4"/>
  <c r="G178" i="4"/>
  <c r="G735" i="4"/>
  <c r="H735" i="4"/>
  <c r="G400" i="4"/>
  <c r="H400" i="4"/>
  <c r="G60" i="4"/>
  <c r="H60" i="4"/>
  <c r="G243" i="4"/>
  <c r="G430" i="4"/>
  <c r="H430" i="4"/>
  <c r="G61" i="4"/>
  <c r="H61" i="4"/>
  <c r="G505" i="4"/>
  <c r="H505" i="4"/>
  <c r="G244" i="4"/>
  <c r="G668" i="4"/>
  <c r="H668" i="4"/>
  <c r="G62" i="4"/>
  <c r="H62" i="4"/>
  <c r="G154" i="4"/>
  <c r="H154" i="4"/>
  <c r="G245" i="4"/>
  <c r="G246" i="4"/>
  <c r="H246" i="4"/>
  <c r="G63" i="4"/>
  <c r="H63" i="4"/>
  <c r="G247" i="4"/>
  <c r="H247" i="4"/>
  <c r="G64" i="4"/>
  <c r="G29" i="4"/>
  <c r="H29" i="4"/>
  <c r="G417" i="4"/>
  <c r="H417" i="4"/>
  <c r="G65" i="4"/>
  <c r="H65" i="4"/>
  <c r="G599" i="4"/>
  <c r="G669" i="4"/>
  <c r="H669" i="4"/>
  <c r="G506" i="4"/>
  <c r="H506" i="4"/>
  <c r="G431" i="4"/>
  <c r="H431" i="4"/>
  <c r="G248" i="4"/>
  <c r="G249" i="4"/>
  <c r="H249" i="4"/>
  <c r="G250" i="4"/>
  <c r="H250" i="4"/>
  <c r="G155" i="4"/>
  <c r="H155" i="4"/>
  <c r="G66" i="4"/>
  <c r="G507" i="4"/>
  <c r="H507" i="4"/>
  <c r="G251" i="4"/>
  <c r="H251" i="4"/>
  <c r="G600" i="4"/>
  <c r="H600" i="4"/>
  <c r="G363" i="4"/>
  <c r="G508" i="4"/>
  <c r="H508" i="4"/>
  <c r="G252" i="4"/>
  <c r="H252" i="4"/>
  <c r="G364" i="4"/>
  <c r="H364" i="4"/>
  <c r="G670" i="4"/>
  <c r="G179" i="4"/>
  <c r="H179" i="4"/>
  <c r="G509" i="4"/>
  <c r="H509" i="4"/>
  <c r="G67" i="4"/>
  <c r="H67" i="4"/>
  <c r="G253" i="4"/>
  <c r="G11" i="4"/>
  <c r="H11" i="4"/>
  <c r="G510" i="4"/>
  <c r="H510" i="4"/>
  <c r="G336" i="4"/>
  <c r="H336" i="4"/>
  <c r="G156" i="4"/>
  <c r="G365" i="4"/>
  <c r="H365" i="4"/>
  <c r="G511" i="4"/>
  <c r="H511" i="4"/>
  <c r="G68" i="4"/>
  <c r="H68" i="4"/>
  <c r="G111" i="4"/>
  <c r="G337" i="4"/>
  <c r="H337" i="4"/>
  <c r="G254" i="4"/>
  <c r="H254" i="4"/>
  <c r="G671" i="4"/>
  <c r="H671" i="4"/>
  <c r="G672" i="4"/>
  <c r="G673" i="4"/>
  <c r="H673" i="4"/>
  <c r="G674" i="4"/>
  <c r="H674" i="4"/>
  <c r="G512" i="4"/>
  <c r="H512" i="4"/>
  <c r="G157" i="4"/>
  <c r="G366" i="4"/>
  <c r="H366" i="4"/>
  <c r="G675" i="4"/>
  <c r="H675" i="4"/>
  <c r="G367" i="4"/>
  <c r="H367" i="4"/>
  <c r="G255" i="4"/>
  <c r="G676" i="4"/>
  <c r="H676" i="4"/>
  <c r="G677" i="4"/>
  <c r="H677" i="4"/>
  <c r="G678" i="4"/>
  <c r="H678" i="4"/>
  <c r="G256" i="4"/>
  <c r="G513" i="4"/>
  <c r="H513" i="4"/>
  <c r="G432" i="4"/>
  <c r="H432" i="4"/>
  <c r="G368" i="4"/>
  <c r="H368" i="4"/>
  <c r="G514" i="4"/>
  <c r="G369" i="4"/>
  <c r="H369" i="4"/>
  <c r="G257" i="4"/>
  <c r="H257" i="4"/>
  <c r="G258" i="4"/>
  <c r="H258" i="4"/>
  <c r="G158" i="4"/>
  <c r="G515" i="4"/>
  <c r="H515" i="4"/>
  <c r="G122" i="4"/>
  <c r="H122" i="4"/>
  <c r="G401" i="4"/>
  <c r="H401" i="4"/>
  <c r="G69" i="4"/>
  <c r="G433" i="4"/>
  <c r="H433" i="4"/>
  <c r="G259" i="4"/>
  <c r="H259" i="4"/>
  <c r="G601" i="4"/>
  <c r="H601" i="4"/>
  <c r="G260" i="4"/>
  <c r="G434" i="4"/>
  <c r="H434" i="4"/>
  <c r="G679" i="4"/>
  <c r="H679" i="4"/>
  <c r="G261" i="4"/>
  <c r="H261" i="4"/>
  <c r="G516" i="4"/>
  <c r="G435" i="4"/>
  <c r="H435" i="4"/>
  <c r="G262" i="4"/>
  <c r="H262" i="4"/>
  <c r="G370" i="4"/>
  <c r="H370" i="4"/>
  <c r="G263" i="4"/>
  <c r="G264" i="4"/>
  <c r="H264" i="4"/>
  <c r="G180" i="4"/>
  <c r="H180" i="4"/>
  <c r="G680" i="4"/>
  <c r="H680" i="4"/>
  <c r="G265" i="4"/>
  <c r="G266" i="4"/>
  <c r="H266" i="4"/>
  <c r="G602" i="4"/>
  <c r="H602" i="4"/>
  <c r="G12" i="4"/>
  <c r="H12" i="4"/>
  <c r="G70" i="4"/>
  <c r="G603" i="4"/>
  <c r="H603" i="4"/>
  <c r="G13" i="4"/>
  <c r="H13" i="4"/>
  <c r="G436" i="4"/>
  <c r="H436" i="4"/>
  <c r="G267" i="4"/>
  <c r="G268" i="4"/>
  <c r="H268" i="4"/>
  <c r="G134" i="4"/>
  <c r="H134" i="4"/>
  <c r="G269" i="4"/>
  <c r="H269" i="4"/>
  <c r="G681" i="4"/>
  <c r="G270" i="4"/>
  <c r="H270" i="4"/>
  <c r="G402" i="4"/>
  <c r="H402" i="4"/>
  <c r="G682" i="4"/>
  <c r="H682" i="4"/>
  <c r="G604" i="4"/>
  <c r="G371" i="4"/>
  <c r="H371" i="4"/>
  <c r="G736" i="4"/>
  <c r="H736" i="4"/>
  <c r="G112" i="4"/>
  <c r="H112" i="4"/>
  <c r="G159" i="4"/>
  <c r="G605" i="4"/>
  <c r="H605" i="4"/>
  <c r="G160" i="4"/>
  <c r="H160" i="4"/>
  <c r="G467" i="4"/>
  <c r="H467" i="4"/>
  <c r="G123" i="4"/>
  <c r="G71" i="4"/>
  <c r="H71" i="4"/>
  <c r="G683" i="4"/>
  <c r="H683" i="4"/>
  <c r="G684" i="4"/>
  <c r="H684" i="4"/>
  <c r="G437" i="4"/>
  <c r="G271" i="4"/>
  <c r="H271" i="4"/>
  <c r="G685" i="4"/>
  <c r="H685" i="4"/>
  <c r="G686" i="4"/>
  <c r="H686" i="4"/>
  <c r="G606" i="4"/>
  <c r="G161" i="4"/>
  <c r="H161" i="4"/>
  <c r="G272" i="4"/>
  <c r="H272" i="4"/>
  <c r="G273" i="4"/>
  <c r="H273" i="4"/>
  <c r="G72" i="4"/>
  <c r="G517" i="4"/>
  <c r="H517" i="4"/>
  <c r="G372" i="4"/>
  <c r="H372" i="4"/>
  <c r="G607" i="4"/>
  <c r="H607" i="4"/>
  <c r="G740" i="4"/>
  <c r="G687" i="4"/>
  <c r="H687" i="4"/>
  <c r="G274" i="4"/>
  <c r="H274" i="4"/>
  <c r="G275" i="4"/>
  <c r="H275" i="4"/>
  <c r="G438" i="4"/>
  <c r="G688" i="4"/>
  <c r="H688" i="4"/>
  <c r="G162" i="4"/>
  <c r="H162" i="4"/>
  <c r="G373" i="4"/>
  <c r="H373" i="4"/>
  <c r="G73" i="4"/>
  <c r="G689" i="4"/>
  <c r="H689" i="4"/>
  <c r="G518" i="4"/>
  <c r="H518" i="4"/>
  <c r="G690" i="4"/>
  <c r="H690" i="4"/>
  <c r="G276" i="4"/>
  <c r="G163" i="4"/>
  <c r="H163" i="4"/>
  <c r="G519" i="4"/>
  <c r="H519" i="4"/>
  <c r="G277" i="4"/>
  <c r="H277" i="4"/>
  <c r="G278" i="4"/>
  <c r="G279" i="4"/>
  <c r="H279" i="4"/>
  <c r="G124" i="4"/>
  <c r="H124" i="4"/>
  <c r="G280" i="4"/>
  <c r="H280" i="4"/>
  <c r="G125" i="4"/>
  <c r="H125" i="4"/>
  <c r="G281" i="4"/>
  <c r="H281" i="4"/>
  <c r="G608" i="4"/>
  <c r="H608" i="4"/>
  <c r="G691" i="4"/>
  <c r="H691" i="4"/>
  <c r="G374" i="4"/>
  <c r="H374" i="4"/>
  <c r="G282" i="4"/>
  <c r="H282" i="4"/>
  <c r="G283" i="4"/>
  <c r="H283" i="4"/>
  <c r="G737" i="4"/>
  <c r="H737" i="4"/>
  <c r="G609" i="4"/>
  <c r="H609" i="4"/>
  <c r="G692" i="4"/>
  <c r="H692" i="4"/>
  <c r="G693" i="4"/>
  <c r="H693" i="4"/>
  <c r="G403" i="4"/>
  <c r="H403" i="4"/>
  <c r="G694" i="4"/>
  <c r="H694" i="4"/>
  <c r="G610" i="4"/>
  <c r="H610" i="4"/>
  <c r="G284" i="4"/>
  <c r="H284" i="4"/>
  <c r="G404" i="4"/>
  <c r="H404" i="4"/>
  <c r="G520" i="4"/>
  <c r="H520" i="4"/>
  <c r="G285" i="4"/>
  <c r="H285" i="4"/>
  <c r="G611" i="4"/>
  <c r="H611" i="4"/>
  <c r="G286" i="4"/>
  <c r="H286" i="4"/>
  <c r="G439" i="4"/>
  <c r="H439" i="4"/>
  <c r="G375" i="4"/>
  <c r="H375" i="4"/>
  <c r="G695" i="4"/>
  <c r="H695" i="4"/>
  <c r="G440" i="4"/>
  <c r="H440" i="4"/>
  <c r="G696" i="4"/>
  <c r="H696" i="4"/>
  <c r="G376" i="4"/>
  <c r="H376" i="4"/>
  <c r="G441" i="4"/>
  <c r="H441" i="4"/>
  <c r="G405" i="4"/>
  <c r="H405" i="4"/>
  <c r="G741" i="4"/>
  <c r="H741" i="4"/>
  <c r="G521" i="4"/>
  <c r="H521" i="4"/>
  <c r="G468" i="4"/>
  <c r="H468" i="4"/>
  <c r="G469" i="4"/>
  <c r="H469" i="4"/>
  <c r="G612" i="4"/>
  <c r="H612" i="4"/>
  <c r="G442" i="4"/>
  <c r="H442" i="4"/>
  <c r="G470" i="4"/>
  <c r="H470" i="4"/>
  <c r="G522" i="4"/>
  <c r="H522" i="4"/>
  <c r="G74" i="4"/>
  <c r="H74" i="4"/>
  <c r="G14" i="4"/>
  <c r="H14" i="4"/>
  <c r="G287" i="4"/>
  <c r="H287" i="4"/>
  <c r="G697" i="4"/>
  <c r="H697" i="4"/>
  <c r="G126" i="4"/>
  <c r="H126" i="4"/>
  <c r="G15" i="4"/>
  <c r="H15" i="4"/>
  <c r="G338" i="4"/>
  <c r="H338" i="4"/>
  <c r="G5" i="4"/>
  <c r="H5" i="4"/>
  <c r="G75" i="4"/>
  <c r="H75" i="4"/>
  <c r="G164" i="4"/>
  <c r="H164" i="4"/>
  <c r="G523" i="4"/>
  <c r="H523" i="4"/>
  <c r="G698" i="4"/>
  <c r="H698" i="4"/>
  <c r="G377" i="4"/>
  <c r="H377" i="4"/>
  <c r="G524" i="4"/>
  <c r="H524" i="4"/>
  <c r="G699" i="4"/>
  <c r="H699" i="4"/>
  <c r="G525" i="4"/>
  <c r="H525" i="4"/>
  <c r="G700" i="4"/>
  <c r="H700" i="4"/>
  <c r="G76" i="4"/>
  <c r="H76" i="4"/>
  <c r="G127" i="4"/>
  <c r="H127" i="4"/>
  <c r="G288" i="4"/>
  <c r="H288" i="4"/>
  <c r="G289" i="4"/>
  <c r="H289" i="4"/>
  <c r="G613" i="4"/>
  <c r="H613" i="4"/>
  <c r="G701" i="4"/>
  <c r="H701" i="4"/>
  <c r="G526" i="4"/>
  <c r="H526" i="4"/>
  <c r="G77" i="4"/>
  <c r="H77" i="4"/>
  <c r="G527" i="4"/>
  <c r="H527" i="4"/>
  <c r="G528" i="4"/>
  <c r="H528" i="4"/>
  <c r="G378" i="4"/>
  <c r="H378" i="4"/>
  <c r="G529" i="4"/>
  <c r="H529" i="4"/>
  <c r="G16" i="4"/>
  <c r="H16" i="4"/>
  <c r="G339" i="4"/>
  <c r="H339" i="4"/>
  <c r="G128" i="4"/>
  <c r="H128" i="4"/>
  <c r="G443" i="4"/>
  <c r="H443" i="4"/>
  <c r="G702" i="4"/>
  <c r="H702" i="4"/>
  <c r="G530" i="4"/>
  <c r="H530" i="4"/>
  <c r="G444" i="4"/>
  <c r="H444" i="4"/>
  <c r="G135" i="4"/>
  <c r="H135" i="4"/>
  <c r="G445" i="4"/>
  <c r="H445" i="4"/>
  <c r="G290" i="4"/>
  <c r="H290" i="4"/>
  <c r="G446" i="4"/>
  <c r="H446" i="4"/>
  <c r="G703" i="4"/>
  <c r="H703" i="4"/>
  <c r="G165" i="4"/>
  <c r="H165" i="4"/>
  <c r="G447" i="4"/>
  <c r="H447" i="4"/>
  <c r="G166" i="4"/>
  <c r="H166" i="4"/>
  <c r="G136" i="4"/>
  <c r="H136" i="4"/>
  <c r="G448" i="4"/>
  <c r="H448" i="4"/>
  <c r="G531" i="4"/>
  <c r="H531" i="4"/>
  <c r="G532" i="4"/>
  <c r="H532" i="4"/>
  <c r="G533" i="4"/>
  <c r="H533" i="4"/>
  <c r="G167" i="4"/>
  <c r="H167" i="4"/>
  <c r="G534" i="4"/>
  <c r="H534" i="4"/>
  <c r="G704" i="4"/>
  <c r="H704" i="4"/>
  <c r="G17" i="4"/>
  <c r="H17" i="4"/>
  <c r="G705" i="4"/>
  <c r="H705" i="4"/>
  <c r="G449" i="4"/>
  <c r="H449" i="4"/>
  <c r="G706" i="4"/>
  <c r="H706" i="4"/>
  <c r="G535" i="4"/>
  <c r="H535" i="4"/>
  <c r="G614" i="4"/>
  <c r="H614" i="4"/>
  <c r="G168" i="4"/>
  <c r="H168" i="4"/>
  <c r="G169" i="4"/>
  <c r="H169" i="4"/>
  <c r="G536" i="4"/>
  <c r="H536" i="4"/>
  <c r="G291" i="4"/>
  <c r="H291" i="4"/>
  <c r="G379" i="4"/>
  <c r="H379" i="4"/>
  <c r="G707" i="4"/>
  <c r="H707" i="4"/>
  <c r="G292" i="4"/>
  <c r="H292" i="4"/>
  <c r="G293" i="4"/>
  <c r="H293" i="4"/>
  <c r="G137" i="4"/>
  <c r="H137" i="4"/>
  <c r="G708" i="4"/>
  <c r="H708" i="4"/>
  <c r="G30" i="4"/>
  <c r="H30" i="4"/>
  <c r="G380" i="4"/>
  <c r="H380" i="4"/>
  <c r="G615" i="4"/>
  <c r="H615" i="4"/>
  <c r="G537" i="4"/>
  <c r="H537" i="4"/>
  <c r="G294" i="4"/>
  <c r="H294" i="4"/>
  <c r="G538" i="4"/>
  <c r="H538" i="4"/>
  <c r="G295" i="4"/>
  <c r="H295" i="4"/>
  <c r="G406" i="4"/>
  <c r="H406" i="4"/>
  <c r="G709" i="4"/>
  <c r="H709" i="4"/>
  <c r="G78" i="4"/>
  <c r="H78" i="4"/>
  <c r="G296" i="4"/>
  <c r="H296" i="4"/>
  <c r="G616" i="4"/>
  <c r="H616" i="4"/>
  <c r="G617" i="4"/>
  <c r="H617" i="4"/>
  <c r="G297" i="4"/>
  <c r="H297" i="4"/>
  <c r="G170" i="4"/>
  <c r="H170" i="4"/>
  <c r="G298" i="4"/>
  <c r="H298" i="4"/>
  <c r="G618" i="4"/>
  <c r="H618" i="4"/>
  <c r="G299" i="4"/>
  <c r="H299" i="4"/>
  <c r="G18" i="4"/>
  <c r="H18" i="4"/>
  <c r="G539" i="4"/>
  <c r="H539" i="4"/>
  <c r="G381" i="4"/>
  <c r="H381" i="4"/>
  <c r="G540" i="4"/>
  <c r="H540" i="4"/>
  <c r="G382" i="4"/>
  <c r="H382" i="4"/>
  <c r="G710" i="4"/>
  <c r="H710" i="4"/>
  <c r="G181" i="4"/>
  <c r="H181" i="4"/>
  <c r="G300" i="4"/>
  <c r="H300" i="4"/>
  <c r="G541" i="4"/>
  <c r="H541" i="4"/>
  <c r="G301" i="4"/>
  <c r="H301" i="4"/>
  <c r="G102" i="4"/>
  <c r="H102" i="4"/>
  <c r="G619" i="4"/>
  <c r="H619" i="4"/>
  <c r="G79" i="4"/>
  <c r="H79" i="4"/>
  <c r="G302" i="4"/>
  <c r="H302" i="4"/>
  <c r="G303" i="4"/>
  <c r="H303" i="4"/>
  <c r="G19" i="4"/>
  <c r="H19" i="4"/>
  <c r="G620" i="4"/>
  <c r="H620" i="4"/>
  <c r="G621" i="4"/>
  <c r="H621" i="4"/>
  <c r="G383" i="4"/>
  <c r="H383" i="4"/>
  <c r="G80" i="4"/>
  <c r="H80" i="4"/>
  <c r="G542" i="4"/>
  <c r="H542" i="4"/>
  <c r="G384" i="4"/>
  <c r="H384" i="4"/>
  <c r="G304" i="4"/>
  <c r="H304" i="4"/>
  <c r="G471" i="4"/>
  <c r="H471" i="4"/>
  <c r="G472" i="4"/>
  <c r="H472" i="4"/>
  <c r="G543" i="4"/>
  <c r="H543" i="4"/>
  <c r="G473" i="4"/>
  <c r="H473" i="4"/>
  <c r="G544" i="4"/>
  <c r="H544" i="4"/>
  <c r="G545" i="4"/>
  <c r="H545" i="4"/>
  <c r="G81" i="4"/>
  <c r="H81" i="4"/>
  <c r="G474" i="4"/>
  <c r="H474" i="4"/>
  <c r="G450" i="4"/>
  <c r="H450" i="4"/>
  <c r="G451" i="4"/>
  <c r="H451" i="4"/>
  <c r="G622" i="4"/>
  <c r="H622" i="4"/>
  <c r="G82" i="4"/>
  <c r="H82" i="4"/>
  <c r="G407" i="4"/>
  <c r="H407" i="4"/>
  <c r="G305" i="4"/>
  <c r="H305" i="4"/>
  <c r="G452" i="4"/>
  <c r="H452" i="4"/>
  <c r="G546" i="4"/>
  <c r="H546" i="4"/>
  <c r="G83" i="4"/>
  <c r="H83" i="4"/>
  <c r="G453" i="4"/>
  <c r="H453" i="4"/>
  <c r="G306" i="4"/>
  <c r="H306" i="4"/>
  <c r="G307" i="4"/>
  <c r="H307" i="4"/>
  <c r="G308" i="4"/>
  <c r="H308" i="4"/>
  <c r="G623" i="4"/>
  <c r="H623" i="4"/>
  <c r="G309" i="4"/>
  <c r="H309" i="4"/>
  <c r="G310" i="4"/>
  <c r="H310" i="4"/>
  <c r="G711" i="4"/>
  <c r="H711" i="4"/>
  <c r="G311" i="4"/>
  <c r="H311" i="4"/>
  <c r="G624" i="4"/>
  <c r="H624" i="4"/>
  <c r="G408" i="4"/>
  <c r="H408" i="4"/>
  <c r="G625" i="4"/>
  <c r="H625" i="4"/>
  <c r="G129" i="4"/>
  <c r="H129" i="4"/>
  <c r="G626" i="4"/>
  <c r="H626" i="4"/>
  <c r="G712" i="4"/>
  <c r="H712" i="4"/>
  <c r="G627" i="4"/>
  <c r="H627" i="4"/>
  <c r="G171" i="4"/>
  <c r="H171" i="4"/>
  <c r="G312" i="4"/>
  <c r="H312" i="4"/>
  <c r="G409" i="4"/>
  <c r="H409" i="4"/>
  <c r="G547" i="4"/>
  <c r="H547" i="4"/>
  <c r="G548" i="4"/>
  <c r="H548" i="4"/>
  <c r="G84" i="4"/>
  <c r="H84" i="4"/>
  <c r="G549" i="4"/>
  <c r="H549" i="4"/>
  <c r="G385" i="4"/>
  <c r="H385" i="4"/>
  <c r="G313" i="4"/>
  <c r="H313" i="4"/>
  <c r="G314" i="4"/>
  <c r="H314" i="4"/>
  <c r="G386" i="4"/>
  <c r="H386" i="4"/>
  <c r="G713" i="4"/>
  <c r="H713" i="4"/>
  <c r="G714" i="4"/>
  <c r="H714" i="4"/>
  <c r="G387" i="4"/>
  <c r="H387" i="4"/>
  <c r="G388" i="4"/>
  <c r="H388" i="4"/>
  <c r="G85" i="4"/>
  <c r="H85" i="4"/>
  <c r="G315" i="4"/>
  <c r="H315" i="4"/>
  <c r="G316" i="4"/>
  <c r="H316" i="4"/>
  <c r="G715" i="4"/>
  <c r="H715" i="4"/>
  <c r="G716" i="4"/>
  <c r="H716" i="4"/>
  <c r="G550" i="4"/>
  <c r="H550" i="4"/>
  <c r="G551" i="4"/>
  <c r="H551" i="4"/>
  <c r="G717" i="4"/>
  <c r="H717" i="4"/>
  <c r="G718" i="4"/>
  <c r="H718" i="4"/>
  <c r="G628" i="4"/>
  <c r="H628" i="4"/>
  <c r="G317" i="4"/>
  <c r="H317" i="4"/>
  <c r="G31" i="4"/>
  <c r="H31" i="4"/>
  <c r="G454" i="4"/>
  <c r="H454" i="4"/>
  <c r="G455" i="4"/>
  <c r="H455" i="4"/>
  <c r="G172" i="4"/>
  <c r="H172" i="4"/>
  <c r="G318" i="4"/>
  <c r="H318" i="4"/>
  <c r="G552" i="4"/>
  <c r="H552" i="4"/>
  <c r="G475" i="4"/>
  <c r="H475" i="4"/>
  <c r="G130" i="4"/>
  <c r="H130" i="4"/>
  <c r="G476" i="4"/>
  <c r="H476" i="4"/>
  <c r="G719" i="4"/>
  <c r="H719" i="4"/>
  <c r="G629" i="4"/>
  <c r="H629" i="4"/>
  <c r="G32" i="4"/>
  <c r="H32" i="4"/>
  <c r="G720" i="4"/>
  <c r="H720" i="4"/>
  <c r="G630" i="4"/>
  <c r="H630" i="4"/>
  <c r="G721" i="4"/>
  <c r="H721" i="4"/>
  <c r="G173" i="4"/>
  <c r="H173" i="4"/>
  <c r="G456" i="4"/>
  <c r="H456" i="4"/>
  <c r="G631" i="4"/>
  <c r="H631" i="4"/>
  <c r="G722" i="4"/>
  <c r="H722" i="4"/>
  <c r="G33" i="4"/>
  <c r="H33" i="4"/>
  <c r="G86" i="4"/>
  <c r="H86" i="4"/>
  <c r="G553" i="4"/>
  <c r="H553" i="4"/>
  <c r="G319" i="4"/>
  <c r="H319" i="4"/>
  <c r="G320" i="4"/>
  <c r="H320" i="4"/>
  <c r="G632" i="4"/>
  <c r="H632" i="4"/>
  <c r="G321" i="4"/>
  <c r="H321" i="4"/>
  <c r="G457" i="4"/>
  <c r="H457" i="4"/>
  <c r="G410" i="4"/>
  <c r="H410" i="4"/>
  <c r="G35" i="4"/>
  <c r="H35" i="4"/>
  <c r="G131" i="4"/>
  <c r="H131" i="4"/>
  <c r="G20" i="4"/>
  <c r="H20" i="4"/>
  <c r="G322" i="4"/>
  <c r="H322" i="4"/>
  <c r="G389" i="4"/>
  <c r="G390" i="4"/>
  <c r="H390" i="4"/>
  <c r="G323" i="4"/>
  <c r="H323" i="4"/>
  <c r="G411" i="4"/>
  <c r="H411" i="4"/>
  <c r="G87" i="4"/>
  <c r="H87" i="4"/>
  <c r="G633" i="4"/>
  <c r="H633" i="4"/>
  <c r="G88" i="4"/>
  <c r="H88" i="4"/>
  <c r="G723" i="4"/>
  <c r="H723" i="4"/>
  <c r="G554" i="4"/>
  <c r="H554" i="4"/>
  <c r="G324" i="4"/>
  <c r="H324" i="4"/>
  <c r="G340" i="4"/>
  <c r="H340" i="4"/>
  <c r="G325" i="4"/>
  <c r="H325" i="4"/>
  <c r="G182" i="4"/>
  <c r="H182" i="4"/>
  <c r="G326" i="4"/>
  <c r="H326" i="4"/>
  <c r="G327" i="4"/>
  <c r="H327" i="4"/>
  <c r="G328" i="4"/>
  <c r="H328" i="4"/>
  <c r="G341" i="4"/>
  <c r="H341" i="4"/>
  <c r="G89" i="4"/>
  <c r="H89" i="4"/>
  <c r="G555" i="4"/>
  <c r="H555" i="4"/>
  <c r="G103" i="4"/>
  <c r="H103" i="4"/>
  <c r="G329" i="4"/>
  <c r="H329" i="4"/>
  <c r="G458" i="4"/>
  <c r="H458" i="4"/>
  <c r="G174" i="4"/>
  <c r="H174" i="4"/>
  <c r="G21" i="4"/>
  <c r="H21" i="4"/>
  <c r="G556" i="4"/>
  <c r="H556" i="4"/>
  <c r="G90" i="4"/>
  <c r="H90" i="4"/>
  <c r="G104" i="4"/>
  <c r="H104" i="4"/>
  <c r="G634" i="4"/>
  <c r="H634" i="4"/>
  <c r="G391" i="4"/>
  <c r="H391" i="4"/>
  <c r="G91" i="4"/>
  <c r="H91" i="4"/>
  <c r="G557" i="4"/>
  <c r="H557" i="4"/>
  <c r="G558" i="4"/>
  <c r="H558" i="4"/>
  <c r="G92" i="4"/>
  <c r="H92" i="4"/>
  <c r="G459" i="4"/>
  <c r="H459" i="4"/>
  <c r="G559" i="4"/>
  <c r="H559" i="4"/>
  <c r="G477" i="4"/>
  <c r="H477" i="4"/>
  <c r="G175" i="4"/>
  <c r="H175" i="4"/>
  <c r="G560" i="4"/>
  <c r="H560" i="4"/>
  <c r="G724" i="4"/>
  <c r="H724" i="4"/>
  <c r="G725" i="4"/>
  <c r="H725" i="4"/>
  <c r="G330" i="4"/>
  <c r="H330" i="4"/>
  <c r="G561" i="4"/>
  <c r="H561" i="4"/>
  <c r="G635" i="4"/>
  <c r="H635" i="4"/>
  <c r="G726" i="4"/>
  <c r="H726" i="4"/>
  <c r="G636" i="4"/>
  <c r="H636" i="4"/>
  <c r="G637" i="4"/>
  <c r="H637" i="4"/>
  <c r="G460" i="4"/>
  <c r="H460" i="4"/>
  <c r="G392" i="4"/>
  <c r="H392" i="4"/>
  <c r="G727" i="4"/>
  <c r="H727" i="4"/>
  <c r="G562" i="4"/>
  <c r="H562" i="4"/>
  <c r="G22" i="4"/>
  <c r="H22" i="4"/>
  <c r="G331" i="4"/>
  <c r="H331" i="4"/>
  <c r="G93" i="4"/>
  <c r="H93" i="4"/>
  <c r="G638" i="4"/>
  <c r="H638" i="4"/>
  <c r="G183" i="4"/>
  <c r="H183" i="4"/>
  <c r="G332" i="4"/>
  <c r="H332" i="4"/>
  <c r="G412" i="4"/>
  <c r="H412" i="4"/>
  <c r="G94" i="4"/>
  <c r="H94" i="4"/>
  <c r="G563" i="4"/>
  <c r="H563" i="4"/>
  <c r="G132" i="4"/>
  <c r="H132" i="4"/>
  <c r="G333" i="4"/>
  <c r="H333" i="4"/>
  <c r="G95" i="4"/>
  <c r="H95" i="4"/>
  <c r="G728" i="4"/>
  <c r="H728" i="4"/>
  <c r="G729" i="4"/>
  <c r="H729" i="4"/>
  <c r="G23" i="4"/>
  <c r="H23" i="4"/>
  <c r="G36" i="4"/>
  <c r="H36" i="4"/>
  <c r="G730" i="4"/>
  <c r="H730" i="4"/>
  <c r="G564" i="4"/>
  <c r="H564" i="4"/>
  <c r="G6" i="4"/>
  <c r="H6" i="4"/>
  <c r="G461" i="4"/>
  <c r="H461" i="4"/>
  <c r="G96" i="4"/>
  <c r="H96" i="4"/>
  <c r="G37" i="4"/>
  <c r="H37" i="4"/>
  <c r="G565" i="4"/>
  <c r="H565" i="4"/>
  <c r="G334" i="4"/>
  <c r="H334" i="4"/>
  <c r="G113" i="4"/>
  <c r="H113" i="4"/>
  <c r="G731" i="4"/>
  <c r="H731" i="4"/>
  <c r="G413" i="4"/>
  <c r="H413" i="4"/>
  <c r="G732" i="4"/>
  <c r="H732" i="4"/>
  <c r="G742" i="4"/>
  <c r="H742" i="4"/>
  <c r="H389" i="4" l="1"/>
  <c r="H278" i="4"/>
  <c r="H276" i="4"/>
  <c r="H73" i="4"/>
  <c r="H438" i="4"/>
  <c r="H740" i="4"/>
  <c r="H72" i="4"/>
  <c r="H606" i="4"/>
  <c r="H437" i="4"/>
  <c r="H123" i="4"/>
  <c r="H159" i="4"/>
  <c r="H604" i="4"/>
  <c r="H681" i="4"/>
  <c r="H267" i="4"/>
  <c r="H70" i="4"/>
  <c r="H265" i="4"/>
  <c r="H263" i="4"/>
  <c r="H516" i="4"/>
  <c r="H260" i="4"/>
  <c r="H69" i="4"/>
  <c r="H158" i="4"/>
  <c r="H514" i="4"/>
  <c r="H256" i="4"/>
  <c r="H255" i="4"/>
  <c r="H157" i="4"/>
  <c r="H672" i="4"/>
  <c r="H111" i="4"/>
  <c r="H156" i="4"/>
  <c r="H253" i="4"/>
  <c r="H670" i="4"/>
  <c r="H363" i="4"/>
  <c r="H66" i="4"/>
  <c r="H248" i="4"/>
  <c r="H599" i="4"/>
  <c r="H64" i="4"/>
  <c r="H245" i="4"/>
  <c r="H244" i="4"/>
  <c r="H243" i="4"/>
  <c r="H178" i="4"/>
  <c r="H242" i="4"/>
  <c r="H58" i="4"/>
  <c r="H240" i="4"/>
  <c r="H236" i="4"/>
  <c r="H55" i="4"/>
  <c r="H234" i="4"/>
  <c r="H233" i="4"/>
  <c r="H10" i="4"/>
  <c r="H362" i="4"/>
  <c r="H230" i="4"/>
  <c r="H228" i="4"/>
  <c r="H663" i="4"/>
  <c r="H226" i="4"/>
  <c r="G567" i="4"/>
  <c r="H567" i="4"/>
  <c r="G114" i="4"/>
  <c r="H114" i="4"/>
  <c r="H656" i="4"/>
  <c r="H214" i="4"/>
  <c r="H213" i="4"/>
  <c r="H490" i="4"/>
  <c r="H146" i="4"/>
  <c r="H176" i="4"/>
  <c r="H353" i="4"/>
  <c r="H48" i="4"/>
  <c r="H351" i="4"/>
  <c r="H46" i="4"/>
  <c r="H488" i="4"/>
  <c r="H207" i="4"/>
  <c r="H349" i="4"/>
  <c r="H585" i="4"/>
  <c r="H26" i="4"/>
  <c r="H486" i="4"/>
  <c r="H582" i="4"/>
  <c r="H43" i="4"/>
  <c r="H397" i="4"/>
  <c r="H423" i="4"/>
  <c r="H578" i="4"/>
  <c r="H203" i="4"/>
  <c r="H3" i="4"/>
  <c r="H648" i="4"/>
  <c r="H646" i="4"/>
  <c r="H199" i="4"/>
  <c r="H197" i="4"/>
  <c r="H194" i="4"/>
  <c r="H193" i="4"/>
  <c r="H41" i="4"/>
  <c r="H192" i="4"/>
  <c r="H191" i="4"/>
  <c r="H643" i="4"/>
  <c r="H571" i="4"/>
  <c r="H414" i="4"/>
  <c r="H479" i="4"/>
  <c r="H478" i="4"/>
  <c r="H116" i="4"/>
  <c r="H641" i="4"/>
  <c r="H418" i="4"/>
  <c r="H115" i="4"/>
  <c r="V2" i="13"/>
</calcChain>
</file>

<file path=xl/sharedStrings.xml><?xml version="1.0" encoding="utf-8"?>
<sst xmlns="http://schemas.openxmlformats.org/spreadsheetml/2006/main" count="19116" uniqueCount="1421">
  <si>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</si>
  <si>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</si>
  <si>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</si>
  <si>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</si>
  <si>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</si>
  <si>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</si>
  <si>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</si>
  <si>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</si>
  <si>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</si>
  <si>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Peptide Chemistry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</si>
  <si>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</si>
  <si>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</si>
  <si>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</si>
  <si>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</si>
  <si>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</si>
  <si>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</si>
  <si>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</si>
  <si>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</si>
  <si>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</si>
  <si>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</si>
  <si>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</si>
  <si>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</si>
  <si>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Project &amp; Contract Services</t>
  </si>
  <si>
    <t>c</t>
  </si>
  <si>
    <t>Compliance</t>
  </si>
  <si>
    <t>Chang, Gabriel</t>
  </si>
  <si>
    <t>Engineering/Maintenance</t>
  </si>
  <si>
    <t>Thompson, John</t>
  </si>
  <si>
    <t>Process Development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</si>
  <si>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</si>
  <si>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</si>
  <si>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</si>
  <si>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</si>
  <si>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</si>
  <si>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</si>
  <si>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</si>
  <si>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</si>
  <si>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Admin Training</t>
  </si>
  <si>
    <t>Todd, Steven</t>
  </si>
  <si>
    <t>West</t>
  </si>
  <si>
    <t>Lewis, Frederick</t>
  </si>
  <si>
    <t>McClure, Gary</t>
  </si>
  <si>
    <t>Becker, Gretchen</t>
  </si>
  <si>
    <t>Haynes, Ernest</t>
  </si>
  <si>
    <t>Executive Education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</si>
  <si>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</si>
  <si>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</si>
  <si>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</si>
  <si>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</si>
  <si>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</si>
  <si>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</si>
  <si>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</si>
  <si>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</si>
  <si>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</si>
  <si>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</si>
  <si>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</si>
  <si>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</si>
  <si>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</si>
  <si>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</si>
  <si>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</si>
  <si>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Operations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</si>
  <si>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</si>
  <si>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</si>
  <si>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</si>
  <si>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</si>
  <si>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</si>
  <si>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</si>
  <si>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</si>
  <si>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</si>
  <si>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</si>
  <si>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</si>
  <si>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</si>
  <si>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Logistics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</si>
  <si>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</si>
  <si>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</si>
  <si>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</si>
  <si>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</si>
  <si>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</si>
  <si>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</si>
  <si>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</si>
  <si>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</si>
  <si>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</si>
  <si>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</si>
  <si>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</si>
  <si>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Engineering/Operations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</si>
  <si>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</si>
  <si>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</si>
  <si>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</si>
  <si>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</si>
  <si>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</si>
  <si>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</si>
  <si>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</si>
  <si>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</si>
  <si>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</si>
  <si>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</si>
  <si>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</si>
  <si>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</si>
  <si>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</si>
  <si>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</si>
  <si>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</si>
  <si>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</si>
  <si>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</si>
  <si>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</si>
  <si>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</si>
  <si>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</si>
  <si>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</si>
  <si>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</si>
  <si>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</si>
  <si>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</si>
  <si>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</si>
  <si>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</si>
  <si>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</si>
  <si>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</si>
  <si>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</si>
  <si>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</si>
  <si>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</si>
  <si>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</si>
  <si>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</si>
  <si>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</si>
  <si>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</si>
  <si>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</si>
  <si>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</si>
  <si>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</si>
  <si>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</si>
  <si>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</si>
  <si>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Audit Services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</si>
  <si>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</si>
  <si>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</si>
  <si>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</si>
  <si>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</si>
  <si>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</si>
  <si>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</si>
  <si>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</si>
  <si>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</si>
  <si>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</si>
  <si>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</si>
  <si>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</si>
  <si>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</si>
  <si>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</si>
  <si>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</si>
  <si>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</si>
  <si>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</si>
  <si>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</si>
  <si>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</si>
  <si>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</si>
  <si>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</si>
  <si>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</si>
  <si>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</si>
  <si>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</si>
  <si>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</si>
  <si>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</si>
  <si>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</si>
  <si>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</si>
  <si>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</si>
  <si>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</si>
  <si>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</si>
  <si>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</si>
  <si>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</si>
  <si>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</si>
  <si>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</si>
  <si>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</si>
  <si>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</si>
  <si>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</si>
  <si>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</si>
  <si>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</si>
  <si>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</si>
  <si>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</si>
  <si>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</si>
  <si>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</si>
  <si>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</si>
  <si>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</si>
  <si>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</si>
  <si>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</si>
  <si>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</si>
  <si>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</si>
  <si>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</si>
  <si>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</si>
  <si>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</si>
  <si>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</si>
  <si>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</si>
  <si>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</si>
  <si>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</si>
  <si>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</si>
  <si>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</si>
  <si>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</si>
  <si>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</si>
  <si>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</si>
  <si>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</si>
  <si>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</si>
  <si>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</si>
  <si>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</si>
  <si>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</si>
  <si>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</si>
  <si>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</si>
  <si>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</si>
  <si>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</si>
  <si>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</si>
  <si>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</si>
  <si>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</si>
  <si>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</si>
  <si>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</si>
  <si>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</si>
  <si>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</si>
  <si>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</si>
  <si>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</si>
  <si>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</si>
  <si>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</si>
  <si>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</si>
  <si>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</si>
  <si>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</si>
  <si>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</si>
  <si>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</si>
  <si>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</si>
  <si>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</si>
  <si>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</si>
  <si>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</si>
  <si>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</si>
  <si>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</si>
  <si>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</si>
  <si>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</si>
  <si>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</si>
  <si>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</si>
  <si>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</si>
  <si>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</si>
  <si>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</si>
  <si>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</si>
  <si>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</si>
  <si>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</si>
  <si>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</si>
  <si>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</si>
  <si>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</si>
  <si>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</si>
  <si>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</si>
  <si>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</si>
  <si>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</si>
  <si>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</si>
  <si>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</si>
  <si>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</si>
  <si>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</si>
  <si>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</si>
  <si>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</si>
  <si>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</si>
  <si>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</si>
  <si>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</si>
  <si>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</si>
  <si>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</si>
  <si>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</si>
  <si>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International Clinical Safety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</si>
  <si>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</si>
  <si>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</si>
  <si>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</si>
  <si>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</si>
  <si>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</si>
  <si>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</si>
  <si>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</si>
  <si>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</si>
  <si>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</si>
  <si>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</si>
  <si>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</si>
  <si>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</si>
  <si>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</si>
  <si>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</si>
  <si>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</si>
  <si>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</si>
  <si>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</si>
  <si>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</si>
  <si>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</si>
  <si>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</si>
  <si>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</si>
  <si>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</si>
  <si>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</si>
  <si>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</si>
  <si>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</si>
  <si>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</si>
  <si>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</si>
  <si>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</si>
  <si>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</si>
  <si>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</si>
  <si>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</si>
  <si>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</si>
  <si>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</si>
  <si>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</si>
  <si>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</si>
  <si>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</si>
  <si>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</si>
  <si>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</si>
  <si>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</si>
  <si>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</si>
  <si>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</si>
  <si>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</si>
  <si>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</si>
  <si>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</si>
  <si>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</si>
  <si>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</si>
  <si>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</si>
  <si>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</si>
  <si>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</si>
  <si>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</si>
  <si>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</si>
  <si>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</si>
  <si>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</si>
  <si>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</si>
  <si>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</si>
  <si>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</si>
  <si>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</si>
  <si>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</si>
  <si>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</si>
  <si>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</si>
  <si>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</si>
  <si>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</si>
  <si>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</si>
  <si>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</si>
  <si>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</si>
  <si>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</si>
  <si>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</si>
  <si>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</si>
  <si>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</si>
  <si>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</si>
  <si>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</si>
  <si>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</si>
  <si>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</si>
  <si>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</si>
  <si>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</si>
  <si>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</si>
  <si>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</si>
  <si>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</si>
  <si>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</si>
  <si>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</si>
  <si>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</si>
  <si>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</si>
  <si>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</si>
  <si>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</si>
  <si>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</si>
  <si>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</si>
  <si>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</si>
  <si>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</si>
  <si>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</si>
  <si>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</si>
  <si>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</si>
  <si>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</si>
  <si>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</si>
  <si>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</si>
  <si>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</si>
  <si>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</si>
  <si>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</si>
  <si>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</si>
  <si>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</si>
  <si>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</si>
  <si>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</si>
  <si>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</si>
  <si>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</si>
  <si>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</si>
  <si>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</si>
  <si>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</si>
  <si>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</si>
  <si>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</si>
  <si>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</si>
  <si>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</si>
  <si>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</si>
  <si>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</si>
  <si>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</si>
  <si>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</si>
  <si>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</si>
  <si>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</si>
  <si>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</si>
  <si>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</si>
  <si>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</si>
  <si>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</si>
  <si>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</si>
  <si>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</si>
  <si>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</si>
  <si>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</si>
  <si>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</si>
  <si>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</si>
  <si>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</si>
  <si>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</si>
  <si>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</si>
  <si>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</si>
  <si>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</si>
  <si>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</si>
  <si>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</si>
  <si>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</si>
  <si>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</si>
  <si>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</si>
  <si>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</si>
  <si>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</si>
  <si>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</si>
  <si>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</si>
  <si>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</si>
  <si>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</si>
  <si>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</si>
  <si>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</si>
  <si>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</si>
  <si>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</si>
  <si>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</si>
  <si>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</si>
  <si>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</si>
  <si>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</si>
  <si>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</si>
  <si>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</si>
  <si>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</si>
  <si>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</si>
  <si>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</si>
  <si>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</si>
  <si>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</si>
  <si>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</si>
  <si>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</si>
  <si>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</si>
  <si>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</si>
  <si>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</si>
  <si>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</si>
  <si>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</si>
  <si>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</si>
  <si>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</si>
  <si>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</si>
  <si>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</si>
  <si>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</si>
  <si>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</si>
  <si>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</si>
  <si>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</si>
  <si>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</si>
  <si>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</si>
  <si>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</si>
  <si>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</si>
  <si>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</si>
  <si>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</si>
  <si>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</si>
  <si>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</si>
  <si>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</si>
  <si>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</si>
  <si>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</si>
  <si>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</si>
  <si>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</si>
  <si>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</si>
  <si>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</si>
  <si>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</si>
  <si>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</si>
  <si>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</si>
  <si>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</si>
  <si>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</si>
  <si>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</si>
  <si>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</si>
  <si>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</si>
  <si>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</si>
  <si>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</si>
  <si>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</si>
  <si>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</si>
  <si>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</si>
  <si>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</si>
  <si>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</si>
  <si>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</si>
  <si>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</si>
  <si>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</si>
  <si>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</si>
  <si>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</si>
  <si>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</si>
  <si>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</si>
  <si>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</si>
  <si>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</si>
  <si>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</si>
  <si>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</si>
  <si>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</si>
  <si>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</si>
  <si>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</si>
  <si>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</si>
  <si>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</si>
  <si>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</si>
  <si>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</si>
  <si>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</si>
  <si>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</si>
  <si>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</si>
  <si>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</si>
  <si>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</si>
  <si>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</si>
  <si>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</si>
  <si>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</si>
  <si>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</si>
  <si>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</si>
  <si>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</si>
  <si>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</si>
  <si>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</si>
  <si>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</si>
  <si>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</si>
  <si>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</si>
  <si>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</si>
  <si>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Pharmacokinetics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</si>
  <si>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</si>
  <si>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</si>
  <si>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</si>
  <si>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</si>
  <si>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</si>
  <si>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</si>
  <si>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</si>
  <si>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</si>
  <si>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</si>
  <si>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</si>
  <si>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</si>
  <si>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</si>
  <si>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</si>
  <si>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</si>
  <si>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</si>
  <si>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</si>
  <si>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</si>
  <si>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</si>
  <si>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</si>
  <si>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</si>
  <si>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</si>
  <si>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</si>
  <si>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</si>
  <si>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</si>
  <si>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</si>
  <si>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</si>
  <si>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</si>
  <si>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</si>
  <si>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</si>
  <si>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</si>
  <si>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</si>
  <si>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</si>
  <si>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</si>
  <si>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</si>
  <si>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</si>
  <si>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</si>
  <si>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</si>
  <si>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</si>
  <si>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</si>
  <si>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</si>
  <si>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</si>
  <si>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</si>
  <si>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</si>
  <si>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</si>
  <si>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</si>
  <si>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</si>
  <si>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</si>
  <si>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</si>
  <si>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</si>
  <si>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</si>
  <si>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</si>
  <si>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</si>
  <si>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</si>
  <si>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</si>
  <si>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</si>
  <si>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</si>
  <si>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</si>
  <si>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</si>
  <si>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</si>
  <si>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</si>
  <si>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</si>
  <si>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</si>
  <si>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</si>
  <si>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</si>
  <si>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</si>
  <si>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</si>
  <si>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</si>
  <si>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</si>
  <si>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</si>
  <si>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</si>
  <si>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</si>
  <si>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</si>
  <si>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</si>
  <si>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</si>
  <si>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</si>
  <si>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</si>
  <si>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</si>
  <si>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</si>
  <si>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</si>
  <si>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</si>
  <si>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</si>
  <si>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</si>
  <si>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</si>
  <si>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</si>
  <si>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</si>
  <si>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</si>
  <si>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</si>
  <si>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</si>
  <si>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</si>
  <si>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</si>
  <si>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</si>
  <si>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</si>
  <si>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</si>
  <si>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</si>
  <si>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</si>
  <si>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</si>
  <si>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</si>
  <si>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</si>
  <si>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</si>
  <si>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</si>
  <si>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</si>
  <si>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</si>
  <si>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</si>
  <si>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</si>
  <si>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</si>
  <si>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</si>
  <si>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</si>
  <si>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</si>
  <si>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</si>
  <si>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</si>
  <si>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</si>
  <si>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</si>
  <si>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</si>
  <si>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</si>
  <si>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</si>
  <si>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</si>
  <si>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</si>
  <si>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</si>
  <si>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</si>
  <si>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</si>
  <si>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</si>
  <si>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</si>
  <si>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</si>
  <si>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</si>
  <si>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</si>
  <si>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</si>
  <si>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</si>
  <si>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</si>
  <si>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</si>
  <si>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</si>
  <si>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</si>
  <si>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</si>
  <si>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</si>
  <si>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</si>
  <si>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</si>
  <si>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</si>
  <si>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</si>
  <si>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</si>
  <si>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</si>
  <si>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</si>
  <si>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</si>
  <si>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</si>
  <si>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</si>
  <si>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</si>
  <si>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</si>
  <si>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</si>
  <si>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</si>
  <si>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</si>
  <si>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</si>
  <si>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</si>
  <si>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</si>
  <si>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</si>
  <si>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</si>
  <si>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</si>
  <si>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</si>
  <si>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</si>
  <si>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</si>
  <si>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</si>
  <si>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</si>
  <si>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</si>
  <si>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</si>
  <si>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</si>
  <si>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</si>
  <si>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</si>
  <si>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</si>
  <si>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</si>
  <si>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</si>
  <si>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</si>
  <si>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</si>
  <si>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</si>
  <si>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</si>
  <si>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</si>
  <si>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</si>
  <si>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</si>
  <si>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</si>
  <si>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</si>
  <si>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</si>
  <si>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</si>
  <si>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</si>
  <si>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</si>
  <si>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</si>
  <si>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</si>
  <si>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</si>
  <si>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</si>
  <si>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</si>
  <si>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</si>
  <si>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</si>
  <si>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</si>
  <si>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</si>
  <si>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</si>
  <si>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</si>
  <si>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</si>
  <si>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</si>
  <si>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</si>
  <si>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</si>
  <si>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</si>
  <si>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</si>
  <si>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</si>
  <si>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</si>
  <si>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</si>
  <si>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</si>
  <si>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</si>
  <si>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</si>
  <si>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</si>
  <si>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</si>
  <si>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</si>
  <si>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</si>
  <si>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</si>
  <si>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</si>
  <si>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</si>
  <si>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</si>
  <si>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</si>
  <si>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</si>
  <si>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</si>
  <si>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</si>
  <si>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</si>
  <si>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</si>
  <si>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</si>
  <si>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</si>
  <si>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</si>
  <si>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</si>
  <si>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</si>
  <si>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</si>
  <si>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</si>
  <si>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</si>
  <si>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</si>
  <si>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</si>
  <si>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</si>
  <si>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</si>
  <si>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</si>
  <si>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</si>
  <si>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</si>
  <si>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</si>
  <si>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</si>
  <si>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</si>
  <si>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</si>
  <si>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</si>
  <si>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</si>
  <si>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</si>
  <si>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</si>
  <si>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</si>
  <si>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</si>
  <si>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</si>
  <si>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</si>
  <si>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</si>
  <si>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</si>
  <si>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</si>
  <si>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</si>
  <si>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</si>
  <si>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</si>
  <si>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</si>
  <si>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</si>
  <si>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</si>
  <si>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</si>
  <si>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</si>
  <si>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</si>
  <si>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</si>
  <si>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</si>
  <si>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</si>
  <si>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</si>
  <si>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</si>
  <si>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</si>
  <si>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</si>
  <si>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</si>
  <si>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</si>
  <si>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</si>
  <si>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</si>
  <si>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</si>
  <si>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</si>
  <si>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</si>
  <si>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</si>
  <si>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</si>
  <si>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</si>
  <si>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</si>
  <si>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</si>
  <si>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</si>
  <si>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</si>
  <si>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</si>
  <si>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</si>
  <si>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</si>
  <si>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</si>
  <si>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</si>
  <si>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</si>
  <si>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</si>
  <si>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</si>
  <si>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</si>
  <si>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</si>
  <si>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</si>
  <si>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</si>
  <si>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</si>
  <si>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</si>
  <si>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</si>
  <si>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</si>
  <si>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</si>
  <si>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</si>
  <si>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</si>
  <si>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</si>
  <si>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</si>
  <si>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</si>
  <si>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</si>
  <si>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</si>
  <si>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</si>
  <si>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</si>
  <si>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</si>
  <si>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</si>
  <si>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</si>
  <si>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</si>
  <si>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</si>
  <si>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</si>
  <si>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</si>
  <si>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</si>
  <si>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</si>
  <si>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</si>
  <si>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</si>
  <si>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</si>
  <si>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</si>
  <si>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</si>
  <si>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</si>
  <si>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Month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</si>
  <si>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</si>
  <si>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</si>
  <si>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</si>
  <si>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</si>
  <si>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</si>
  <si>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</si>
  <si>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</si>
  <si>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</si>
  <si>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Dryers</t>
  </si>
  <si>
    <t>Kitchen Center</t>
  </si>
  <si>
    <t>Dishwashers</t>
  </si>
  <si>
    <t>Home Emporium</t>
  </si>
  <si>
    <t>SE</t>
  </si>
  <si>
    <t>Televisions</t>
  </si>
  <si>
    <t>Reimers, Ed</t>
  </si>
  <si>
    <t>Appliance Mart</t>
  </si>
  <si>
    <t>NW</t>
  </si>
  <si>
    <t>Clothes Washers</t>
  </si>
  <si>
    <t>Pardo, Don</t>
  </si>
  <si>
    <t>Popiel, Ron</t>
  </si>
  <si>
    <t>Refrigerators</t>
  </si>
  <si>
    <t>SW</t>
  </si>
  <si>
    <t>Furn, Betty</t>
  </si>
  <si>
    <t>ElectroCity</t>
  </si>
  <si>
    <t>Roman, Barb</t>
  </si>
  <si>
    <t>Stout, Mary</t>
  </si>
  <si>
    <t>Short, Dina</t>
  </si>
  <si>
    <t>Loman, Willy</t>
  </si>
  <si>
    <t>Amount</t>
  </si>
  <si>
    <t>Items</t>
  </si>
  <si>
    <t>Customer</t>
  </si>
  <si>
    <t>Region</t>
  </si>
  <si>
    <t>Product</t>
  </si>
  <si>
    <t>Salesperson</t>
  </si>
  <si>
    <t>772F050018</t>
  </si>
  <si>
    <t/>
  </si>
  <si>
    <t>OSR 29-90</t>
  </si>
  <si>
    <t>RAS-P</t>
  </si>
  <si>
    <t>FSSD/CLAB</t>
  </si>
  <si>
    <t>772 F</t>
  </si>
  <si>
    <t>Drum Liner 57755</t>
  </si>
  <si>
    <t>Job Control</t>
  </si>
  <si>
    <t>kg</t>
  </si>
  <si>
    <t>772F050017</t>
  </si>
  <si>
    <t>Drum Liner 57754</t>
  </si>
  <si>
    <t>772F050016</t>
  </si>
  <si>
    <t>Drum Liner 57753</t>
  </si>
  <si>
    <t>772F050015</t>
  </si>
  <si>
    <t>Drum Liner 57752</t>
  </si>
  <si>
    <t>772F050014</t>
  </si>
  <si>
    <t>Drum Liner 57751</t>
  </si>
  <si>
    <t>772F050013</t>
  </si>
  <si>
    <t>Drum Liner 57750</t>
  </si>
  <si>
    <t>772F050012</t>
  </si>
  <si>
    <t>Drum Liner 57749</t>
  </si>
  <si>
    <t>772F050011</t>
  </si>
  <si>
    <t>Drum Liner 57748</t>
  </si>
  <si>
    <t>772F050010</t>
  </si>
  <si>
    <t>Drum Liner 57747</t>
  </si>
  <si>
    <t>772F050009</t>
  </si>
  <si>
    <t>Drum Liner 57746</t>
  </si>
  <si>
    <t>772F050008</t>
  </si>
  <si>
    <t>Drum Liner 57745</t>
  </si>
  <si>
    <t>772F050007</t>
  </si>
  <si>
    <t>Drum Liner 57744</t>
  </si>
  <si>
    <t>772F050006</t>
  </si>
  <si>
    <t>Drum Liner 57743</t>
  </si>
  <si>
    <t>772F050005</t>
  </si>
  <si>
    <t>Drum Liner 57742</t>
  </si>
  <si>
    <t>772F050004</t>
  </si>
  <si>
    <t>Drum Liner 57741</t>
  </si>
  <si>
    <t>772F050003</t>
  </si>
  <si>
    <t>Drum Liner 57740</t>
  </si>
  <si>
    <t>772F050002</t>
  </si>
  <si>
    <t>Drum Liner 57739</t>
  </si>
  <si>
    <t>772F050001</t>
  </si>
  <si>
    <t>Drum Liner 57738</t>
  </si>
  <si>
    <t>772F040026</t>
  </si>
  <si>
    <t>Drum Liner 57737</t>
  </si>
  <si>
    <t>772F040025</t>
  </si>
  <si>
    <t>Drum Liner 57736</t>
  </si>
  <si>
    <t>772F040024</t>
  </si>
  <si>
    <t>Drum Liner 57735</t>
  </si>
  <si>
    <t>772F040023</t>
  </si>
  <si>
    <t>Drum Liner 57734</t>
  </si>
  <si>
    <t>772F040022</t>
  </si>
  <si>
    <t>Drum Liner 57733</t>
  </si>
  <si>
    <t>772F040021</t>
  </si>
  <si>
    <t>Drum Liner 57732</t>
  </si>
  <si>
    <t>772F040020</t>
  </si>
  <si>
    <t>Drum Liner 57731</t>
  </si>
  <si>
    <t>772F040019</t>
  </si>
  <si>
    <t>Drum Liner 57730</t>
  </si>
  <si>
    <t>772F040018</t>
  </si>
  <si>
    <t>Drum Liner 57729</t>
  </si>
  <si>
    <t>772F040017</t>
  </si>
  <si>
    <t>Drum Liner 57728</t>
  </si>
  <si>
    <t>772F040014</t>
  </si>
  <si>
    <t>Drum Liner 57727</t>
  </si>
  <si>
    <t>772F040013</t>
  </si>
  <si>
    <t>Drum Liner 57726</t>
  </si>
  <si>
    <t>772F040012</t>
  </si>
  <si>
    <t>Drum Liner 57725</t>
  </si>
  <si>
    <t>772F040011</t>
  </si>
  <si>
    <t>Drum Liner 57724</t>
  </si>
  <si>
    <t>772F040006</t>
  </si>
  <si>
    <t>Drum Liner 57723</t>
  </si>
  <si>
    <t>772F040005</t>
  </si>
  <si>
    <t>Drum Liner 57722</t>
  </si>
  <si>
    <t>772F-03-0078</t>
  </si>
  <si>
    <t>CBU/FH Area Lab</t>
  </si>
  <si>
    <t>Drum Liner 57721</t>
  </si>
  <si>
    <t>lbs</t>
  </si>
  <si>
    <t>772F030078</t>
  </si>
  <si>
    <t>772F-03-0071</t>
  </si>
  <si>
    <t>772 1F</t>
  </si>
  <si>
    <t>Drum Liner 57720</t>
  </si>
  <si>
    <t>772F030071</t>
  </si>
  <si>
    <t>772F-03-0070</t>
  </si>
  <si>
    <t>Drum Liner 57719</t>
  </si>
  <si>
    <t>772F030070</t>
  </si>
  <si>
    <t>772F-03-0066</t>
  </si>
  <si>
    <t>Drum Liner 57718</t>
  </si>
  <si>
    <t>772F030066</t>
  </si>
  <si>
    <t>772F-03-0064</t>
  </si>
  <si>
    <t>Drum Liner 57717</t>
  </si>
  <si>
    <t>772F030064</t>
  </si>
  <si>
    <t>772F-03-0063</t>
  </si>
  <si>
    <t>Drum Liner 57716</t>
  </si>
  <si>
    <t>772F030063</t>
  </si>
  <si>
    <t>772F-03-0062</t>
  </si>
  <si>
    <t>Drum Liner 57715</t>
  </si>
  <si>
    <t>772F030062</t>
  </si>
  <si>
    <t>772F-03-0059</t>
  </si>
  <si>
    <t>Drum Liner 57714</t>
  </si>
  <si>
    <t>772F030059</t>
  </si>
  <si>
    <t>772F-03-0053</t>
  </si>
  <si>
    <t>Drum Liner 57713</t>
  </si>
  <si>
    <t>772F030053</t>
  </si>
  <si>
    <t>772F-03-0051</t>
  </si>
  <si>
    <t>Drum Liner 57712</t>
  </si>
  <si>
    <t>772F030051</t>
  </si>
  <si>
    <t>772F-03-0050</t>
  </si>
  <si>
    <t>Drum Liner 57711</t>
  </si>
  <si>
    <t>772F030050</t>
  </si>
  <si>
    <t>772F-03-0046</t>
  </si>
  <si>
    <t>Drum Liner 57710</t>
  </si>
  <si>
    <t>772F030046</t>
  </si>
  <si>
    <t>772F-03-0044</t>
  </si>
  <si>
    <t>Drum Liner 57709</t>
  </si>
  <si>
    <t>772F030044</t>
  </si>
  <si>
    <t>772F-03-0043</t>
  </si>
  <si>
    <t>Drum Liner 57708</t>
  </si>
  <si>
    <t>772F030043</t>
  </si>
  <si>
    <t>772F-03-0042</t>
  </si>
  <si>
    <t>Drum Liner 57707</t>
  </si>
  <si>
    <t>772F030042</t>
  </si>
  <si>
    <t>772F-03-0041</t>
  </si>
  <si>
    <t>Drum Liner 57706</t>
  </si>
  <si>
    <t>772F030041</t>
  </si>
  <si>
    <t>772F-03-0040</t>
  </si>
  <si>
    <t>Drum Liner 57705</t>
  </si>
  <si>
    <t>772F030040</t>
  </si>
  <si>
    <t>772F-03-0039</t>
  </si>
  <si>
    <t>Drum Liner 57704</t>
  </si>
  <si>
    <t>772F030039</t>
  </si>
  <si>
    <t>772F-03-0038</t>
  </si>
  <si>
    <t>Drum Liner 57703</t>
  </si>
  <si>
    <t>772F030038</t>
  </si>
  <si>
    <t>772F-03-0036</t>
  </si>
  <si>
    <t>Drum Liner 57702</t>
  </si>
  <si>
    <t>772F030036</t>
  </si>
  <si>
    <t>772F-03-0031</t>
  </si>
  <si>
    <t>Drum Liner 57701</t>
  </si>
  <si>
    <t>772F030031</t>
  </si>
  <si>
    <t>772F-03-0030</t>
  </si>
  <si>
    <t>FH Area Lab</t>
  </si>
  <si>
    <t>Drum Liner 57700</t>
  </si>
  <si>
    <t>772F030030</t>
  </si>
  <si>
    <t>772F-03-0029</t>
  </si>
  <si>
    <t>Drum Liner 57699</t>
  </si>
  <si>
    <t>772F030029</t>
  </si>
  <si>
    <t>772F-03-0028</t>
  </si>
  <si>
    <t>Drum Liner 57698</t>
  </si>
  <si>
    <t>772F030028</t>
  </si>
  <si>
    <t>772F-03-0026</t>
  </si>
  <si>
    <t>Drum Liner 57697</t>
  </si>
  <si>
    <t>772F030026</t>
  </si>
  <si>
    <t>772F-03-0025</t>
  </si>
  <si>
    <t>Drum Liner 57696</t>
  </si>
  <si>
    <t>772F030025</t>
  </si>
  <si>
    <t>772F-03-0024</t>
  </si>
  <si>
    <t>Drum Liner 57695</t>
  </si>
  <si>
    <t>772F030024</t>
  </si>
  <si>
    <t>772F-03-0023</t>
  </si>
  <si>
    <t>Drum Liner 57694</t>
  </si>
  <si>
    <t>772F030023</t>
  </si>
  <si>
    <t>772F-03-0021</t>
  </si>
  <si>
    <t>Drum Liner 57693</t>
  </si>
  <si>
    <t>772F030021</t>
  </si>
  <si>
    <t>772F-03-0019</t>
  </si>
  <si>
    <t>Drum Liner 57692</t>
  </si>
  <si>
    <t>772F030019</t>
  </si>
  <si>
    <t>772F-03-0018</t>
  </si>
  <si>
    <t>Drum Liner 57691</t>
  </si>
  <si>
    <t>772F030018</t>
  </si>
  <si>
    <t>772F-03-0015</t>
  </si>
  <si>
    <t>Drum Liner 57690</t>
  </si>
  <si>
    <t>772F030015</t>
  </si>
  <si>
    <t>772F-03-0014</t>
  </si>
  <si>
    <t>Drum Liner 57689</t>
  </si>
  <si>
    <t>772F030014</t>
  </si>
  <si>
    <t>772F-03-0012</t>
  </si>
  <si>
    <t>Drum Liner 57688</t>
  </si>
  <si>
    <t>772F030012</t>
  </si>
  <si>
    <t>772F-03-0011</t>
  </si>
  <si>
    <t>Drum Liner 57687</t>
  </si>
  <si>
    <t>772F030011</t>
  </si>
  <si>
    <t>772F-03-0010</t>
  </si>
  <si>
    <t>Drum Liner 57686</t>
  </si>
  <si>
    <t>772F030010</t>
  </si>
  <si>
    <t>772F-03-0009</t>
  </si>
  <si>
    <t>Drum Liner 57685</t>
  </si>
  <si>
    <t>772F030009</t>
  </si>
  <si>
    <t>772F-03-0008</t>
  </si>
  <si>
    <t>Drum Liner 57684</t>
  </si>
  <si>
    <t>772F030008</t>
  </si>
  <si>
    <t>772F-03-0007</t>
  </si>
  <si>
    <t>Drum Liner 57683</t>
  </si>
  <si>
    <t>772F030007</t>
  </si>
  <si>
    <t>772F-03-0006</t>
  </si>
  <si>
    <t>Drum Liner 57682</t>
  </si>
  <si>
    <t>772F030006</t>
  </si>
  <si>
    <t>772F-03-0005</t>
  </si>
  <si>
    <t>Drum Liner 57681</t>
  </si>
  <si>
    <t>772F030005</t>
  </si>
  <si>
    <t>772F-03-0002</t>
  </si>
  <si>
    <t>Drum Liner 57680</t>
  </si>
  <si>
    <t>772F030002</t>
  </si>
  <si>
    <t>772F-02-0069</t>
  </si>
  <si>
    <t>Drum Liner 57679</t>
  </si>
  <si>
    <t>772F020069</t>
  </si>
  <si>
    <t>772F-02-0068</t>
  </si>
  <si>
    <t>Yes</t>
  </si>
  <si>
    <t>Drum Liner 57678</t>
  </si>
  <si>
    <t>772F020068</t>
  </si>
  <si>
    <t>772F-02-0067</t>
  </si>
  <si>
    <t>Drum Liner 57677</t>
  </si>
  <si>
    <t>772F020067</t>
  </si>
  <si>
    <t>772F-02-0065</t>
  </si>
  <si>
    <t>Drum Liner 57676</t>
  </si>
  <si>
    <t>772F020065</t>
  </si>
  <si>
    <t>772F-02-0064</t>
  </si>
  <si>
    <t>Drum Liner 57675</t>
  </si>
  <si>
    <t>772F020064</t>
  </si>
  <si>
    <t>772F-02-0062</t>
  </si>
  <si>
    <t>Drum Liner 57674</t>
  </si>
  <si>
    <t>772F020062</t>
  </si>
  <si>
    <t>772F-02-0060</t>
  </si>
  <si>
    <t>Drum Liner 57673</t>
  </si>
  <si>
    <t>772F020060</t>
  </si>
  <si>
    <t>772F-02-0055</t>
  </si>
  <si>
    <t>Drum Liner 57672</t>
  </si>
  <si>
    <t>772F020055</t>
  </si>
  <si>
    <t>772F-02-0054</t>
  </si>
  <si>
    <t>Drum Liner 57671</t>
  </si>
  <si>
    <t>772F020054</t>
  </si>
  <si>
    <t>772F-02-0050</t>
  </si>
  <si>
    <t>Drum Liner 57670</t>
  </si>
  <si>
    <t>772F020050</t>
  </si>
  <si>
    <t>772F-02-0047</t>
  </si>
  <si>
    <t>Drum Liner 57669</t>
  </si>
  <si>
    <t>772F020047</t>
  </si>
  <si>
    <t>772F-02-0045</t>
  </si>
  <si>
    <t>Drum Liner 57668</t>
  </si>
  <si>
    <t>772F020045</t>
  </si>
  <si>
    <t>772F-02-0041</t>
  </si>
  <si>
    <t>Drum Liner 57667</t>
  </si>
  <si>
    <t>772F020041</t>
  </si>
  <si>
    <t>772F-02-0037</t>
  </si>
  <si>
    <t>Drum Liner 57666</t>
  </si>
  <si>
    <t>772F020037</t>
  </si>
  <si>
    <t>772F-02-0035</t>
  </si>
  <si>
    <t>Drum Liner 57665</t>
  </si>
  <si>
    <t>772F020035</t>
  </si>
  <si>
    <t>772F-02-0034</t>
  </si>
  <si>
    <t>Drum Liner 57664</t>
  </si>
  <si>
    <t>772F020034</t>
  </si>
  <si>
    <t>772F-02-0033</t>
  </si>
  <si>
    <t>Drum Liner 57663</t>
  </si>
  <si>
    <t>772F020033</t>
  </si>
  <si>
    <t>772F-02-0030</t>
  </si>
  <si>
    <t>Drum Liner 57662</t>
  </si>
  <si>
    <t>772F020030</t>
  </si>
  <si>
    <t>772F-02-0023</t>
  </si>
  <si>
    <t>Drum Liner 57661</t>
  </si>
  <si>
    <t>772F020023</t>
  </si>
  <si>
    <t>772F-02-0022</t>
  </si>
  <si>
    <t>Drum Liner 57660</t>
  </si>
  <si>
    <t>772F020022</t>
  </si>
  <si>
    <t>772F-02-0021</t>
  </si>
  <si>
    <t>Drum Liner 57659</t>
  </si>
  <si>
    <t>772F020021</t>
  </si>
  <si>
    <t>772F-02-0019</t>
  </si>
  <si>
    <t>Drum Liner 57658</t>
  </si>
  <si>
    <t>772F020019</t>
  </si>
  <si>
    <t>772F-02-0018</t>
  </si>
  <si>
    <t>Drum Liner 57657</t>
  </si>
  <si>
    <t>772F020018</t>
  </si>
  <si>
    <t>772F-02-0015</t>
  </si>
  <si>
    <t>Drum Liner 57656</t>
  </si>
  <si>
    <t>772F020015</t>
  </si>
  <si>
    <t>772F-02-0014</t>
  </si>
  <si>
    <t>Drum Liner 57655</t>
  </si>
  <si>
    <t>772F020014</t>
  </si>
  <si>
    <t>772F-02-0012</t>
  </si>
  <si>
    <t>Drum Liner 57654</t>
  </si>
  <si>
    <t>772F020012</t>
  </si>
  <si>
    <t>772F-02-0011</t>
  </si>
  <si>
    <t>Drum Liner 57653</t>
  </si>
  <si>
    <t>772F020011</t>
  </si>
  <si>
    <t>772F-02-0010</t>
  </si>
  <si>
    <t>Drum Liner 57652</t>
  </si>
  <si>
    <t>772F020010</t>
  </si>
  <si>
    <t>772F-02-0006</t>
  </si>
  <si>
    <t>Drum Liner 57651</t>
  </si>
  <si>
    <t>772F020006</t>
  </si>
  <si>
    <t>772F-02-0004</t>
  </si>
  <si>
    <t>Drum Liner 57650</t>
  </si>
  <si>
    <t>772F020004</t>
  </si>
  <si>
    <t>772F-01-0064</t>
  </si>
  <si>
    <t>Drum Liner 57649</t>
  </si>
  <si>
    <t>772F010064</t>
  </si>
  <si>
    <t>772F-01-0063</t>
  </si>
  <si>
    <t>Drum Liner 57648</t>
  </si>
  <si>
    <t>772F010063</t>
  </si>
  <si>
    <t>772F-01-0060</t>
  </si>
  <si>
    <t>Drum Liner 57647</t>
  </si>
  <si>
    <t>772F010060</t>
  </si>
  <si>
    <t>772F-01-0059</t>
  </si>
  <si>
    <t>Drum Liner 57646</t>
  </si>
  <si>
    <t>772F010059</t>
  </si>
  <si>
    <t>772F-01-0056</t>
  </si>
  <si>
    <t>FSSD</t>
  </si>
  <si>
    <t>Drum Liner 57645</t>
  </si>
  <si>
    <t>772F010056</t>
  </si>
  <si>
    <t>772F--01-0054</t>
  </si>
  <si>
    <t>Drum Liner 57644</t>
  </si>
  <si>
    <t>772F010054</t>
  </si>
  <si>
    <t>772F-01-0053</t>
  </si>
  <si>
    <t>Drum Liner 57643</t>
  </si>
  <si>
    <t>772F010053</t>
  </si>
  <si>
    <t>772F-01-0052</t>
  </si>
  <si>
    <t>Drum Liner 57642</t>
  </si>
  <si>
    <t>772F010052</t>
  </si>
  <si>
    <t>772F-01-0051</t>
  </si>
  <si>
    <t>Drum Liner 57641</t>
  </si>
  <si>
    <t>772F010051</t>
  </si>
  <si>
    <t>772F-01-0050</t>
  </si>
  <si>
    <t>Drum Liner 57640</t>
  </si>
  <si>
    <t>772F010050</t>
  </si>
  <si>
    <t>772F-01-0049</t>
  </si>
  <si>
    <t>Drum Liner 57639</t>
  </si>
  <si>
    <t>772F010049</t>
  </si>
  <si>
    <t>772F-01-0048</t>
  </si>
  <si>
    <t>Drum Liner 57638</t>
  </si>
  <si>
    <t>772F010048</t>
  </si>
  <si>
    <t>772F-01-0047</t>
  </si>
  <si>
    <t>Drum Liner 57637</t>
  </si>
  <si>
    <t>772F010047</t>
  </si>
  <si>
    <t>772F-01-0030</t>
  </si>
  <si>
    <t>Drum Liner 57636</t>
  </si>
  <si>
    <t>772F010030</t>
  </si>
  <si>
    <t>772F-01-0021</t>
  </si>
  <si>
    <t>CLAB</t>
  </si>
  <si>
    <t>Drum Liner 57635</t>
  </si>
  <si>
    <t>772F010021</t>
  </si>
  <si>
    <t>772F-01-0018</t>
  </si>
  <si>
    <t>Drum Liner 57634</t>
  </si>
  <si>
    <t>772F010018</t>
  </si>
  <si>
    <t>772F-01-0017</t>
  </si>
  <si>
    <t>Drum Liner 57633</t>
  </si>
  <si>
    <t>772F010017</t>
  </si>
  <si>
    <t>772F-01-0016</t>
  </si>
  <si>
    <t>Drum Liner 57632</t>
  </si>
  <si>
    <t>772F010016</t>
  </si>
  <si>
    <t>772F-01-0015</t>
  </si>
  <si>
    <t>Drum Liner 57631</t>
  </si>
  <si>
    <t>772F010015</t>
  </si>
  <si>
    <t>772F-01-0014</t>
  </si>
  <si>
    <t>Drum Liner 57630</t>
  </si>
  <si>
    <t>772F010014</t>
  </si>
  <si>
    <t>772F-01-0007</t>
  </si>
  <si>
    <t>Drum Liner 57629</t>
  </si>
  <si>
    <t>772F010007</t>
  </si>
  <si>
    <t>772-F-01-0005</t>
  </si>
  <si>
    <t>Drum Liner 57628</t>
  </si>
  <si>
    <t>772F010005</t>
  </si>
  <si>
    <t>772F-00-0053</t>
  </si>
  <si>
    <t>Drum Liner 57627</t>
  </si>
  <si>
    <t>772F000053</t>
  </si>
  <si>
    <t>772F-00-0048</t>
  </si>
  <si>
    <t>Drum Liner 57626</t>
  </si>
  <si>
    <t>772F000048</t>
  </si>
  <si>
    <t>772F-00-0042</t>
  </si>
  <si>
    <t>Drum Liner 57625</t>
  </si>
  <si>
    <t>772F000042</t>
  </si>
  <si>
    <t>772F-00-0041</t>
  </si>
  <si>
    <t>Drum Liner 57624</t>
  </si>
  <si>
    <t>772F000041</t>
  </si>
  <si>
    <t>772F-00-0030</t>
  </si>
  <si>
    <t>Drum Liner 57623</t>
  </si>
  <si>
    <t>772F000030</t>
  </si>
  <si>
    <t>772F-00-0029</t>
  </si>
  <si>
    <t>Drum Liner 57622</t>
  </si>
  <si>
    <t>772F000029</t>
  </si>
  <si>
    <t>772F-00-0028</t>
  </si>
  <si>
    <t>Drum Liner 57621</t>
  </si>
  <si>
    <t>772F000028</t>
  </si>
  <si>
    <t>772F-00-0027</t>
  </si>
  <si>
    <t>Drum Liner 57620</t>
  </si>
  <si>
    <t>772F000027</t>
  </si>
  <si>
    <t>772F-00-0026</t>
  </si>
  <si>
    <t>Drum Liner 57619</t>
  </si>
  <si>
    <t>772F000026</t>
  </si>
  <si>
    <t>772F-00-0025</t>
  </si>
  <si>
    <t>Drum Liner 57618</t>
  </si>
  <si>
    <t>772F000025</t>
  </si>
  <si>
    <t>772F-00-0024</t>
  </si>
  <si>
    <t>Drum Liner 57617</t>
  </si>
  <si>
    <t>772F000024</t>
  </si>
  <si>
    <t>772F-00-0023</t>
  </si>
  <si>
    <t>Drum Liner 57616</t>
  </si>
  <si>
    <t>772F000023</t>
  </si>
  <si>
    <t>772F-00-0022</t>
  </si>
  <si>
    <t>Drum Liner 57615</t>
  </si>
  <si>
    <t>772F000022</t>
  </si>
  <si>
    <t>772F-00-0021</t>
  </si>
  <si>
    <t>Drum Liner 57614</t>
  </si>
  <si>
    <t>772F000021</t>
  </si>
  <si>
    <t>772F-00-0020</t>
  </si>
  <si>
    <t>Drum Liner 57613</t>
  </si>
  <si>
    <t>772F000020</t>
  </si>
  <si>
    <t>772F-00-0019</t>
  </si>
  <si>
    <t>Drum Liner 57612</t>
  </si>
  <si>
    <t>772F000019</t>
  </si>
  <si>
    <t>772F-00-0018</t>
  </si>
  <si>
    <t>Drum Liner 57611</t>
  </si>
  <si>
    <t>772F000018</t>
  </si>
  <si>
    <t>772F-00-0017</t>
  </si>
  <si>
    <t>Drum Liner 57610</t>
  </si>
  <si>
    <t>772F000017</t>
  </si>
  <si>
    <t>772F-00-0016</t>
  </si>
  <si>
    <t>Drum Liner 57609</t>
  </si>
  <si>
    <t>772F000016</t>
  </si>
  <si>
    <t>772F-00-0015</t>
  </si>
  <si>
    <t>Drum Liner 57608</t>
  </si>
  <si>
    <t>772F000015</t>
  </si>
  <si>
    <t>772F-00-0014</t>
  </si>
  <si>
    <t>Drum Liner 57607</t>
  </si>
  <si>
    <t>772F000014</t>
  </si>
  <si>
    <t>772F-00-0013</t>
  </si>
  <si>
    <t>Drum Liner 57606</t>
  </si>
  <si>
    <t>Kg</t>
  </si>
  <si>
    <t>772F000013</t>
  </si>
  <si>
    <t>772F-00-0012</t>
  </si>
  <si>
    <t>Drum Liner 57605</t>
  </si>
  <si>
    <t>772F000012</t>
  </si>
  <si>
    <t>772F-00-0011</t>
  </si>
  <si>
    <t>Drum Liner 57604</t>
  </si>
  <si>
    <t>772F000011</t>
  </si>
  <si>
    <t>772F-00-0010</t>
  </si>
  <si>
    <t>Drum Liner 57603</t>
  </si>
  <si>
    <t>772F000010</t>
  </si>
  <si>
    <t>772F-00-0009</t>
  </si>
  <si>
    <t>Drum Liner 57602</t>
  </si>
  <si>
    <t>772F000009</t>
  </si>
  <si>
    <t>772F-00-0008</t>
  </si>
  <si>
    <t>Drum Liner 57601</t>
  </si>
  <si>
    <t>772F000008</t>
  </si>
  <si>
    <t>772F-00-0007</t>
  </si>
  <si>
    <t>Drum Liner 57600</t>
  </si>
  <si>
    <t>772F000007</t>
  </si>
  <si>
    <t>772F-00-0002</t>
  </si>
  <si>
    <t>Drum Liner 57599</t>
  </si>
  <si>
    <t>772F000002</t>
  </si>
  <si>
    <t>235F02013</t>
  </si>
  <si>
    <t>NMMD</t>
  </si>
  <si>
    <t>235 F</t>
  </si>
  <si>
    <t>Drum Liner 57598</t>
  </si>
  <si>
    <t>235F02012</t>
  </si>
  <si>
    <t>Drum Liner 57597</t>
  </si>
  <si>
    <t>235F02011</t>
  </si>
  <si>
    <t>Drum Liner 57596</t>
  </si>
  <si>
    <t>235F02010</t>
  </si>
  <si>
    <t>Drum Liner 57595</t>
  </si>
  <si>
    <t>235F02009</t>
  </si>
  <si>
    <t>Drum Liner 57594</t>
  </si>
  <si>
    <t>235F02008</t>
  </si>
  <si>
    <t>Drum Liner 57593</t>
  </si>
  <si>
    <t>235F02007</t>
  </si>
  <si>
    <t>Drum Liner 57592</t>
  </si>
  <si>
    <t>235F02006</t>
  </si>
  <si>
    <t>Drum Liner 57591</t>
  </si>
  <si>
    <t>235F02005</t>
  </si>
  <si>
    <t>Drum Liner 57590</t>
  </si>
  <si>
    <t>235F02004</t>
  </si>
  <si>
    <t>Drum Liner 57589</t>
  </si>
  <si>
    <t>235F02003</t>
  </si>
  <si>
    <t>Drum Liner 57588</t>
  </si>
  <si>
    <t>235F02002</t>
  </si>
  <si>
    <t>Drum Liner 57587</t>
  </si>
  <si>
    <t>235F02001</t>
  </si>
  <si>
    <t>Drum Liner 57586</t>
  </si>
  <si>
    <t>235F01079</t>
  </si>
  <si>
    <t>Drum Liner 57585</t>
  </si>
  <si>
    <t>235F01078</t>
  </si>
  <si>
    <t>Drum Liner 57584</t>
  </si>
  <si>
    <t>235F01076</t>
  </si>
  <si>
    <t>Drum Liner 57583</t>
  </si>
  <si>
    <t>235F01075</t>
  </si>
  <si>
    <t>Drum Liner 57582</t>
  </si>
  <si>
    <t>235F01073</t>
  </si>
  <si>
    <t>Drum Liner 57581</t>
  </si>
  <si>
    <t>235F01071</t>
  </si>
  <si>
    <t>Drum Liner 57580</t>
  </si>
  <si>
    <t>235F01070</t>
  </si>
  <si>
    <t>Drum Liner 57579</t>
  </si>
  <si>
    <t>235F01064</t>
  </si>
  <si>
    <t>Drum Liner 57578</t>
  </si>
  <si>
    <t>235F01063</t>
  </si>
  <si>
    <t>Drum Liner 57577</t>
  </si>
  <si>
    <t>235F01062</t>
  </si>
  <si>
    <t>Drum Liner 57576</t>
  </si>
  <si>
    <t>235F01061</t>
  </si>
  <si>
    <t>Drum Liner 57575</t>
  </si>
  <si>
    <t>235F01060</t>
  </si>
  <si>
    <t>Drum Liner 57574</t>
  </si>
  <si>
    <t>235F01059</t>
  </si>
  <si>
    <t>Drum Liner 57573</t>
  </si>
  <si>
    <t>235F01058</t>
  </si>
  <si>
    <t>Drum Liner 57572</t>
  </si>
  <si>
    <t>235F01057</t>
  </si>
  <si>
    <t>Drum Liner 57571</t>
  </si>
  <si>
    <t>235F01056</t>
  </si>
  <si>
    <t>Drum Liner 57570</t>
  </si>
  <si>
    <t>235F01055</t>
  </si>
  <si>
    <t>Drum Liner 57569</t>
  </si>
  <si>
    <t>235F01054</t>
  </si>
  <si>
    <t>Drum Liner 57568</t>
  </si>
  <si>
    <t>235F01053</t>
  </si>
  <si>
    <t>Drum Liner 57567</t>
  </si>
  <si>
    <t>235F01051</t>
  </si>
  <si>
    <t>Drum Liner 57566</t>
  </si>
  <si>
    <t>235F01050</t>
  </si>
  <si>
    <t>Drum Liner 57565</t>
  </si>
  <si>
    <t>235F01049</t>
  </si>
  <si>
    <t>Drum Liner 57564</t>
  </si>
  <si>
    <t>235F01048</t>
  </si>
  <si>
    <t>Drum Liner 57563</t>
  </si>
  <si>
    <t>235F01047</t>
  </si>
  <si>
    <t>Drum Liner 57562</t>
  </si>
  <si>
    <t>235F01046</t>
  </si>
  <si>
    <t>Drum Liner 57561</t>
  </si>
  <si>
    <t>235F01045</t>
  </si>
  <si>
    <t>Drum Liner 57560</t>
  </si>
  <si>
    <t>235F01044</t>
  </si>
  <si>
    <t>Drum Liner 57559</t>
  </si>
  <si>
    <t>235F01043</t>
  </si>
  <si>
    <t>Drum Liner 57558</t>
  </si>
  <si>
    <t>Total Charge</t>
  </si>
  <si>
    <t>Quantity</t>
  </si>
  <si>
    <t>Unit Price</t>
  </si>
  <si>
    <t>Pad Number</t>
  </si>
  <si>
    <t>Container ID</t>
  </si>
  <si>
    <t>Issues</t>
  </si>
  <si>
    <t>Containers</t>
  </si>
  <si>
    <t>Dose Source</t>
  </si>
  <si>
    <t>\Dose</t>
  </si>
  <si>
    <t>Distance</t>
  </si>
  <si>
    <t>Neutron Date</t>
  </si>
  <si>
    <t>Method of Det</t>
  </si>
  <si>
    <t>Isotope Source</t>
  </si>
  <si>
    <t>BTU</t>
  </si>
  <si>
    <t>Heat Load (watts)</t>
  </si>
  <si>
    <t>Hazard</t>
  </si>
  <si>
    <t>Org</t>
  </si>
  <si>
    <t>Generator</t>
  </si>
  <si>
    <t>General Comments</t>
  </si>
  <si>
    <t>GammaSource</t>
  </si>
  <si>
    <t>Gamma 5</t>
  </si>
  <si>
    <t>Gamma 30</t>
  </si>
  <si>
    <t>Gamma10</t>
  </si>
  <si>
    <t>Gram Equivalent</t>
  </si>
  <si>
    <t>Req. No.</t>
  </si>
  <si>
    <t>Description</t>
  </si>
  <si>
    <t>Generated</t>
  </si>
  <si>
    <t>Wt Unit</t>
  </si>
  <si>
    <t>Tare</t>
  </si>
  <si>
    <t>Spec</t>
  </si>
  <si>
    <t>Gross Wt</t>
  </si>
  <si>
    <t>Ht</t>
  </si>
  <si>
    <t>Spc</t>
  </si>
  <si>
    <t>ID Number</t>
  </si>
  <si>
    <t>Maturation</t>
  </si>
  <si>
    <t>2.91%</t>
  </si>
  <si>
    <t>Smith</t>
  </si>
  <si>
    <t>SS#</t>
  </si>
  <si>
    <t>Levene, Shelley</t>
  </si>
  <si>
    <t>Babowsky, Bill</t>
  </si>
  <si>
    <t>Tilley, Ernest</t>
  </si>
  <si>
    <t>Moss, Dave</t>
  </si>
  <si>
    <t>Large Product Sales - 2012 and 2013</t>
  </si>
  <si>
    <t>Customer #</t>
  </si>
  <si>
    <t>Number of Items</t>
  </si>
  <si>
    <t>Product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</si>
</sst>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70" formatCode="_(* #,##0.00000000_);_(* \(#,##0.00000000\);_(* &quot;-&quot;??_);_(@_)"/>
    <numFmt numFmtId="171" formatCode="0.000000"/>
    <numFmt numFmtId="172" formatCode="000\-00\-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10" fillId="0" borderId="0"/>
  </cellStyleXfs>
  <cellXfs count="88">
    <xf numFmtId="0" fontId="0" fillId="0" borderId="0" xfId="0"/>
    <xf numFmtId="0" fontId="3" fillId="0" borderId="0" xfId="1" applyFont="1" applyProtection="1">
      <protection locked="0"/>
    </xf>
    <xf numFmtId="9" fontId="3" fillId="0" borderId="0" xfId="2" applyFont="1" applyProtection="1">
      <protection locked="0"/>
    </xf>
    <xf numFmtId="43" fontId="3" fillId="0" borderId="0" xfId="3" applyFont="1" applyProtection="1"/>
    <xf numFmtId="164" fontId="3" fillId="0" borderId="0" xfId="3" applyNumberFormat="1" applyFont="1" applyAlignment="1" applyProtection="1">
      <protection locked="0"/>
    </xf>
    <xf numFmtId="0" fontId="3" fillId="0" borderId="0" xfId="1" applyFont="1" applyFill="1" applyProtection="1"/>
    <xf numFmtId="15" fontId="3" fillId="0" borderId="0" xfId="1" applyNumberFormat="1" applyFont="1" applyProtection="1">
      <protection locked="0"/>
    </xf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64" fontId="3" fillId="0" borderId="0" xfId="3" applyNumberFormat="1" applyFont="1" applyFill="1" applyAlignment="1" applyProtection="1">
      <protection locked="0"/>
    </xf>
    <xf numFmtId="164" fontId="3" fillId="0" borderId="0" xfId="3" applyNumberFormat="1" applyFont="1" applyProtection="1">
      <protection locked="0"/>
    </xf>
    <xf numFmtId="164" fontId="3" fillId="0" borderId="0" xfId="3" applyNumberFormat="1" applyFont="1" applyFill="1" applyProtection="1"/>
    <xf numFmtId="15" fontId="3" fillId="0" borderId="0" xfId="1" applyNumberFormat="1" applyFont="1" applyFill="1" applyProtection="1">
      <protection locked="0"/>
    </xf>
    <xf numFmtId="0" fontId="3" fillId="0" borderId="0" xfId="1" applyFont="1" applyFill="1" applyAlignment="1" applyProtection="1">
      <alignment horizontal="center"/>
      <protection locked="0"/>
    </xf>
    <xf numFmtId="15" fontId="3" fillId="0" borderId="0" xfId="3" applyNumberFormat="1" applyFont="1" applyProtection="1">
      <protection locked="0"/>
    </xf>
    <xf numFmtId="0" fontId="3" fillId="0" borderId="0" xfId="1" applyFont="1" applyFill="1" applyProtection="1">
      <protection locked="0"/>
    </xf>
    <xf numFmtId="9" fontId="3" fillId="0" borderId="0" xfId="2" applyFont="1" applyBorder="1" applyProtection="1">
      <protection locked="0"/>
    </xf>
    <xf numFmtId="15" fontId="3" fillId="0" borderId="0" xfId="1" applyNumberFormat="1" applyFont="1" applyBorder="1" applyProtection="1">
      <protection locked="0"/>
    </xf>
    <xf numFmtId="15" fontId="3" fillId="0" borderId="0" xfId="3" applyNumberFormat="1" applyFont="1" applyBorder="1" applyProtection="1">
      <protection locked="0"/>
    </xf>
    <xf numFmtId="43" fontId="3" fillId="0" borderId="0" xfId="3" applyFont="1" applyFill="1" applyProtection="1">
      <protection locked="0"/>
    </xf>
    <xf numFmtId="164" fontId="3" fillId="0" borderId="0" xfId="3" applyNumberFormat="1" applyFont="1" applyBorder="1" applyProtection="1">
      <protection locked="0"/>
    </xf>
    <xf numFmtId="164" fontId="3" fillId="0" borderId="0" xfId="3" applyNumberFormat="1" applyFont="1" applyFill="1" applyBorder="1" applyProtection="1"/>
    <xf numFmtId="164" fontId="3" fillId="0" borderId="0" xfId="1" applyNumberFormat="1" applyFont="1" applyProtection="1">
      <protection locked="0"/>
    </xf>
    <xf numFmtId="165" fontId="3" fillId="0" borderId="0" xfId="3" applyNumberFormat="1" applyFont="1" applyProtection="1">
      <protection locked="0"/>
    </xf>
    <xf numFmtId="0" fontId="4" fillId="0" borderId="0" xfId="1" applyFont="1" applyAlignment="1" applyProtection="1">
      <protection locked="0"/>
    </xf>
    <xf numFmtId="0" fontId="3" fillId="0" borderId="0" xfId="1" applyFont="1" applyBorder="1" applyProtection="1">
      <protection locked="0"/>
    </xf>
    <xf numFmtId="9" fontId="3" fillId="2" borderId="1" xfId="1" applyNumberFormat="1" applyFont="1" applyFill="1" applyBorder="1" applyProtection="1">
      <protection locked="0"/>
    </xf>
    <xf numFmtId="164" fontId="3" fillId="2" borderId="1" xfId="3" applyNumberFormat="1" applyFont="1" applyFill="1" applyBorder="1" applyProtection="1">
      <protection locked="0"/>
    </xf>
    <xf numFmtId="43" fontId="3" fillId="0" borderId="0" xfId="3" applyFont="1" applyProtection="1"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4" fillId="0" borderId="0" xfId="1" applyFont="1" applyAlignment="1" applyProtection="1">
      <alignment horizontal="right"/>
      <protection locked="0"/>
    </xf>
    <xf numFmtId="164" fontId="3" fillId="0" borderId="0" xfId="3" applyNumberFormat="1" applyFont="1" applyProtection="1"/>
    <xf numFmtId="164" fontId="3" fillId="0" borderId="0" xfId="3" applyNumberFormat="1" applyFont="1" applyAlignment="1" applyProtection="1"/>
    <xf numFmtId="0" fontId="4" fillId="0" borderId="0" xfId="1" applyFont="1" applyAlignment="1" applyProtection="1"/>
    <xf numFmtId="0" fontId="3" fillId="2" borderId="1" xfId="1" applyFont="1" applyFill="1" applyBorder="1" applyProtection="1">
      <protection locked="0"/>
    </xf>
    <xf numFmtId="166" fontId="3" fillId="2" borderId="1" xfId="3" applyNumberFormat="1" applyFont="1" applyFill="1" applyBorder="1" applyProtection="1">
      <protection locked="0"/>
    </xf>
    <xf numFmtId="0" fontId="3" fillId="0" borderId="0" xfId="1" applyFont="1" applyAlignment="1" applyProtection="1">
      <alignment horizontal="right"/>
    </xf>
    <xf numFmtId="0" fontId="3" fillId="0" borderId="0" xfId="1" applyFont="1" applyAlignment="1" applyProtection="1"/>
    <xf numFmtId="0" fontId="3" fillId="0" borderId="0" xfId="1" applyFont="1" applyProtection="1"/>
    <xf numFmtId="0" fontId="4" fillId="0" borderId="0" xfId="1" applyFont="1" applyAlignment="1" applyProtection="1">
      <alignment horizontal="right"/>
    </xf>
    <xf numFmtId="0" fontId="5" fillId="0" borderId="2" xfId="1" applyFont="1" applyBorder="1" applyAlignment="1" applyProtection="1">
      <alignment vertical="center"/>
      <protection locked="0"/>
    </xf>
    <xf numFmtId="167" fontId="5" fillId="0" borderId="0" xfId="2" applyNumberFormat="1" applyFont="1" applyFill="1" applyBorder="1" applyAlignment="1" applyProtection="1">
      <alignment vertical="top" wrapText="1"/>
      <protection locked="0"/>
    </xf>
    <xf numFmtId="9" fontId="5" fillId="3" borderId="1" xfId="2" applyFont="1" applyFill="1" applyBorder="1" applyAlignment="1" applyProtection="1">
      <alignment vertical="top"/>
      <protection locked="0"/>
    </xf>
    <xf numFmtId="43" fontId="5" fillId="3" borderId="1" xfId="3" applyFont="1" applyFill="1" applyBorder="1" applyAlignment="1" applyProtection="1">
      <alignment horizontal="right" vertical="top"/>
    </xf>
    <xf numFmtId="0" fontId="5" fillId="3" borderId="1" xfId="1" applyFont="1" applyFill="1" applyBorder="1" applyAlignment="1" applyProtection="1">
      <alignment horizontal="center" vertical="top"/>
      <protection locked="0"/>
    </xf>
    <xf numFmtId="164" fontId="5" fillId="3" borderId="1" xfId="3" applyNumberFormat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vertical="top"/>
      <protection locked="0"/>
    </xf>
    <xf numFmtId="0" fontId="5" fillId="3" borderId="1" xfId="1" applyFont="1" applyFill="1" applyBorder="1" applyAlignment="1" applyProtection="1">
      <alignment horizontal="right" vertical="top"/>
    </xf>
    <xf numFmtId="15" fontId="5" fillId="3" borderId="1" xfId="1" applyNumberFormat="1" applyFont="1" applyFill="1" applyBorder="1" applyAlignment="1" applyProtection="1">
      <alignment horizontal="right" vertical="top"/>
      <protection locked="0"/>
    </xf>
    <xf numFmtId="0" fontId="5" fillId="3" borderId="1" xfId="1" applyFont="1" applyFill="1" applyBorder="1" applyAlignment="1" applyProtection="1">
      <alignment horizontal="left" vertical="top"/>
      <protection locked="0"/>
    </xf>
    <xf numFmtId="0" fontId="7" fillId="0" borderId="0" xfId="1" applyFont="1"/>
    <xf numFmtId="164" fontId="7" fillId="0" borderId="0" xfId="3" applyNumberFormat="1" applyFont="1"/>
    <xf numFmtId="15" fontId="7" fillId="0" borderId="0" xfId="1" applyNumberFormat="1" applyFont="1"/>
    <xf numFmtId="168" fontId="7" fillId="0" borderId="0" xfId="1" applyNumberFormat="1" applyFont="1"/>
    <xf numFmtId="164" fontId="7" fillId="0" borderId="0" xfId="3" applyNumberFormat="1" applyFont="1" applyBorder="1"/>
    <xf numFmtId="0" fontId="7" fillId="0" borderId="0" xfId="1" applyFont="1" applyFill="1"/>
    <xf numFmtId="43" fontId="7" fillId="0" borderId="0" xfId="3" applyFont="1"/>
    <xf numFmtId="164" fontId="8" fillId="0" borderId="3" xfId="3" applyNumberFormat="1" applyFont="1" applyBorder="1" applyAlignment="1">
      <alignment horizontal="right"/>
    </xf>
    <xf numFmtId="0" fontId="8" fillId="0" borderId="3" xfId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0" fontId="9" fillId="5" borderId="6" xfId="1" applyFont="1" applyFill="1" applyBorder="1" applyAlignment="1">
      <alignment vertical="center"/>
    </xf>
    <xf numFmtId="0" fontId="9" fillId="5" borderId="4" xfId="1" applyFont="1" applyFill="1" applyBorder="1" applyAlignment="1">
      <alignment vertical="center"/>
    </xf>
    <xf numFmtId="0" fontId="9" fillId="5" borderId="5" xfId="1" applyFont="1" applyFill="1" applyBorder="1" applyAlignment="1">
      <alignment vertical="center"/>
    </xf>
    <xf numFmtId="0" fontId="7" fillId="0" borderId="4" xfId="1" applyFont="1" applyBorder="1" applyAlignment="1"/>
    <xf numFmtId="0" fontId="10" fillId="0" borderId="0" xfId="6"/>
    <xf numFmtId="170" fontId="10" fillId="0" borderId="0" xfId="3" applyNumberFormat="1" applyFont="1"/>
    <xf numFmtId="4" fontId="10" fillId="0" borderId="0" xfId="6" applyNumberFormat="1"/>
    <xf numFmtId="0" fontId="10" fillId="0" borderId="1" xfId="6" applyFont="1" applyFill="1" applyBorder="1" applyAlignment="1">
      <alignment wrapText="1"/>
    </xf>
    <xf numFmtId="0" fontId="10" fillId="0" borderId="1" xfId="6" applyFont="1" applyFill="1" applyBorder="1" applyAlignment="1">
      <alignment horizontal="right" wrapText="1"/>
    </xf>
    <xf numFmtId="14" fontId="10" fillId="0" borderId="1" xfId="6" applyNumberFormat="1" applyFont="1" applyFill="1" applyBorder="1" applyAlignment="1">
      <alignment horizontal="right" wrapText="1"/>
    </xf>
    <xf numFmtId="11" fontId="10" fillId="0" borderId="1" xfId="6" applyNumberFormat="1" applyFont="1" applyFill="1" applyBorder="1" applyAlignment="1">
      <alignment horizontal="right" wrapText="1"/>
    </xf>
    <xf numFmtId="171" fontId="10" fillId="0" borderId="1" xfId="6" applyNumberFormat="1" applyFont="1" applyFill="1" applyBorder="1" applyAlignment="1">
      <alignment horizontal="right" wrapText="1"/>
    </xf>
    <xf numFmtId="43" fontId="10" fillId="0" borderId="0" xfId="6" applyNumberFormat="1"/>
    <xf numFmtId="170" fontId="10" fillId="0" borderId="1" xfId="3" applyNumberFormat="1" applyFont="1" applyFill="1" applyBorder="1" applyAlignment="1">
      <alignment horizontal="right" wrapText="1"/>
    </xf>
    <xf numFmtId="165" fontId="10" fillId="0" borderId="0" xfId="3" applyNumberFormat="1" applyFont="1"/>
    <xf numFmtId="0" fontId="10" fillId="0" borderId="0" xfId="6" applyFont="1"/>
    <xf numFmtId="0" fontId="10" fillId="6" borderId="7" xfId="6" applyFont="1" applyFill="1" applyBorder="1" applyAlignment="1">
      <alignment horizontal="center"/>
    </xf>
    <xf numFmtId="170" fontId="10" fillId="6" borderId="7" xfId="3" applyNumberFormat="1" applyFont="1" applyFill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164" fontId="11" fillId="0" borderId="0" xfId="3" applyNumberFormat="1" applyFont="1" applyBorder="1" applyAlignment="1">
      <alignment horizontal="right"/>
    </xf>
    <xf numFmtId="172" fontId="5" fillId="3" borderId="1" xfId="1" applyNumberFormat="1" applyFont="1" applyFill="1" applyBorder="1" applyAlignment="1" applyProtection="1">
      <alignment vertical="top"/>
      <protection locked="0"/>
    </xf>
    <xf numFmtId="172" fontId="3" fillId="0" borderId="0" xfId="1" applyNumberFormat="1" applyFont="1" applyFill="1" applyProtection="1">
      <protection locked="0"/>
    </xf>
    <xf numFmtId="172" fontId="3" fillId="0" borderId="0" xfId="1" applyNumberFormat="1" applyFont="1" applyProtection="1">
      <protection locked="0"/>
    </xf>
    <xf numFmtId="167" fontId="5" fillId="7" borderId="0" xfId="2" applyNumberFormat="1" applyFont="1" applyFill="1" applyBorder="1" applyAlignment="1" applyProtection="1">
      <alignment vertical="top" wrapText="1"/>
      <protection locked="0"/>
    </xf>
    <xf numFmtId="14" fontId="7" fillId="0" borderId="0" xfId="1" applyNumberFormat="1" applyFont="1"/>
    <xf numFmtId="0" fontId="11" fillId="0" borderId="0" xfId="1" applyFont="1" applyFill="1" applyBorder="1" applyAlignment="1">
      <alignment horizontal="left"/>
    </xf>
  </cellXfs>
  <cellStyles count="7">
    <cellStyle name="Comma 2" xfId="3"/>
    <cellStyle name="MyBlue" xfId="4"/>
    <cellStyle name="Normal" xfId="0" builtinId="0"/>
    <cellStyle name="Normal 2" xfId="1"/>
    <cellStyle name="Normal 3" xfId="5"/>
    <cellStyle name="Normal_tblDataInput" xfId="6"/>
    <cellStyle name="Percent 2" xfId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72" formatCode="000\-00\-000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549032"/>
        <c:axId val="616748728"/>
      </c:barChart>
      <c:catAx>
        <c:axId val="49854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487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674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49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756568"/>
        <c:axId val="616745200"/>
      </c:barChart>
      <c:catAx>
        <c:axId val="6167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452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674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56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746768"/>
        <c:axId val="616750296"/>
      </c:barChart>
      <c:catAx>
        <c:axId val="61674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502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675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4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754216"/>
        <c:axId val="616754608"/>
      </c:barChart>
      <c:catAx>
        <c:axId val="6167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546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675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54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550</xdr:row>
      <xdr:rowOff>0</xdr:rowOff>
    </xdr:from>
    <xdr:to>
      <xdr:col>7</xdr:col>
      <xdr:colOff>0</xdr:colOff>
      <xdr:row>550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883</xdr:row>
      <xdr:rowOff>0</xdr:rowOff>
    </xdr:from>
    <xdr:to>
      <xdr:col>7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742" totalsRowShown="0">
  <autoFilter ref="A1:N742"/>
  <tableColumns count="14">
    <tableColumn id="1" name="Employee Name" dataDxfId="13" dataCellStyle="Normal 2"/>
    <tableColumn id="2" name="Building" dataDxfId="12" dataCellStyle="Normal 2"/>
    <tableColumn id="3" name="Department" dataDxfId="11" dataCellStyle="Normal 2"/>
    <tableColumn id="14" name="SS#" dataDxfId="10" dataCellStyle="Normal 2"/>
    <tableColumn id="4" name="Status" dataDxfId="9" dataCellStyle="Normal 2"/>
    <tableColumn id="5" name="Hire Date" dataDxfId="8" dataCellStyle="Normal 2"/>
    <tableColumn id="6" name="Month" dataDxfId="7" dataCellStyle="Normal 2">
      <calculatedColumnFormula>CHOOSE(MONTH(F2),"Jan","Feb","Mar","Apr","May","Jun","Jul","Aug","Sep","Oct","Nov","Dec")</calculatedColumnFormula>
    </tableColumn>
    <tableColumn id="7" name="Years" dataDxfId="6" dataCellStyle="Comma 2">
      <calculatedColumnFormula>DATEDIF(F2,TODAY(),"Y")</calculatedColumnFormula>
    </tableColumn>
    <tableColumn id="8" name="Benefits" dataDxfId="5" dataCellStyle="Comma 2"/>
    <tableColumn id="9" name="Salary" dataDxfId="4" dataCellStyle="Comma 2"/>
    <tableColumn id="10" name="Job Rating" dataDxfId="3" dataCellStyle="Normal 2"/>
    <tableColumn id="11" name="New Salary" dataDxfId="2" dataCellStyle="Comma 2"/>
    <tableColumn id="12" name="Tax Rate" dataDxfId="1" dataCellStyle="Percent 2"/>
    <tableColumn id="13" name="2.91%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AF742"/>
  <sheetViews>
    <sheetView zoomScale="115" zoomScaleNormal="115" zoomScaleSheetLayoutView="100" workbookViewId="0">
      <selection activeCell="F13" sqref="F13"/>
    </sheetView>
  </sheetViews>
  <sheetFormatPr defaultColWidth="19.85546875" defaultRowHeight="15" x14ac:dyDescent="0.25"/>
  <cols>
    <col min="1" max="1" width="19.28515625" style="1" bestFit="1" customWidth="1"/>
    <col min="2" max="2" width="8.28515625" style="8" bestFit="1" customWidth="1"/>
    <col min="3" max="3" width="26.85546875" style="1" bestFit="1" customWidth="1"/>
    <col min="4" max="4" width="12.42578125" style="84" bestFit="1" customWidth="1"/>
    <col min="5" max="5" width="9.7109375" style="1" bestFit="1" customWidth="1"/>
    <col min="6" max="6" width="10.7109375" style="6" bestFit="1" customWidth="1"/>
    <col min="7" max="7" width="10.7109375" style="6" customWidth="1"/>
    <col min="8" max="8" width="5.85546875" style="5" bestFit="1" customWidth="1"/>
    <col min="9" max="9" width="8.42578125" style="1" bestFit="1" customWidth="1"/>
    <col min="10" max="10" width="9.42578125" style="4" customWidth="1"/>
    <col min="11" max="11" width="10" style="1" bestFit="1" customWidth="1"/>
    <col min="12" max="12" width="12.28515625" style="3" bestFit="1" customWidth="1"/>
    <col min="13" max="13" width="8.42578125" style="2" bestFit="1" customWidth="1"/>
    <col min="14" max="14" width="7.5703125" style="1" customWidth="1"/>
    <col min="15" max="15" width="7.28515625" style="1" customWidth="1"/>
    <col min="16" max="16" width="9.85546875" style="1" customWidth="1"/>
    <col min="17" max="17" width="8.85546875" style="1" bestFit="1" customWidth="1"/>
    <col min="18" max="18" width="4.5703125" style="1" bestFit="1" customWidth="1"/>
    <col min="19" max="19" width="9.28515625" style="1" customWidth="1"/>
    <col min="20" max="20" width="5.5703125" style="1" bestFit="1" customWidth="1"/>
    <col min="21" max="25" width="4.42578125" style="1" bestFit="1" customWidth="1"/>
    <col min="26" max="26" width="5.42578125" style="1" customWidth="1"/>
    <col min="27" max="27" width="6" style="1" bestFit="1" customWidth="1"/>
    <col min="28" max="32" width="4.42578125" style="1" bestFit="1" customWidth="1"/>
    <col min="33" max="33" width="4.140625" style="1" bestFit="1" customWidth="1"/>
    <col min="34" max="16384" width="19.85546875" style="1"/>
  </cols>
  <sheetData>
    <row r="1" spans="1:32" x14ac:dyDescent="0.25">
      <c r="A1" s="50" t="s">
        <v>809</v>
      </c>
      <c r="B1" s="45" t="s">
        <v>808</v>
      </c>
      <c r="C1" s="47" t="s">
        <v>807</v>
      </c>
      <c r="D1" s="82" t="s">
        <v>1412</v>
      </c>
      <c r="E1" s="47" t="s">
        <v>806</v>
      </c>
      <c r="F1" s="49" t="s">
        <v>805</v>
      </c>
      <c r="G1" s="49" t="s">
        <v>804</v>
      </c>
      <c r="H1" s="48" t="s">
        <v>803</v>
      </c>
      <c r="I1" s="47" t="s">
        <v>802</v>
      </c>
      <c r="J1" s="46" t="s">
        <v>801</v>
      </c>
      <c r="K1" s="45" t="s">
        <v>800</v>
      </c>
      <c r="L1" s="44" t="s">
        <v>799</v>
      </c>
      <c r="M1" s="43" t="s">
        <v>798</v>
      </c>
      <c r="N1" s="42">
        <v>2.9100000000000001E-2</v>
      </c>
      <c r="O1" s="42"/>
      <c r="P1" s="42"/>
      <c r="Q1" s="41" t="s">
        <v>797</v>
      </c>
      <c r="R1" s="41"/>
      <c r="T1" s="34"/>
      <c r="U1" s="40" t="s">
        <v>796</v>
      </c>
      <c r="V1" s="40" t="s">
        <v>795</v>
      </c>
      <c r="W1" s="40" t="s">
        <v>794</v>
      </c>
      <c r="X1" s="40" t="s">
        <v>793</v>
      </c>
      <c r="Y1" s="40" t="s">
        <v>792</v>
      </c>
      <c r="Z1" s="39"/>
      <c r="AA1" s="38"/>
      <c r="AB1" s="37" t="s">
        <v>796</v>
      </c>
      <c r="AC1" s="37" t="s">
        <v>795</v>
      </c>
      <c r="AD1" s="37" t="s">
        <v>794</v>
      </c>
      <c r="AE1" s="37" t="s">
        <v>793</v>
      </c>
      <c r="AF1" s="37" t="s">
        <v>792</v>
      </c>
    </row>
    <row r="2" spans="1:32" x14ac:dyDescent="0.25">
      <c r="A2" s="15" t="s">
        <v>738</v>
      </c>
      <c r="B2" s="13" t="s">
        <v>39</v>
      </c>
      <c r="C2" s="15" t="s">
        <v>30</v>
      </c>
      <c r="D2" s="83">
        <v>908683147</v>
      </c>
      <c r="E2" s="15" t="s">
        <v>5</v>
      </c>
      <c r="F2" s="12">
        <v>36171</v>
      </c>
      <c r="G2" s="12" t="str">
        <f t="shared" ref="G2:G65" si="0">CHOOSE(MONTH(F2),"Jan","Feb","Mar","Apr","May","Jun","Jul","Aug","Sep","Oct","Nov","Dec")</f>
        <v>Jan</v>
      </c>
      <c r="H2" s="11">
        <f t="shared" ref="H2:H65" ca="1" si="1">DATEDIF(F2,TODAY(),"Y")</f>
        <v>15</v>
      </c>
      <c r="I2" s="10" t="s">
        <v>32</v>
      </c>
      <c r="J2" s="9">
        <v>24550</v>
      </c>
      <c r="K2" s="8">
        <v>1</v>
      </c>
      <c r="L2" s="19"/>
      <c r="M2" s="16"/>
      <c r="N2" s="2"/>
      <c r="Q2" s="36">
        <v>0</v>
      </c>
      <c r="R2" s="35">
        <v>0</v>
      </c>
      <c r="T2" s="34" t="s">
        <v>790</v>
      </c>
      <c r="U2" s="32">
        <v>33</v>
      </c>
      <c r="V2" s="32">
        <v>40</v>
      </c>
      <c r="W2" s="32">
        <v>37</v>
      </c>
      <c r="X2" s="32">
        <v>48</v>
      </c>
      <c r="Y2" s="32">
        <v>48</v>
      </c>
      <c r="Z2" s="32"/>
      <c r="AA2" s="33" t="s">
        <v>789</v>
      </c>
      <c r="AB2" s="32">
        <v>45</v>
      </c>
      <c r="AC2" s="32">
        <v>47</v>
      </c>
      <c r="AD2" s="32">
        <v>35</v>
      </c>
      <c r="AE2" s="32">
        <v>49</v>
      </c>
      <c r="AF2" s="32">
        <v>37</v>
      </c>
    </row>
    <row r="3" spans="1:32" x14ac:dyDescent="0.25">
      <c r="A3" s="15" t="s">
        <v>699</v>
      </c>
      <c r="B3" s="13" t="s">
        <v>39</v>
      </c>
      <c r="C3" s="15" t="s">
        <v>30</v>
      </c>
      <c r="D3" s="83">
        <v>950455747</v>
      </c>
      <c r="E3" s="15" t="s">
        <v>15</v>
      </c>
      <c r="F3" s="12">
        <v>33290</v>
      </c>
      <c r="G3" s="12" t="str">
        <f t="shared" si="0"/>
        <v>Feb</v>
      </c>
      <c r="H3" s="11">
        <f t="shared" ca="1" si="1"/>
        <v>23</v>
      </c>
      <c r="I3" s="10" t="s">
        <v>34</v>
      </c>
      <c r="J3" s="9">
        <v>26795</v>
      </c>
      <c r="K3" s="8">
        <v>4</v>
      </c>
      <c r="M3" s="16"/>
      <c r="N3" s="2"/>
      <c r="Q3" s="27">
        <v>5000</v>
      </c>
      <c r="R3" s="26">
        <v>0.01</v>
      </c>
      <c r="T3" s="34" t="s">
        <v>787</v>
      </c>
      <c r="U3" s="32">
        <v>35</v>
      </c>
      <c r="V3" s="32">
        <v>38</v>
      </c>
      <c r="W3" s="32">
        <v>36</v>
      </c>
      <c r="X3" s="32">
        <v>48</v>
      </c>
      <c r="Y3" s="32">
        <v>41</v>
      </c>
      <c r="Z3" s="32"/>
      <c r="AA3" s="33" t="s">
        <v>786</v>
      </c>
      <c r="AB3" s="32">
        <v>39</v>
      </c>
      <c r="AC3" s="32">
        <v>35</v>
      </c>
      <c r="AD3" s="32">
        <v>45</v>
      </c>
      <c r="AE3" s="32">
        <v>34</v>
      </c>
      <c r="AF3" s="32">
        <v>37</v>
      </c>
    </row>
    <row r="4" spans="1:32" x14ac:dyDescent="0.25">
      <c r="A4" s="15" t="s">
        <v>584</v>
      </c>
      <c r="B4" s="13" t="s">
        <v>39</v>
      </c>
      <c r="C4" s="15" t="s">
        <v>30</v>
      </c>
      <c r="D4" s="83">
        <v>775555190</v>
      </c>
      <c r="E4" s="15" t="s">
        <v>12</v>
      </c>
      <c r="F4" s="12">
        <v>39147</v>
      </c>
      <c r="G4" s="12" t="str">
        <f t="shared" si="0"/>
        <v>Mar</v>
      </c>
      <c r="H4" s="11">
        <f t="shared" ca="1" si="1"/>
        <v>7</v>
      </c>
      <c r="I4" s="10"/>
      <c r="J4" s="9">
        <v>42540</v>
      </c>
      <c r="K4" s="8">
        <v>5</v>
      </c>
      <c r="Q4" s="27">
        <v>25000</v>
      </c>
      <c r="R4" s="26">
        <v>0.05</v>
      </c>
      <c r="T4" s="34" t="s">
        <v>784</v>
      </c>
      <c r="U4" s="32">
        <v>49</v>
      </c>
      <c r="V4" s="32">
        <v>36</v>
      </c>
      <c r="W4" s="32">
        <v>40</v>
      </c>
      <c r="X4" s="32">
        <v>35</v>
      </c>
      <c r="Y4" s="32">
        <v>44</v>
      </c>
      <c r="Z4" s="32"/>
      <c r="AA4" s="33" t="s">
        <v>783</v>
      </c>
      <c r="AB4" s="32">
        <v>30</v>
      </c>
      <c r="AC4" s="32">
        <v>45</v>
      </c>
      <c r="AD4" s="32">
        <v>43</v>
      </c>
      <c r="AE4" s="32">
        <v>46</v>
      </c>
      <c r="AF4" s="32">
        <v>30</v>
      </c>
    </row>
    <row r="5" spans="1:32" x14ac:dyDescent="0.25">
      <c r="A5" s="15" t="s">
        <v>307</v>
      </c>
      <c r="B5" s="13" t="s">
        <v>56</v>
      </c>
      <c r="C5" s="15" t="s">
        <v>30</v>
      </c>
      <c r="D5" s="83">
        <v>330102344</v>
      </c>
      <c r="E5" s="15" t="s">
        <v>0</v>
      </c>
      <c r="F5" s="12">
        <v>33846</v>
      </c>
      <c r="G5" s="12" t="str">
        <f t="shared" si="0"/>
        <v>Aug</v>
      </c>
      <c r="H5" s="11">
        <f t="shared" ca="1" si="1"/>
        <v>21</v>
      </c>
      <c r="I5" s="10"/>
      <c r="J5" s="9">
        <v>35680</v>
      </c>
      <c r="K5" s="8">
        <v>2</v>
      </c>
      <c r="L5" s="19"/>
      <c r="N5" s="2"/>
      <c r="Q5" s="27">
        <v>35000</v>
      </c>
      <c r="R5" s="26">
        <v>0.06</v>
      </c>
      <c r="T5" s="34" t="s">
        <v>781</v>
      </c>
      <c r="U5" s="32">
        <v>35</v>
      </c>
      <c r="V5" s="32">
        <v>46</v>
      </c>
      <c r="W5" s="32">
        <v>44</v>
      </c>
      <c r="X5" s="32">
        <v>48</v>
      </c>
      <c r="Y5" s="32">
        <v>47</v>
      </c>
      <c r="Z5" s="32"/>
      <c r="AA5" s="33" t="s">
        <v>780</v>
      </c>
      <c r="AB5" s="32">
        <v>46</v>
      </c>
      <c r="AC5" s="32">
        <v>40</v>
      </c>
      <c r="AD5" s="32">
        <v>45</v>
      </c>
      <c r="AE5" s="32">
        <v>45</v>
      </c>
      <c r="AF5" s="32">
        <v>37</v>
      </c>
    </row>
    <row r="6" spans="1:32" x14ac:dyDescent="0.25">
      <c r="A6" s="15" t="s">
        <v>31</v>
      </c>
      <c r="B6" s="13" t="s">
        <v>2</v>
      </c>
      <c r="C6" s="15" t="s">
        <v>30</v>
      </c>
      <c r="D6" s="83">
        <v>982839221</v>
      </c>
      <c r="E6" s="15" t="s">
        <v>5</v>
      </c>
      <c r="F6" s="12">
        <v>39447</v>
      </c>
      <c r="G6" s="12" t="str">
        <f t="shared" si="0"/>
        <v>Dec</v>
      </c>
      <c r="H6" s="11">
        <f t="shared" ca="1" si="1"/>
        <v>6</v>
      </c>
      <c r="I6" s="10" t="s">
        <v>19</v>
      </c>
      <c r="J6" s="9">
        <v>72830</v>
      </c>
      <c r="K6" s="8">
        <v>2</v>
      </c>
      <c r="N6" s="2"/>
      <c r="Q6" s="27">
        <v>45000</v>
      </c>
      <c r="R6" s="26">
        <v>7.0000000000000007E-2</v>
      </c>
      <c r="T6" s="34" t="s">
        <v>778</v>
      </c>
      <c r="U6" s="32">
        <v>31</v>
      </c>
      <c r="V6" s="32">
        <v>49</v>
      </c>
      <c r="W6" s="32">
        <v>43</v>
      </c>
      <c r="X6" s="32">
        <v>42</v>
      </c>
      <c r="Y6" s="32">
        <v>34</v>
      </c>
      <c r="Z6" s="32"/>
      <c r="AA6" s="33" t="s">
        <v>777</v>
      </c>
      <c r="AB6" s="32">
        <v>38</v>
      </c>
      <c r="AC6" s="32">
        <v>39</v>
      </c>
      <c r="AD6" s="32">
        <v>42</v>
      </c>
      <c r="AE6" s="32">
        <v>40</v>
      </c>
      <c r="AF6" s="32">
        <v>43</v>
      </c>
    </row>
    <row r="7" spans="1:32" x14ac:dyDescent="0.25">
      <c r="A7" s="1" t="s">
        <v>682</v>
      </c>
      <c r="B7" s="13" t="s">
        <v>13</v>
      </c>
      <c r="C7" s="1" t="s">
        <v>37</v>
      </c>
      <c r="D7" s="83">
        <v>125553986</v>
      </c>
      <c r="E7" s="1" t="s">
        <v>5</v>
      </c>
      <c r="F7" s="6">
        <v>35464</v>
      </c>
      <c r="G7" s="12" t="str">
        <f t="shared" si="0"/>
        <v>Feb</v>
      </c>
      <c r="H7" s="11">
        <f t="shared" ca="1" si="1"/>
        <v>17</v>
      </c>
      <c r="I7" s="10" t="s">
        <v>32</v>
      </c>
      <c r="J7" s="9">
        <v>60830</v>
      </c>
      <c r="K7" s="8">
        <v>2</v>
      </c>
      <c r="N7" s="2"/>
      <c r="Q7" s="27">
        <v>55000</v>
      </c>
      <c r="R7" s="26">
        <v>0.08</v>
      </c>
      <c r="T7" s="34" t="s">
        <v>775</v>
      </c>
      <c r="U7" s="32">
        <v>43</v>
      </c>
      <c r="V7" s="32">
        <v>38</v>
      </c>
      <c r="W7" s="32">
        <v>44</v>
      </c>
      <c r="X7" s="32">
        <v>44</v>
      </c>
      <c r="Y7" s="32">
        <v>39</v>
      </c>
      <c r="Z7" s="32"/>
      <c r="AA7" s="33" t="s">
        <v>774</v>
      </c>
      <c r="AB7" s="32">
        <v>30</v>
      </c>
      <c r="AC7" s="32">
        <v>47</v>
      </c>
      <c r="AD7" s="32">
        <v>46</v>
      </c>
      <c r="AE7" s="32">
        <v>42</v>
      </c>
      <c r="AF7" s="32">
        <v>34</v>
      </c>
    </row>
    <row r="8" spans="1:32" x14ac:dyDescent="0.25">
      <c r="A8" s="15" t="s">
        <v>665</v>
      </c>
      <c r="B8" s="13" t="s">
        <v>56</v>
      </c>
      <c r="C8" s="15" t="s">
        <v>37</v>
      </c>
      <c r="D8" s="83">
        <v>773563445</v>
      </c>
      <c r="E8" s="15" t="s">
        <v>15</v>
      </c>
      <c r="F8" s="12">
        <v>36217</v>
      </c>
      <c r="G8" s="12" t="str">
        <f t="shared" si="0"/>
        <v>Feb</v>
      </c>
      <c r="H8" s="11">
        <f t="shared" ca="1" si="1"/>
        <v>15</v>
      </c>
      <c r="I8" s="10" t="s">
        <v>32</v>
      </c>
      <c r="J8" s="9">
        <v>15240</v>
      </c>
      <c r="K8" s="8">
        <v>1</v>
      </c>
      <c r="N8" s="2"/>
      <c r="Q8" s="27">
        <v>65000</v>
      </c>
      <c r="R8" s="26">
        <v>0.1</v>
      </c>
    </row>
    <row r="9" spans="1:32" x14ac:dyDescent="0.25">
      <c r="A9" s="1" t="s">
        <v>555</v>
      </c>
      <c r="B9" s="13" t="s">
        <v>17</v>
      </c>
      <c r="C9" s="1" t="s">
        <v>37</v>
      </c>
      <c r="D9" s="83">
        <v>443960950</v>
      </c>
      <c r="E9" s="1" t="s">
        <v>12</v>
      </c>
      <c r="F9" s="6">
        <v>34076</v>
      </c>
      <c r="G9" s="12" t="str">
        <f t="shared" si="0"/>
        <v>Apr</v>
      </c>
      <c r="H9" s="11">
        <f t="shared" ca="1" si="1"/>
        <v>21</v>
      </c>
      <c r="I9" s="10"/>
      <c r="J9" s="9">
        <v>66580</v>
      </c>
      <c r="K9" s="8">
        <v>5</v>
      </c>
      <c r="M9" s="16"/>
      <c r="N9" s="2"/>
      <c r="Q9" s="27">
        <v>75000</v>
      </c>
      <c r="R9" s="26">
        <v>0.11</v>
      </c>
      <c r="T9" s="24"/>
      <c r="U9" s="31"/>
      <c r="V9" s="31"/>
      <c r="W9" s="31"/>
      <c r="X9" s="31"/>
      <c r="Y9" s="31"/>
      <c r="AA9" s="30"/>
      <c r="AB9" s="29"/>
      <c r="AC9" s="29"/>
      <c r="AD9" s="29"/>
      <c r="AE9" s="29"/>
    </row>
    <row r="10" spans="1:32" x14ac:dyDescent="0.25">
      <c r="A10" s="1" t="s">
        <v>536</v>
      </c>
      <c r="B10" s="13" t="s">
        <v>13</v>
      </c>
      <c r="C10" s="1" t="s">
        <v>37</v>
      </c>
      <c r="D10" s="83">
        <v>614756893</v>
      </c>
      <c r="E10" s="1" t="s">
        <v>5</v>
      </c>
      <c r="F10" s="6">
        <v>36260</v>
      </c>
      <c r="G10" s="12" t="str">
        <f t="shared" si="0"/>
        <v>Apr</v>
      </c>
      <c r="H10" s="11">
        <f t="shared" ca="1" si="1"/>
        <v>15</v>
      </c>
      <c r="I10" s="10" t="s">
        <v>32</v>
      </c>
      <c r="J10" s="9">
        <v>75150</v>
      </c>
      <c r="K10" s="8">
        <v>1</v>
      </c>
      <c r="Q10" s="27">
        <v>85000</v>
      </c>
      <c r="R10" s="26">
        <v>0.12</v>
      </c>
      <c r="T10" s="24"/>
      <c r="U10" s="23"/>
      <c r="V10" s="23"/>
      <c r="W10" s="23"/>
      <c r="X10" s="23"/>
      <c r="Y10" s="23"/>
      <c r="Z10" s="28"/>
      <c r="AA10" s="4"/>
      <c r="AB10" s="10"/>
      <c r="AC10" s="10"/>
      <c r="AD10" s="10"/>
      <c r="AE10" s="10"/>
    </row>
    <row r="11" spans="1:32" x14ac:dyDescent="0.25">
      <c r="A11" s="1" t="s">
        <v>462</v>
      </c>
      <c r="B11" s="13" t="s">
        <v>56</v>
      </c>
      <c r="C11" s="1" t="s">
        <v>37</v>
      </c>
      <c r="D11" s="83">
        <v>524603364</v>
      </c>
      <c r="E11" s="1" t="s">
        <v>5</v>
      </c>
      <c r="F11" s="6">
        <v>37404</v>
      </c>
      <c r="G11" s="12" t="str">
        <f t="shared" si="0"/>
        <v>May</v>
      </c>
      <c r="H11" s="11">
        <f t="shared" ca="1" si="1"/>
        <v>12</v>
      </c>
      <c r="I11" s="10" t="s">
        <v>32</v>
      </c>
      <c r="J11" s="9">
        <v>30780</v>
      </c>
      <c r="K11" s="8">
        <v>4</v>
      </c>
      <c r="Q11" s="27">
        <v>95000</v>
      </c>
      <c r="R11" s="26">
        <v>0.13</v>
      </c>
      <c r="T11" s="24"/>
      <c r="U11" s="23"/>
      <c r="V11" s="23"/>
      <c r="W11" s="23"/>
      <c r="X11" s="23"/>
      <c r="Y11" s="23"/>
      <c r="Z11" s="10"/>
      <c r="AA11" s="4"/>
      <c r="AB11" s="10"/>
      <c r="AC11" s="10"/>
      <c r="AD11" s="10"/>
      <c r="AE11" s="10"/>
    </row>
    <row r="12" spans="1:32" x14ac:dyDescent="0.25">
      <c r="A12" s="1" t="s">
        <v>408</v>
      </c>
      <c r="B12" s="13" t="s">
        <v>17</v>
      </c>
      <c r="C12" s="1" t="s">
        <v>37</v>
      </c>
      <c r="D12" s="83">
        <v>949476793</v>
      </c>
      <c r="E12" s="1" t="s">
        <v>15</v>
      </c>
      <c r="F12" s="6">
        <v>37782</v>
      </c>
      <c r="G12" s="12" t="str">
        <f t="shared" si="0"/>
        <v>Jun</v>
      </c>
      <c r="H12" s="11">
        <f t="shared" ca="1" si="1"/>
        <v>11</v>
      </c>
      <c r="I12" s="10" t="s">
        <v>8</v>
      </c>
      <c r="J12" s="9">
        <v>17735</v>
      </c>
      <c r="K12" s="8">
        <v>3</v>
      </c>
      <c r="Q12" s="25"/>
      <c r="T12" s="24"/>
      <c r="U12" s="23"/>
      <c r="V12" s="23"/>
      <c r="W12" s="23"/>
      <c r="X12" s="23"/>
      <c r="Y12" s="23"/>
      <c r="Z12" s="10"/>
      <c r="AA12" s="4"/>
      <c r="AB12" s="10"/>
      <c r="AC12" s="10"/>
      <c r="AD12" s="10"/>
      <c r="AE12" s="10"/>
    </row>
    <row r="13" spans="1:32" x14ac:dyDescent="0.25">
      <c r="A13" s="15" t="s">
        <v>405</v>
      </c>
      <c r="B13" s="13" t="s">
        <v>17</v>
      </c>
      <c r="C13" s="15" t="s">
        <v>37</v>
      </c>
      <c r="D13" s="83">
        <v>743567419</v>
      </c>
      <c r="E13" s="15" t="s">
        <v>5</v>
      </c>
      <c r="F13" s="12">
        <v>38142</v>
      </c>
      <c r="G13" s="12" t="str">
        <f t="shared" si="0"/>
        <v>Jun</v>
      </c>
      <c r="H13" s="11">
        <f t="shared" ca="1" si="1"/>
        <v>10</v>
      </c>
      <c r="I13" s="10" t="s">
        <v>32</v>
      </c>
      <c r="J13" s="9">
        <v>49350</v>
      </c>
      <c r="K13" s="8">
        <v>4</v>
      </c>
      <c r="N13" s="2"/>
      <c r="Q13" s="25"/>
      <c r="T13" s="24"/>
      <c r="U13" s="23"/>
      <c r="V13" s="23"/>
      <c r="W13" s="23"/>
      <c r="X13" s="23"/>
      <c r="Y13" s="23"/>
      <c r="Z13" s="10"/>
      <c r="AA13" s="4"/>
      <c r="AB13" s="10"/>
      <c r="AC13" s="10"/>
      <c r="AD13" s="10"/>
      <c r="AE13" s="10"/>
    </row>
    <row r="14" spans="1:32" x14ac:dyDescent="0.25">
      <c r="A14" s="15" t="s">
        <v>313</v>
      </c>
      <c r="B14" s="13" t="s">
        <v>17</v>
      </c>
      <c r="C14" s="15" t="s">
        <v>37</v>
      </c>
      <c r="D14" s="83">
        <v>913964921</v>
      </c>
      <c r="E14" s="15" t="s">
        <v>15</v>
      </c>
      <c r="F14" s="12">
        <v>33474</v>
      </c>
      <c r="G14" s="12" t="str">
        <f t="shared" si="0"/>
        <v>Aug</v>
      </c>
      <c r="H14" s="11">
        <f t="shared" ca="1" si="1"/>
        <v>22</v>
      </c>
      <c r="I14" s="10" t="s">
        <v>34</v>
      </c>
      <c r="J14" s="9">
        <v>30445</v>
      </c>
      <c r="K14" s="8">
        <v>1</v>
      </c>
      <c r="N14" s="2"/>
      <c r="T14" s="24"/>
      <c r="U14" s="23"/>
      <c r="V14" s="23"/>
      <c r="W14" s="23"/>
      <c r="X14" s="23"/>
      <c r="Y14" s="23"/>
      <c r="Z14" s="10"/>
      <c r="AA14" s="4"/>
      <c r="AB14" s="10"/>
      <c r="AC14" s="10"/>
      <c r="AD14" s="10"/>
      <c r="AE14" s="10"/>
    </row>
    <row r="15" spans="1:32" x14ac:dyDescent="0.25">
      <c r="A15" s="1" t="s">
        <v>309</v>
      </c>
      <c r="B15" s="13" t="s">
        <v>13</v>
      </c>
      <c r="C15" s="1" t="s">
        <v>37</v>
      </c>
      <c r="D15" s="83">
        <v>738732261</v>
      </c>
      <c r="E15" s="1" t="s">
        <v>5</v>
      </c>
      <c r="F15" s="6">
        <v>33831</v>
      </c>
      <c r="G15" s="12" t="str">
        <f t="shared" si="0"/>
        <v>Aug</v>
      </c>
      <c r="H15" s="11">
        <f t="shared" ca="1" si="1"/>
        <v>21</v>
      </c>
      <c r="I15" s="10" t="s">
        <v>32</v>
      </c>
      <c r="J15" s="9">
        <v>79760</v>
      </c>
      <c r="K15" s="8">
        <v>5</v>
      </c>
      <c r="T15" s="24"/>
      <c r="U15" s="23"/>
      <c r="V15" s="23"/>
      <c r="W15" s="23"/>
      <c r="X15" s="23"/>
      <c r="Y15" s="23"/>
      <c r="Z15" s="10"/>
      <c r="AA15" s="4"/>
      <c r="AB15" s="10"/>
      <c r="AC15" s="10"/>
      <c r="AD15" s="10"/>
      <c r="AE15" s="10"/>
    </row>
    <row r="16" spans="1:32" x14ac:dyDescent="0.25">
      <c r="A16" s="1" t="s">
        <v>285</v>
      </c>
      <c r="B16" s="13" t="s">
        <v>2</v>
      </c>
      <c r="C16" s="1" t="s">
        <v>37</v>
      </c>
      <c r="D16" s="83">
        <v>875826544</v>
      </c>
      <c r="E16" s="1" t="s">
        <v>5</v>
      </c>
      <c r="F16" s="6">
        <v>36764</v>
      </c>
      <c r="G16" s="12" t="str">
        <f t="shared" si="0"/>
        <v>Aug</v>
      </c>
      <c r="H16" s="11">
        <f t="shared" ca="1" si="1"/>
        <v>13</v>
      </c>
      <c r="I16" s="10" t="s">
        <v>8</v>
      </c>
      <c r="J16" s="9">
        <v>74840</v>
      </c>
      <c r="K16" s="8">
        <v>4</v>
      </c>
      <c r="U16" s="22"/>
      <c r="V16" s="22"/>
      <c r="W16" s="22"/>
      <c r="X16" s="22"/>
      <c r="Y16" s="10"/>
      <c r="Z16" s="10"/>
      <c r="AA16" s="10"/>
      <c r="AB16" s="10"/>
      <c r="AC16" s="10"/>
      <c r="AD16" s="10"/>
      <c r="AE16" s="10"/>
    </row>
    <row r="17" spans="1:14" x14ac:dyDescent="0.25">
      <c r="A17" s="15" t="s">
        <v>262</v>
      </c>
      <c r="B17" s="13" t="s">
        <v>10</v>
      </c>
      <c r="C17" s="15" t="s">
        <v>37</v>
      </c>
      <c r="D17" s="83">
        <v>648099824</v>
      </c>
      <c r="E17" s="15" t="s">
        <v>0</v>
      </c>
      <c r="F17" s="12">
        <v>33482</v>
      </c>
      <c r="G17" s="12" t="str">
        <f t="shared" si="0"/>
        <v>Sep</v>
      </c>
      <c r="H17" s="11">
        <f t="shared" ca="1" si="1"/>
        <v>22</v>
      </c>
      <c r="I17" s="10" t="s">
        <v>32</v>
      </c>
      <c r="J17" s="9">
        <v>29070</v>
      </c>
      <c r="K17" s="8">
        <v>3</v>
      </c>
      <c r="N17" s="2"/>
    </row>
    <row r="18" spans="1:14" x14ac:dyDescent="0.25">
      <c r="A18" s="1" t="s">
        <v>227</v>
      </c>
      <c r="B18" s="13" t="s">
        <v>39</v>
      </c>
      <c r="C18" s="1" t="s">
        <v>37</v>
      </c>
      <c r="D18" s="83">
        <v>449757915</v>
      </c>
      <c r="E18" s="1" t="s">
        <v>12</v>
      </c>
      <c r="F18" s="6">
        <v>36777</v>
      </c>
      <c r="G18" s="12" t="str">
        <f t="shared" si="0"/>
        <v>Sep</v>
      </c>
      <c r="H18" s="11">
        <f t="shared" ca="1" si="1"/>
        <v>13</v>
      </c>
      <c r="I18" s="10"/>
      <c r="J18" s="9">
        <v>76690</v>
      </c>
      <c r="K18" s="8">
        <v>3</v>
      </c>
      <c r="N18" s="2"/>
    </row>
    <row r="19" spans="1:14" x14ac:dyDescent="0.25">
      <c r="A19" s="15" t="s">
        <v>212</v>
      </c>
      <c r="B19" s="13" t="s">
        <v>39</v>
      </c>
      <c r="C19" s="15" t="s">
        <v>37</v>
      </c>
      <c r="D19" s="83">
        <v>408295902</v>
      </c>
      <c r="E19" s="15" t="s">
        <v>5</v>
      </c>
      <c r="F19" s="12">
        <v>39704</v>
      </c>
      <c r="G19" s="12" t="str">
        <f t="shared" si="0"/>
        <v>Sep</v>
      </c>
      <c r="H19" s="11">
        <f t="shared" ca="1" si="1"/>
        <v>5</v>
      </c>
      <c r="I19" s="10" t="s">
        <v>8</v>
      </c>
      <c r="J19" s="9">
        <v>58290</v>
      </c>
      <c r="K19" s="8">
        <v>5</v>
      </c>
      <c r="N19" s="2"/>
    </row>
    <row r="20" spans="1:14" x14ac:dyDescent="0.25">
      <c r="A20" s="15" t="s">
        <v>114</v>
      </c>
      <c r="B20" s="13" t="s">
        <v>10</v>
      </c>
      <c r="C20" s="15" t="s">
        <v>37</v>
      </c>
      <c r="D20" s="83">
        <v>976890727</v>
      </c>
      <c r="E20" s="15" t="s">
        <v>5</v>
      </c>
      <c r="F20" s="12">
        <v>35742</v>
      </c>
      <c r="G20" s="12" t="str">
        <f t="shared" si="0"/>
        <v>Nov</v>
      </c>
      <c r="H20" s="11">
        <f t="shared" ca="1" si="1"/>
        <v>16</v>
      </c>
      <c r="I20" s="10" t="s">
        <v>4</v>
      </c>
      <c r="J20" s="9">
        <v>85300</v>
      </c>
      <c r="K20" s="8">
        <v>2</v>
      </c>
      <c r="N20" s="2"/>
    </row>
    <row r="21" spans="1:14" x14ac:dyDescent="0.25">
      <c r="A21" s="15" t="s">
        <v>88</v>
      </c>
      <c r="B21" s="13" t="s">
        <v>39</v>
      </c>
      <c r="C21" s="15" t="s">
        <v>37</v>
      </c>
      <c r="D21" s="83">
        <v>296590972</v>
      </c>
      <c r="E21" s="15" t="s">
        <v>0</v>
      </c>
      <c r="F21" s="12">
        <v>40126</v>
      </c>
      <c r="G21" s="12" t="str">
        <f t="shared" si="0"/>
        <v>Nov</v>
      </c>
      <c r="H21" s="11">
        <f t="shared" ca="1" si="1"/>
        <v>4</v>
      </c>
      <c r="I21" s="10"/>
      <c r="J21" s="9">
        <v>10636</v>
      </c>
      <c r="K21" s="8">
        <v>4</v>
      </c>
      <c r="N21" s="2"/>
    </row>
    <row r="22" spans="1:14" x14ac:dyDescent="0.25">
      <c r="A22" s="1" t="s">
        <v>57</v>
      </c>
      <c r="B22" s="13" t="s">
        <v>56</v>
      </c>
      <c r="C22" s="1" t="s">
        <v>37</v>
      </c>
      <c r="D22" s="83">
        <v>869619136</v>
      </c>
      <c r="E22" s="1" t="s">
        <v>5</v>
      </c>
      <c r="F22" s="6">
        <v>36143</v>
      </c>
      <c r="G22" s="12" t="str">
        <f t="shared" si="0"/>
        <v>Dec</v>
      </c>
      <c r="H22" s="11">
        <f t="shared" ca="1" si="1"/>
        <v>15</v>
      </c>
      <c r="I22" s="10" t="s">
        <v>4</v>
      </c>
      <c r="J22" s="9">
        <v>72090</v>
      </c>
      <c r="K22" s="8">
        <v>5</v>
      </c>
    </row>
    <row r="23" spans="1:14" x14ac:dyDescent="0.25">
      <c r="A23" s="1" t="s">
        <v>38</v>
      </c>
      <c r="B23" s="13" t="s">
        <v>2</v>
      </c>
      <c r="C23" s="1" t="s">
        <v>37</v>
      </c>
      <c r="D23" s="83">
        <v>173338460</v>
      </c>
      <c r="E23" s="1" t="s">
        <v>5</v>
      </c>
      <c r="F23" s="6">
        <v>39069</v>
      </c>
      <c r="G23" s="12" t="str">
        <f t="shared" si="0"/>
        <v>Dec</v>
      </c>
      <c r="H23" s="11">
        <f t="shared" ca="1" si="1"/>
        <v>7</v>
      </c>
      <c r="I23" s="10" t="s">
        <v>19</v>
      </c>
      <c r="J23" s="9">
        <v>37670</v>
      </c>
      <c r="K23" s="8">
        <v>3</v>
      </c>
    </row>
    <row r="24" spans="1:14" x14ac:dyDescent="0.25">
      <c r="A24" s="1" t="s">
        <v>745</v>
      </c>
      <c r="B24" s="13" t="s">
        <v>17</v>
      </c>
      <c r="C24" s="1" t="s">
        <v>125</v>
      </c>
      <c r="D24" s="83">
        <v>997694951</v>
      </c>
      <c r="E24" s="1" t="s">
        <v>5</v>
      </c>
      <c r="F24" s="6">
        <v>35459</v>
      </c>
      <c r="G24" s="12" t="str">
        <f t="shared" si="0"/>
        <v>Jan</v>
      </c>
      <c r="H24" s="11">
        <f t="shared" ca="1" si="1"/>
        <v>17</v>
      </c>
      <c r="I24" s="10" t="s">
        <v>4</v>
      </c>
      <c r="J24" s="9">
        <v>49360</v>
      </c>
      <c r="K24" s="8">
        <v>2</v>
      </c>
    </row>
    <row r="25" spans="1:14" x14ac:dyDescent="0.25">
      <c r="A25" s="1" t="s">
        <v>728</v>
      </c>
      <c r="B25" s="13" t="s">
        <v>39</v>
      </c>
      <c r="C25" s="1" t="s">
        <v>125</v>
      </c>
      <c r="D25" s="83">
        <v>435936680</v>
      </c>
      <c r="E25" s="1" t="s">
        <v>5</v>
      </c>
      <c r="F25" s="6">
        <v>36893</v>
      </c>
      <c r="G25" s="12" t="str">
        <f t="shared" si="0"/>
        <v>Jan</v>
      </c>
      <c r="H25" s="11">
        <f t="shared" ca="1" si="1"/>
        <v>13</v>
      </c>
      <c r="I25" s="10" t="s">
        <v>4</v>
      </c>
      <c r="J25" s="9">
        <v>33640</v>
      </c>
      <c r="K25" s="8">
        <v>3</v>
      </c>
    </row>
    <row r="26" spans="1:14" x14ac:dyDescent="0.25">
      <c r="A26" s="1" t="s">
        <v>667</v>
      </c>
      <c r="B26" s="13" t="s">
        <v>13</v>
      </c>
      <c r="C26" s="1" t="s">
        <v>125</v>
      </c>
      <c r="D26" s="83">
        <v>977547255</v>
      </c>
      <c r="E26" s="1" t="s">
        <v>5</v>
      </c>
      <c r="F26" s="6">
        <v>36214</v>
      </c>
      <c r="G26" s="12" t="str">
        <f t="shared" si="0"/>
        <v>Feb</v>
      </c>
      <c r="H26" s="11">
        <f t="shared" ca="1" si="1"/>
        <v>15</v>
      </c>
      <c r="I26" s="10" t="s">
        <v>8</v>
      </c>
      <c r="J26" s="9">
        <v>47850</v>
      </c>
      <c r="K26" s="8">
        <v>1</v>
      </c>
    </row>
    <row r="27" spans="1:14" x14ac:dyDescent="0.25">
      <c r="A27" s="1" t="s">
        <v>591</v>
      </c>
      <c r="B27" s="13" t="s">
        <v>56</v>
      </c>
      <c r="C27" s="1" t="s">
        <v>125</v>
      </c>
      <c r="D27" s="83">
        <v>506579942</v>
      </c>
      <c r="E27" s="1" t="s">
        <v>5</v>
      </c>
      <c r="F27" s="6">
        <v>38051</v>
      </c>
      <c r="G27" s="12" t="str">
        <f t="shared" si="0"/>
        <v>Mar</v>
      </c>
      <c r="H27" s="11">
        <f t="shared" ca="1" si="1"/>
        <v>10</v>
      </c>
      <c r="I27" s="10" t="s">
        <v>32</v>
      </c>
      <c r="J27" s="9">
        <v>30350</v>
      </c>
      <c r="K27" s="8">
        <v>1</v>
      </c>
    </row>
    <row r="28" spans="1:14" x14ac:dyDescent="0.25">
      <c r="A28" s="1" t="s">
        <v>531</v>
      </c>
      <c r="B28" s="13" t="s">
        <v>39</v>
      </c>
      <c r="C28" s="1" t="s">
        <v>125</v>
      </c>
      <c r="D28" s="83">
        <v>701949801</v>
      </c>
      <c r="E28" s="1" t="s">
        <v>5</v>
      </c>
      <c r="F28" s="6">
        <v>36619</v>
      </c>
      <c r="G28" s="12" t="str">
        <f t="shared" si="0"/>
        <v>Apr</v>
      </c>
      <c r="H28" s="11">
        <f t="shared" ca="1" si="1"/>
        <v>14</v>
      </c>
      <c r="I28" s="10" t="s">
        <v>19</v>
      </c>
      <c r="J28" s="9">
        <v>56440</v>
      </c>
      <c r="K28" s="8">
        <v>1</v>
      </c>
    </row>
    <row r="29" spans="1:14" x14ac:dyDescent="0.25">
      <c r="A29" s="1" t="s">
        <v>487</v>
      </c>
      <c r="B29" s="13" t="s">
        <v>39</v>
      </c>
      <c r="C29" s="1" t="s">
        <v>125</v>
      </c>
      <c r="D29" s="83">
        <v>221738049</v>
      </c>
      <c r="E29" s="1" t="s">
        <v>15</v>
      </c>
      <c r="F29" s="6">
        <v>35564</v>
      </c>
      <c r="G29" s="12" t="str">
        <f t="shared" si="0"/>
        <v>May</v>
      </c>
      <c r="H29" s="11">
        <f t="shared" ca="1" si="1"/>
        <v>17</v>
      </c>
      <c r="I29" s="10" t="s">
        <v>32</v>
      </c>
      <c r="J29" s="9">
        <v>11025</v>
      </c>
      <c r="K29" s="8">
        <v>1</v>
      </c>
    </row>
    <row r="30" spans="1:14" x14ac:dyDescent="0.25">
      <c r="A30" s="1" t="s">
        <v>245</v>
      </c>
      <c r="B30" s="13" t="s">
        <v>17</v>
      </c>
      <c r="C30" s="1" t="s">
        <v>125</v>
      </c>
      <c r="D30" s="83">
        <v>301176418</v>
      </c>
      <c r="E30" s="1" t="s">
        <v>0</v>
      </c>
      <c r="F30" s="6">
        <v>35674</v>
      </c>
      <c r="G30" s="12" t="str">
        <f t="shared" si="0"/>
        <v>Sep</v>
      </c>
      <c r="H30" s="11">
        <f t="shared" ca="1" si="1"/>
        <v>16</v>
      </c>
      <c r="I30" s="10"/>
      <c r="J30" s="9">
        <v>20028</v>
      </c>
      <c r="K30" s="8">
        <v>4</v>
      </c>
    </row>
    <row r="31" spans="1:14" x14ac:dyDescent="0.25">
      <c r="A31" s="1" t="s">
        <v>145</v>
      </c>
      <c r="B31" s="13" t="s">
        <v>39</v>
      </c>
      <c r="C31" s="1" t="s">
        <v>125</v>
      </c>
      <c r="D31" s="83">
        <v>922702781</v>
      </c>
      <c r="E31" s="1" t="s">
        <v>5</v>
      </c>
      <c r="F31" s="6">
        <v>40106</v>
      </c>
      <c r="G31" s="12" t="str">
        <f t="shared" si="0"/>
        <v>Oct</v>
      </c>
      <c r="H31" s="11">
        <f t="shared" ca="1" si="1"/>
        <v>4</v>
      </c>
      <c r="I31" s="10" t="s">
        <v>34</v>
      </c>
      <c r="J31" s="9">
        <v>51180</v>
      </c>
      <c r="K31" s="8">
        <v>3</v>
      </c>
      <c r="M31" s="16"/>
    </row>
    <row r="32" spans="1:14" x14ac:dyDescent="0.25">
      <c r="A32" s="1" t="s">
        <v>134</v>
      </c>
      <c r="B32" s="13" t="s">
        <v>39</v>
      </c>
      <c r="C32" s="1" t="s">
        <v>125</v>
      </c>
      <c r="D32" s="83">
        <v>918780574</v>
      </c>
      <c r="E32" s="1" t="s">
        <v>5</v>
      </c>
      <c r="F32" s="6">
        <v>33551</v>
      </c>
      <c r="G32" s="12" t="str">
        <f t="shared" si="0"/>
        <v>Nov</v>
      </c>
      <c r="H32" s="11">
        <f t="shared" ca="1" si="1"/>
        <v>22</v>
      </c>
      <c r="I32" s="10" t="s">
        <v>34</v>
      </c>
      <c r="J32" s="9">
        <v>41350</v>
      </c>
      <c r="K32" s="8">
        <v>2</v>
      </c>
    </row>
    <row r="33" spans="1:16" x14ac:dyDescent="0.25">
      <c r="A33" s="1" t="s">
        <v>126</v>
      </c>
      <c r="B33" s="13" t="s">
        <v>13</v>
      </c>
      <c r="C33" s="1" t="s">
        <v>125</v>
      </c>
      <c r="D33" s="83">
        <v>283798481</v>
      </c>
      <c r="E33" s="1" t="s">
        <v>5</v>
      </c>
      <c r="F33" s="6">
        <v>34301</v>
      </c>
      <c r="G33" s="12" t="str">
        <f t="shared" si="0"/>
        <v>Nov</v>
      </c>
      <c r="H33" s="11">
        <f t="shared" ca="1" si="1"/>
        <v>20</v>
      </c>
      <c r="I33" s="10" t="s">
        <v>32</v>
      </c>
      <c r="J33" s="9">
        <v>73440</v>
      </c>
      <c r="K33" s="8">
        <v>1</v>
      </c>
    </row>
    <row r="34" spans="1:16" x14ac:dyDescent="0.25">
      <c r="A34" s="1" t="s">
        <v>561</v>
      </c>
      <c r="B34" s="13" t="s">
        <v>13</v>
      </c>
      <c r="C34" s="1" t="s">
        <v>24</v>
      </c>
      <c r="D34" s="83">
        <v>514668289</v>
      </c>
      <c r="E34" s="1" t="s">
        <v>5</v>
      </c>
      <c r="F34" s="6">
        <v>33713</v>
      </c>
      <c r="G34" s="12" t="str">
        <f t="shared" si="0"/>
        <v>Apr</v>
      </c>
      <c r="H34" s="11">
        <f t="shared" ca="1" si="1"/>
        <v>22</v>
      </c>
      <c r="I34" s="10" t="s">
        <v>32</v>
      </c>
      <c r="J34" s="9">
        <v>46220</v>
      </c>
      <c r="K34" s="8">
        <v>3</v>
      </c>
      <c r="M34" s="16"/>
      <c r="N34" s="7"/>
    </row>
    <row r="35" spans="1:16" x14ac:dyDescent="0.25">
      <c r="A35" s="1" t="s">
        <v>116</v>
      </c>
      <c r="B35" s="13" t="s">
        <v>10</v>
      </c>
      <c r="C35" s="1" t="s">
        <v>24</v>
      </c>
      <c r="D35" s="83">
        <v>845854028</v>
      </c>
      <c r="E35" s="1" t="s">
        <v>12</v>
      </c>
      <c r="F35" s="6">
        <v>35395</v>
      </c>
      <c r="G35" s="12" t="str">
        <f t="shared" si="0"/>
        <v>Nov</v>
      </c>
      <c r="H35" s="11">
        <f t="shared" ca="1" si="1"/>
        <v>17</v>
      </c>
      <c r="I35" s="10"/>
      <c r="J35" s="9">
        <v>58130</v>
      </c>
      <c r="K35" s="8">
        <v>2</v>
      </c>
    </row>
    <row r="36" spans="1:16" x14ac:dyDescent="0.25">
      <c r="A36" s="1" t="s">
        <v>36</v>
      </c>
      <c r="B36" s="13" t="s">
        <v>13</v>
      </c>
      <c r="C36" s="1" t="s">
        <v>24</v>
      </c>
      <c r="D36" s="83">
        <v>869355642</v>
      </c>
      <c r="E36" s="1" t="s">
        <v>15</v>
      </c>
      <c r="F36" s="6">
        <v>39417</v>
      </c>
      <c r="G36" s="12" t="str">
        <f t="shared" si="0"/>
        <v>Dec</v>
      </c>
      <c r="H36" s="11">
        <f t="shared" ca="1" si="1"/>
        <v>6</v>
      </c>
      <c r="I36" s="10" t="s">
        <v>19</v>
      </c>
      <c r="J36" s="9">
        <v>46095</v>
      </c>
      <c r="K36" s="8">
        <v>3</v>
      </c>
    </row>
    <row r="37" spans="1:16" x14ac:dyDescent="0.25">
      <c r="A37" s="1" t="s">
        <v>25</v>
      </c>
      <c r="B37" s="13" t="s">
        <v>17</v>
      </c>
      <c r="C37" s="1" t="s">
        <v>24</v>
      </c>
      <c r="D37" s="83">
        <v>315679067</v>
      </c>
      <c r="E37" s="1" t="s">
        <v>15</v>
      </c>
      <c r="F37" s="6">
        <v>40152</v>
      </c>
      <c r="G37" s="12" t="str">
        <f t="shared" si="0"/>
        <v>Dec</v>
      </c>
      <c r="H37" s="11">
        <f t="shared" ca="1" si="1"/>
        <v>4</v>
      </c>
      <c r="I37" s="10" t="s">
        <v>4</v>
      </c>
      <c r="J37" s="9">
        <v>28680</v>
      </c>
      <c r="K37" s="8">
        <v>1</v>
      </c>
      <c r="O37" s="7"/>
      <c r="P37" s="7"/>
    </row>
    <row r="38" spans="1:16" x14ac:dyDescent="0.25">
      <c r="A38" s="1" t="s">
        <v>768</v>
      </c>
      <c r="B38" s="13" t="s">
        <v>13</v>
      </c>
      <c r="C38" s="1" t="s">
        <v>26</v>
      </c>
      <c r="D38" s="83">
        <v>802202338</v>
      </c>
      <c r="E38" s="1" t="s">
        <v>0</v>
      </c>
      <c r="F38" s="6">
        <v>33620</v>
      </c>
      <c r="G38" s="12" t="str">
        <f t="shared" si="0"/>
        <v>Jan</v>
      </c>
      <c r="H38" s="11">
        <f t="shared" ca="1" si="1"/>
        <v>22</v>
      </c>
      <c r="I38" s="10"/>
      <c r="J38" s="9">
        <v>14568</v>
      </c>
      <c r="K38" s="8">
        <v>3</v>
      </c>
      <c r="N38" s="7"/>
    </row>
    <row r="39" spans="1:16" x14ac:dyDescent="0.25">
      <c r="A39" s="1" t="s">
        <v>761</v>
      </c>
      <c r="B39" s="13" t="s">
        <v>39</v>
      </c>
      <c r="C39" s="1" t="s">
        <v>26</v>
      </c>
      <c r="D39" s="83">
        <v>287243247</v>
      </c>
      <c r="E39" s="1" t="s">
        <v>12</v>
      </c>
      <c r="F39" s="6">
        <v>33981</v>
      </c>
      <c r="G39" s="12" t="str">
        <f t="shared" si="0"/>
        <v>Jan</v>
      </c>
      <c r="H39" s="11">
        <f t="shared" ca="1" si="1"/>
        <v>21</v>
      </c>
      <c r="I39" s="10"/>
      <c r="J39" s="9">
        <v>83020</v>
      </c>
      <c r="K39" s="8">
        <v>4</v>
      </c>
    </row>
    <row r="40" spans="1:16" x14ac:dyDescent="0.25">
      <c r="A40" s="1" t="s">
        <v>752</v>
      </c>
      <c r="B40" s="13" t="s">
        <v>17</v>
      </c>
      <c r="C40" s="1" t="s">
        <v>26</v>
      </c>
      <c r="D40" s="83">
        <v>609941729</v>
      </c>
      <c r="E40" s="1" t="s">
        <v>5</v>
      </c>
      <c r="F40" s="6">
        <v>35086</v>
      </c>
      <c r="G40" s="12" t="str">
        <f t="shared" si="0"/>
        <v>Jan</v>
      </c>
      <c r="H40" s="11">
        <f t="shared" ca="1" si="1"/>
        <v>18</v>
      </c>
      <c r="I40" s="10" t="s">
        <v>19</v>
      </c>
      <c r="J40" s="9">
        <v>77350</v>
      </c>
      <c r="K40" s="8">
        <v>5</v>
      </c>
      <c r="M40" s="16"/>
    </row>
    <row r="41" spans="1:16" x14ac:dyDescent="0.25">
      <c r="A41" s="1" t="s">
        <v>727</v>
      </c>
      <c r="B41" s="13" t="s">
        <v>2</v>
      </c>
      <c r="C41" s="1" t="s">
        <v>26</v>
      </c>
      <c r="D41" s="83">
        <v>154212172</v>
      </c>
      <c r="E41" s="1" t="s">
        <v>15</v>
      </c>
      <c r="F41" s="6">
        <v>36896</v>
      </c>
      <c r="G41" s="12" t="str">
        <f t="shared" si="0"/>
        <v>Jan</v>
      </c>
      <c r="H41" s="11">
        <f t="shared" ca="1" si="1"/>
        <v>13</v>
      </c>
      <c r="I41" s="10" t="s">
        <v>32</v>
      </c>
      <c r="J41" s="9">
        <v>35280</v>
      </c>
      <c r="K41" s="8">
        <v>3</v>
      </c>
    </row>
    <row r="42" spans="1:16" x14ac:dyDescent="0.25">
      <c r="A42" s="1" t="s">
        <v>684</v>
      </c>
      <c r="B42" s="13" t="s">
        <v>10</v>
      </c>
      <c r="C42" s="1" t="s">
        <v>26</v>
      </c>
      <c r="D42" s="83">
        <v>646627249</v>
      </c>
      <c r="E42" s="1" t="s">
        <v>12</v>
      </c>
      <c r="F42" s="6">
        <v>35119</v>
      </c>
      <c r="G42" s="12" t="str">
        <f t="shared" si="0"/>
        <v>Feb</v>
      </c>
      <c r="H42" s="11">
        <f t="shared" ca="1" si="1"/>
        <v>18</v>
      </c>
      <c r="I42" s="10"/>
      <c r="J42" s="9">
        <v>64390</v>
      </c>
      <c r="K42" s="8">
        <v>2</v>
      </c>
    </row>
    <row r="43" spans="1:16" x14ac:dyDescent="0.25">
      <c r="A43" s="1" t="s">
        <v>679</v>
      </c>
      <c r="B43" s="13" t="s">
        <v>13</v>
      </c>
      <c r="C43" s="1" t="s">
        <v>26</v>
      </c>
      <c r="D43" s="83">
        <v>709375309</v>
      </c>
      <c r="E43" s="1" t="s">
        <v>5</v>
      </c>
      <c r="F43" s="6">
        <v>35829</v>
      </c>
      <c r="G43" s="12" t="str">
        <f t="shared" si="0"/>
        <v>Feb</v>
      </c>
      <c r="H43" s="11">
        <f t="shared" ca="1" si="1"/>
        <v>16</v>
      </c>
      <c r="I43" s="10" t="s">
        <v>32</v>
      </c>
      <c r="J43" s="9">
        <v>61030</v>
      </c>
      <c r="K43" s="8">
        <v>3</v>
      </c>
      <c r="M43" s="16"/>
      <c r="N43" s="7"/>
    </row>
    <row r="44" spans="1:16" x14ac:dyDescent="0.25">
      <c r="A44" s="1" t="s">
        <v>676</v>
      </c>
      <c r="B44" s="13" t="s">
        <v>17</v>
      </c>
      <c r="C44" s="1" t="s">
        <v>26</v>
      </c>
      <c r="D44" s="83">
        <v>402771527</v>
      </c>
      <c r="E44" s="1" t="s">
        <v>15</v>
      </c>
      <c r="F44" s="6">
        <v>35842</v>
      </c>
      <c r="G44" s="12" t="str">
        <f t="shared" si="0"/>
        <v>Feb</v>
      </c>
      <c r="H44" s="11">
        <f t="shared" ca="1" si="1"/>
        <v>16</v>
      </c>
      <c r="I44" s="10" t="s">
        <v>8</v>
      </c>
      <c r="J44" s="9">
        <v>23380</v>
      </c>
      <c r="K44" s="8">
        <v>4</v>
      </c>
    </row>
    <row r="45" spans="1:16" x14ac:dyDescent="0.25">
      <c r="A45" s="1" t="s">
        <v>674</v>
      </c>
      <c r="B45" s="13" t="s">
        <v>17</v>
      </c>
      <c r="C45" s="1" t="s">
        <v>26</v>
      </c>
      <c r="D45" s="83">
        <v>441441239</v>
      </c>
      <c r="E45" s="1" t="s">
        <v>12</v>
      </c>
      <c r="F45" s="6">
        <v>35848</v>
      </c>
      <c r="G45" s="12" t="str">
        <f t="shared" si="0"/>
        <v>Feb</v>
      </c>
      <c r="H45" s="11">
        <f t="shared" ca="1" si="1"/>
        <v>16</v>
      </c>
      <c r="I45" s="10"/>
      <c r="J45" s="9">
        <v>85480</v>
      </c>
      <c r="K45" s="8">
        <v>5</v>
      </c>
    </row>
    <row r="46" spans="1:16" x14ac:dyDescent="0.25">
      <c r="A46" s="1" t="s">
        <v>647</v>
      </c>
      <c r="B46" s="13" t="s">
        <v>56</v>
      </c>
      <c r="C46" s="1" t="s">
        <v>26</v>
      </c>
      <c r="D46" s="83">
        <v>656257481</v>
      </c>
      <c r="E46" s="1" t="s">
        <v>5</v>
      </c>
      <c r="F46" s="6">
        <v>40575</v>
      </c>
      <c r="G46" s="12" t="str">
        <f t="shared" si="0"/>
        <v>Feb</v>
      </c>
      <c r="H46" s="11">
        <f t="shared" ca="1" si="1"/>
        <v>3</v>
      </c>
      <c r="I46" s="10" t="s">
        <v>8</v>
      </c>
      <c r="J46" s="9">
        <v>74710</v>
      </c>
      <c r="K46" s="8">
        <v>2</v>
      </c>
    </row>
    <row r="47" spans="1:16" x14ac:dyDescent="0.25">
      <c r="A47" s="1" t="s">
        <v>644</v>
      </c>
      <c r="B47" s="13" t="s">
        <v>13</v>
      </c>
      <c r="C47" s="1" t="s">
        <v>26</v>
      </c>
      <c r="D47" s="83">
        <v>939109663</v>
      </c>
      <c r="E47" s="1" t="s">
        <v>5</v>
      </c>
      <c r="F47" s="6">
        <v>40596</v>
      </c>
      <c r="G47" s="12" t="str">
        <f t="shared" si="0"/>
        <v>Feb</v>
      </c>
      <c r="H47" s="11">
        <f t="shared" ca="1" si="1"/>
        <v>3</v>
      </c>
      <c r="I47" s="10" t="s">
        <v>19</v>
      </c>
      <c r="J47" s="9">
        <v>68910</v>
      </c>
      <c r="K47" s="8">
        <v>5</v>
      </c>
    </row>
    <row r="48" spans="1:16" x14ac:dyDescent="0.25">
      <c r="A48" s="1" t="s">
        <v>639</v>
      </c>
      <c r="B48" s="13" t="s">
        <v>56</v>
      </c>
      <c r="C48" s="1" t="s">
        <v>26</v>
      </c>
      <c r="D48" s="83">
        <v>733538081</v>
      </c>
      <c r="E48" s="1" t="s">
        <v>12</v>
      </c>
      <c r="F48" s="6">
        <v>33678</v>
      </c>
      <c r="G48" s="12" t="str">
        <f t="shared" si="0"/>
        <v>Mar</v>
      </c>
      <c r="H48" s="11">
        <f t="shared" ca="1" si="1"/>
        <v>22</v>
      </c>
      <c r="I48" s="10"/>
      <c r="J48" s="9">
        <v>64460</v>
      </c>
      <c r="K48" s="8">
        <v>1</v>
      </c>
    </row>
    <row r="49" spans="1:16" x14ac:dyDescent="0.25">
      <c r="A49" s="1" t="s">
        <v>616</v>
      </c>
      <c r="B49" s="13" t="s">
        <v>17</v>
      </c>
      <c r="C49" s="1" t="s">
        <v>26</v>
      </c>
      <c r="D49" s="83">
        <v>556904079</v>
      </c>
      <c r="E49" s="1" t="s">
        <v>12</v>
      </c>
      <c r="F49" s="6">
        <v>35505</v>
      </c>
      <c r="G49" s="12" t="str">
        <f t="shared" si="0"/>
        <v>Mar</v>
      </c>
      <c r="H49" s="11">
        <f t="shared" ca="1" si="1"/>
        <v>17</v>
      </c>
      <c r="I49" s="10"/>
      <c r="J49" s="9">
        <v>74740</v>
      </c>
      <c r="K49" s="8">
        <v>5</v>
      </c>
    </row>
    <row r="50" spans="1:16" x14ac:dyDescent="0.25">
      <c r="A50" s="1" t="s">
        <v>613</v>
      </c>
      <c r="B50" s="13" t="s">
        <v>39</v>
      </c>
      <c r="C50" s="1" t="s">
        <v>26</v>
      </c>
      <c r="D50" s="83">
        <v>305677673</v>
      </c>
      <c r="E50" s="1" t="s">
        <v>15</v>
      </c>
      <c r="F50" s="6">
        <v>35517</v>
      </c>
      <c r="G50" s="12" t="str">
        <f t="shared" si="0"/>
        <v>Mar</v>
      </c>
      <c r="H50" s="11">
        <f t="shared" ca="1" si="1"/>
        <v>17</v>
      </c>
      <c r="I50" s="10" t="s">
        <v>19</v>
      </c>
      <c r="J50" s="9">
        <v>48415</v>
      </c>
      <c r="K50" s="8">
        <v>4</v>
      </c>
    </row>
    <row r="51" spans="1:16" x14ac:dyDescent="0.25">
      <c r="A51" s="1" t="s">
        <v>601</v>
      </c>
      <c r="B51" s="13" t="s">
        <v>13</v>
      </c>
      <c r="C51" s="1" t="s">
        <v>26</v>
      </c>
      <c r="D51" s="83">
        <v>385614161</v>
      </c>
      <c r="E51" s="1" t="s">
        <v>0</v>
      </c>
      <c r="F51" s="6">
        <v>36602</v>
      </c>
      <c r="G51" s="12" t="str">
        <f t="shared" si="0"/>
        <v>Mar</v>
      </c>
      <c r="H51" s="11">
        <f t="shared" ca="1" si="1"/>
        <v>14</v>
      </c>
      <c r="I51" s="10"/>
      <c r="J51" s="9">
        <v>30080</v>
      </c>
      <c r="K51" s="8">
        <v>3</v>
      </c>
    </row>
    <row r="52" spans="1:16" x14ac:dyDescent="0.25">
      <c r="A52" s="1" t="s">
        <v>567</v>
      </c>
      <c r="B52" s="13" t="s">
        <v>39</v>
      </c>
      <c r="C52" s="1" t="s">
        <v>26</v>
      </c>
      <c r="D52" s="83">
        <v>385730003</v>
      </c>
      <c r="E52" s="1" t="s">
        <v>5</v>
      </c>
      <c r="F52" s="6">
        <v>33348</v>
      </c>
      <c r="G52" s="12" t="str">
        <f t="shared" si="0"/>
        <v>Apr</v>
      </c>
      <c r="H52" s="11">
        <f t="shared" ca="1" si="1"/>
        <v>23</v>
      </c>
      <c r="I52" s="10" t="s">
        <v>8</v>
      </c>
      <c r="J52" s="9">
        <v>49810</v>
      </c>
      <c r="K52" s="8">
        <v>2</v>
      </c>
      <c r="O52" s="7"/>
      <c r="P52" s="7"/>
    </row>
    <row r="53" spans="1:16" x14ac:dyDescent="0.25">
      <c r="A53" s="1" t="s">
        <v>547</v>
      </c>
      <c r="B53" s="13" t="s">
        <v>39</v>
      </c>
      <c r="C53" s="1" t="s">
        <v>26</v>
      </c>
      <c r="D53" s="83">
        <v>614068458</v>
      </c>
      <c r="E53" s="1" t="s">
        <v>12</v>
      </c>
      <c r="F53" s="6">
        <v>35160</v>
      </c>
      <c r="G53" s="12" t="str">
        <f t="shared" si="0"/>
        <v>Apr</v>
      </c>
      <c r="H53" s="11">
        <f t="shared" ca="1" si="1"/>
        <v>18</v>
      </c>
      <c r="I53" s="10"/>
      <c r="J53" s="9">
        <v>50550</v>
      </c>
      <c r="K53" s="8">
        <v>2</v>
      </c>
    </row>
    <row r="54" spans="1:16" x14ac:dyDescent="0.25">
      <c r="A54" s="1" t="s">
        <v>538</v>
      </c>
      <c r="B54" s="13" t="s">
        <v>17</v>
      </c>
      <c r="C54" s="1" t="s">
        <v>26</v>
      </c>
      <c r="D54" s="83">
        <v>793197298</v>
      </c>
      <c r="E54" s="1" t="s">
        <v>12</v>
      </c>
      <c r="F54" s="6">
        <v>35902</v>
      </c>
      <c r="G54" s="12" t="str">
        <f t="shared" si="0"/>
        <v>Apr</v>
      </c>
      <c r="H54" s="11">
        <f t="shared" ca="1" si="1"/>
        <v>16</v>
      </c>
      <c r="I54" s="10"/>
      <c r="J54" s="9">
        <v>63340</v>
      </c>
      <c r="K54" s="8">
        <v>3</v>
      </c>
    </row>
    <row r="55" spans="1:16" x14ac:dyDescent="0.25">
      <c r="A55" s="1" t="s">
        <v>524</v>
      </c>
      <c r="B55" s="13" t="s">
        <v>13</v>
      </c>
      <c r="C55" s="1" t="s">
        <v>26</v>
      </c>
      <c r="D55" s="83">
        <v>987347037</v>
      </c>
      <c r="E55" s="1" t="s">
        <v>5</v>
      </c>
      <c r="F55" s="6">
        <v>37008</v>
      </c>
      <c r="G55" s="12" t="str">
        <f t="shared" si="0"/>
        <v>Apr</v>
      </c>
      <c r="H55" s="11">
        <f t="shared" ca="1" si="1"/>
        <v>13</v>
      </c>
      <c r="I55" s="10" t="s">
        <v>32</v>
      </c>
      <c r="J55" s="9">
        <v>27180</v>
      </c>
      <c r="K55" s="8">
        <v>4</v>
      </c>
    </row>
    <row r="56" spans="1:16" x14ac:dyDescent="0.25">
      <c r="A56" s="1" t="s">
        <v>522</v>
      </c>
      <c r="B56" s="13" t="s">
        <v>13</v>
      </c>
      <c r="C56" s="1" t="s">
        <v>26</v>
      </c>
      <c r="D56" s="83">
        <v>491631053</v>
      </c>
      <c r="E56" s="1" t="s">
        <v>5</v>
      </c>
      <c r="F56" s="6">
        <v>37348</v>
      </c>
      <c r="G56" s="12" t="str">
        <f t="shared" si="0"/>
        <v>Apr</v>
      </c>
      <c r="H56" s="11">
        <f t="shared" ca="1" si="1"/>
        <v>12</v>
      </c>
      <c r="I56" s="10" t="s">
        <v>34</v>
      </c>
      <c r="J56" s="9">
        <v>85880</v>
      </c>
      <c r="K56" s="8">
        <v>3</v>
      </c>
    </row>
    <row r="57" spans="1:16" x14ac:dyDescent="0.25">
      <c r="A57" s="1" t="s">
        <v>515</v>
      </c>
      <c r="B57" s="13" t="s">
        <v>10</v>
      </c>
      <c r="C57" s="1" t="s">
        <v>26</v>
      </c>
      <c r="D57" s="83">
        <v>688738708</v>
      </c>
      <c r="E57" s="1" t="s">
        <v>12</v>
      </c>
      <c r="F57" s="6">
        <v>39922</v>
      </c>
      <c r="G57" s="12" t="str">
        <f t="shared" si="0"/>
        <v>Apr</v>
      </c>
      <c r="H57" s="11">
        <f t="shared" ca="1" si="1"/>
        <v>5</v>
      </c>
      <c r="I57" s="10"/>
      <c r="J57" s="9">
        <v>25790</v>
      </c>
      <c r="K57" s="8">
        <v>3</v>
      </c>
      <c r="O57" s="7"/>
      <c r="P57" s="7"/>
    </row>
    <row r="58" spans="1:16" x14ac:dyDescent="0.25">
      <c r="A58" s="1" t="s">
        <v>512</v>
      </c>
      <c r="B58" s="13" t="s">
        <v>17</v>
      </c>
      <c r="C58" s="1" t="s">
        <v>26</v>
      </c>
      <c r="D58" s="83">
        <v>375997483</v>
      </c>
      <c r="E58" s="1" t="s">
        <v>5</v>
      </c>
      <c r="F58" s="6">
        <v>40274</v>
      </c>
      <c r="G58" s="12" t="str">
        <f t="shared" si="0"/>
        <v>Apr</v>
      </c>
      <c r="H58" s="11">
        <f t="shared" ca="1" si="1"/>
        <v>4</v>
      </c>
      <c r="I58" s="10" t="s">
        <v>34</v>
      </c>
      <c r="J58" s="9">
        <v>38730</v>
      </c>
      <c r="K58" s="8">
        <v>1</v>
      </c>
    </row>
    <row r="59" spans="1:16" x14ac:dyDescent="0.25">
      <c r="A59" s="1" t="s">
        <v>511</v>
      </c>
      <c r="B59" s="13" t="s">
        <v>39</v>
      </c>
      <c r="C59" s="1" t="s">
        <v>26</v>
      </c>
      <c r="D59" s="83">
        <v>745828638</v>
      </c>
      <c r="E59" s="1" t="s">
        <v>5</v>
      </c>
      <c r="F59" s="14">
        <v>40292</v>
      </c>
      <c r="G59" s="12" t="str">
        <f t="shared" si="0"/>
        <v>Apr</v>
      </c>
      <c r="H59" s="11">
        <f t="shared" ca="1" si="1"/>
        <v>4</v>
      </c>
      <c r="I59" s="10" t="s">
        <v>32</v>
      </c>
      <c r="J59" s="9">
        <v>23280</v>
      </c>
      <c r="K59" s="8">
        <v>1</v>
      </c>
      <c r="O59" s="7"/>
      <c r="P59" s="7"/>
    </row>
    <row r="60" spans="1:16" x14ac:dyDescent="0.25">
      <c r="A60" s="1" t="s">
        <v>501</v>
      </c>
      <c r="B60" s="13" t="s">
        <v>13</v>
      </c>
      <c r="C60" s="1" t="s">
        <v>26</v>
      </c>
      <c r="D60" s="83">
        <v>536037298</v>
      </c>
      <c r="E60" s="1" t="s">
        <v>5</v>
      </c>
      <c r="F60" s="6">
        <v>33746</v>
      </c>
      <c r="G60" s="12" t="str">
        <f t="shared" si="0"/>
        <v>May</v>
      </c>
      <c r="H60" s="11">
        <f t="shared" ca="1" si="1"/>
        <v>22</v>
      </c>
      <c r="I60" s="10" t="s">
        <v>34</v>
      </c>
      <c r="J60" s="9">
        <v>31830</v>
      </c>
      <c r="K60" s="8">
        <v>3</v>
      </c>
    </row>
    <row r="61" spans="1:16" x14ac:dyDescent="0.25">
      <c r="A61" s="1" t="s">
        <v>498</v>
      </c>
      <c r="B61" s="13" t="s">
        <v>13</v>
      </c>
      <c r="C61" s="1" t="s">
        <v>26</v>
      </c>
      <c r="D61" s="83">
        <v>808619993</v>
      </c>
      <c r="E61" s="1" t="s">
        <v>5</v>
      </c>
      <c r="F61" s="6">
        <v>34474</v>
      </c>
      <c r="G61" s="12" t="str">
        <f t="shared" si="0"/>
        <v>May</v>
      </c>
      <c r="H61" s="11">
        <f t="shared" ca="1" si="1"/>
        <v>20</v>
      </c>
      <c r="I61" s="10" t="s">
        <v>34</v>
      </c>
      <c r="J61" s="9">
        <v>74670</v>
      </c>
      <c r="K61" s="8">
        <v>5</v>
      </c>
    </row>
    <row r="62" spans="1:16" x14ac:dyDescent="0.25">
      <c r="A62" s="1" t="s">
        <v>494</v>
      </c>
      <c r="B62" s="13" t="s">
        <v>17</v>
      </c>
      <c r="C62" s="1" t="s">
        <v>26</v>
      </c>
      <c r="D62" s="83">
        <v>821425651</v>
      </c>
      <c r="E62" s="1" t="s">
        <v>5</v>
      </c>
      <c r="F62" s="6">
        <v>34832</v>
      </c>
      <c r="G62" s="12" t="str">
        <f t="shared" si="0"/>
        <v>May</v>
      </c>
      <c r="H62" s="11">
        <f t="shared" ca="1" si="1"/>
        <v>19</v>
      </c>
      <c r="I62" s="10" t="s">
        <v>32</v>
      </c>
      <c r="J62" s="9">
        <v>31910</v>
      </c>
      <c r="K62" s="8">
        <v>5</v>
      </c>
    </row>
    <row r="63" spans="1:16" x14ac:dyDescent="0.25">
      <c r="A63" s="1" t="s">
        <v>490</v>
      </c>
      <c r="B63" s="13" t="s">
        <v>56</v>
      </c>
      <c r="C63" s="1" t="s">
        <v>26</v>
      </c>
      <c r="D63" s="83">
        <v>286138219</v>
      </c>
      <c r="E63" s="1" t="s">
        <v>5</v>
      </c>
      <c r="F63" s="6">
        <v>35197</v>
      </c>
      <c r="G63" s="12" t="str">
        <f t="shared" si="0"/>
        <v>May</v>
      </c>
      <c r="H63" s="11">
        <f t="shared" ca="1" si="1"/>
        <v>18</v>
      </c>
      <c r="I63" s="10" t="s">
        <v>8</v>
      </c>
      <c r="J63" s="9">
        <v>82120</v>
      </c>
      <c r="K63" s="8">
        <v>5</v>
      </c>
    </row>
    <row r="64" spans="1:16" x14ac:dyDescent="0.25">
      <c r="A64" s="1" t="s">
        <v>488</v>
      </c>
      <c r="B64" s="13" t="s">
        <v>13</v>
      </c>
      <c r="C64" s="1" t="s">
        <v>26</v>
      </c>
      <c r="D64" s="83">
        <v>549561117</v>
      </c>
      <c r="E64" s="1" t="s">
        <v>5</v>
      </c>
      <c r="F64" s="6">
        <v>35207</v>
      </c>
      <c r="G64" s="12" t="str">
        <f t="shared" si="0"/>
        <v>May</v>
      </c>
      <c r="H64" s="11">
        <f t="shared" ca="1" si="1"/>
        <v>18</v>
      </c>
      <c r="I64" s="10" t="s">
        <v>19</v>
      </c>
      <c r="J64" s="9">
        <v>77580</v>
      </c>
      <c r="K64" s="8">
        <v>3</v>
      </c>
    </row>
    <row r="65" spans="1:14" x14ac:dyDescent="0.25">
      <c r="A65" s="1" t="s">
        <v>484</v>
      </c>
      <c r="B65" s="13" t="s">
        <v>13</v>
      </c>
      <c r="C65" s="1" t="s">
        <v>26</v>
      </c>
      <c r="D65" s="83">
        <v>920342399</v>
      </c>
      <c r="E65" s="1" t="s">
        <v>12</v>
      </c>
      <c r="F65" s="6">
        <v>35569</v>
      </c>
      <c r="G65" s="12" t="str">
        <f t="shared" si="0"/>
        <v>May</v>
      </c>
      <c r="H65" s="11">
        <f t="shared" ca="1" si="1"/>
        <v>17</v>
      </c>
      <c r="I65" s="10"/>
      <c r="J65" s="9">
        <v>84200</v>
      </c>
      <c r="K65" s="8">
        <v>2</v>
      </c>
      <c r="M65" s="16"/>
      <c r="N65" s="7"/>
    </row>
    <row r="66" spans="1:14" x14ac:dyDescent="0.25">
      <c r="A66" s="1" t="s">
        <v>475</v>
      </c>
      <c r="B66" s="13" t="s">
        <v>2</v>
      </c>
      <c r="C66" s="1" t="s">
        <v>26</v>
      </c>
      <c r="D66" s="83">
        <v>545777239</v>
      </c>
      <c r="E66" s="1" t="s">
        <v>12</v>
      </c>
      <c r="F66" s="6">
        <v>35940</v>
      </c>
      <c r="G66" s="12" t="str">
        <f t="shared" ref="G66:G129" si="2">CHOOSE(MONTH(F66),"Jan","Feb","Mar","Apr","May","Jun","Jul","Aug","Sep","Oct","Nov","Dec")</f>
        <v>May</v>
      </c>
      <c r="H66" s="11">
        <f t="shared" ref="H66:H129" ca="1" si="3">DATEDIF(F66,TODAY(),"Y")</f>
        <v>16</v>
      </c>
      <c r="I66" s="10"/>
      <c r="J66" s="9">
        <v>88000</v>
      </c>
      <c r="K66" s="8">
        <v>5</v>
      </c>
    </row>
    <row r="67" spans="1:14" x14ac:dyDescent="0.25">
      <c r="A67" s="1" t="s">
        <v>464</v>
      </c>
      <c r="B67" s="13" t="s">
        <v>13</v>
      </c>
      <c r="C67" s="1" t="s">
        <v>26</v>
      </c>
      <c r="D67" s="83">
        <v>853206631</v>
      </c>
      <c r="E67" s="1" t="s">
        <v>5</v>
      </c>
      <c r="F67" s="6">
        <v>37018</v>
      </c>
      <c r="G67" s="12" t="str">
        <f t="shared" si="2"/>
        <v>May</v>
      </c>
      <c r="H67" s="11">
        <f t="shared" ca="1" si="3"/>
        <v>13</v>
      </c>
      <c r="I67" s="10" t="s">
        <v>4</v>
      </c>
      <c r="J67" s="9">
        <v>28650</v>
      </c>
      <c r="K67" s="8">
        <v>4</v>
      </c>
    </row>
    <row r="68" spans="1:14" x14ac:dyDescent="0.25">
      <c r="A68" s="1" t="s">
        <v>456</v>
      </c>
      <c r="B68" s="13" t="s">
        <v>13</v>
      </c>
      <c r="C68" s="1" t="s">
        <v>26</v>
      </c>
      <c r="D68" s="83">
        <v>296746447</v>
      </c>
      <c r="E68" s="1" t="s">
        <v>12</v>
      </c>
      <c r="F68" s="6">
        <v>39959</v>
      </c>
      <c r="G68" s="12" t="str">
        <f t="shared" si="2"/>
        <v>May</v>
      </c>
      <c r="H68" s="11">
        <f t="shared" ca="1" si="3"/>
        <v>5</v>
      </c>
      <c r="I68" s="10"/>
      <c r="J68" s="9">
        <v>79460</v>
      </c>
      <c r="K68" s="8">
        <v>5</v>
      </c>
    </row>
    <row r="69" spans="1:14" x14ac:dyDescent="0.25">
      <c r="A69" s="1" t="s">
        <v>427</v>
      </c>
      <c r="B69" s="13" t="s">
        <v>39</v>
      </c>
      <c r="C69" s="1" t="s">
        <v>26</v>
      </c>
      <c r="D69" s="83">
        <v>895259368</v>
      </c>
      <c r="E69" s="1" t="s">
        <v>5</v>
      </c>
      <c r="F69" s="6">
        <v>35965</v>
      </c>
      <c r="G69" s="12" t="str">
        <f t="shared" si="2"/>
        <v>Jun</v>
      </c>
      <c r="H69" s="21">
        <f t="shared" ca="1" si="3"/>
        <v>15</v>
      </c>
      <c r="I69" s="20" t="s">
        <v>19</v>
      </c>
      <c r="J69" s="9">
        <v>34780</v>
      </c>
      <c r="K69" s="8">
        <v>4</v>
      </c>
    </row>
    <row r="70" spans="1:14" x14ac:dyDescent="0.25">
      <c r="A70" s="1" t="s">
        <v>407</v>
      </c>
      <c r="B70" s="13" t="s">
        <v>13</v>
      </c>
      <c r="C70" s="1" t="s">
        <v>26</v>
      </c>
      <c r="D70" s="83">
        <v>442290283</v>
      </c>
      <c r="E70" s="1" t="s">
        <v>5</v>
      </c>
      <c r="F70" s="6">
        <v>37785</v>
      </c>
      <c r="G70" s="12" t="str">
        <f t="shared" si="2"/>
        <v>Jun</v>
      </c>
      <c r="H70" s="11">
        <f t="shared" ca="1" si="3"/>
        <v>10</v>
      </c>
      <c r="I70" s="10" t="s">
        <v>4</v>
      </c>
      <c r="J70" s="9">
        <v>87280</v>
      </c>
      <c r="K70" s="8">
        <v>4</v>
      </c>
    </row>
    <row r="71" spans="1:14" x14ac:dyDescent="0.25">
      <c r="A71" s="1" t="s">
        <v>386</v>
      </c>
      <c r="B71" s="13" t="s">
        <v>39</v>
      </c>
      <c r="C71" s="1" t="s">
        <v>26</v>
      </c>
      <c r="D71" s="83">
        <v>159410881</v>
      </c>
      <c r="E71" s="1" t="s">
        <v>5</v>
      </c>
      <c r="F71" s="6">
        <v>33786</v>
      </c>
      <c r="G71" s="12" t="str">
        <f t="shared" si="2"/>
        <v>Jul</v>
      </c>
      <c r="H71" s="11">
        <f t="shared" ca="1" si="3"/>
        <v>21</v>
      </c>
      <c r="I71" s="10" t="s">
        <v>32</v>
      </c>
      <c r="J71" s="9">
        <v>71150</v>
      </c>
      <c r="K71" s="8">
        <v>2</v>
      </c>
    </row>
    <row r="72" spans="1:14" x14ac:dyDescent="0.25">
      <c r="A72" s="1" t="s">
        <v>375</v>
      </c>
      <c r="B72" s="13" t="s">
        <v>17</v>
      </c>
      <c r="C72" s="1" t="s">
        <v>26</v>
      </c>
      <c r="D72" s="83">
        <v>630441083</v>
      </c>
      <c r="E72" s="1" t="s">
        <v>15</v>
      </c>
      <c r="F72" s="6">
        <v>34166</v>
      </c>
      <c r="G72" s="12" t="str">
        <f t="shared" si="2"/>
        <v>Jul</v>
      </c>
      <c r="H72" s="11">
        <f t="shared" ca="1" si="3"/>
        <v>20</v>
      </c>
      <c r="I72" s="10" t="s">
        <v>32</v>
      </c>
      <c r="J72" s="9">
        <v>26890</v>
      </c>
      <c r="K72" s="8">
        <v>3</v>
      </c>
    </row>
    <row r="73" spans="1:14" x14ac:dyDescent="0.25">
      <c r="A73" s="1" t="s">
        <v>363</v>
      </c>
      <c r="B73" s="13" t="s">
        <v>13</v>
      </c>
      <c r="C73" s="1" t="s">
        <v>26</v>
      </c>
      <c r="D73" s="83">
        <v>616657435</v>
      </c>
      <c r="E73" s="1" t="s">
        <v>12</v>
      </c>
      <c r="F73" s="6">
        <v>35255</v>
      </c>
      <c r="G73" s="12" t="str">
        <f t="shared" si="2"/>
        <v>Jul</v>
      </c>
      <c r="H73" s="11">
        <f t="shared" ca="1" si="3"/>
        <v>17</v>
      </c>
      <c r="I73" s="10"/>
      <c r="J73" s="9">
        <v>89310</v>
      </c>
      <c r="K73" s="8">
        <v>5</v>
      </c>
    </row>
    <row r="74" spans="1:14" x14ac:dyDescent="0.25">
      <c r="A74" s="1" t="s">
        <v>314</v>
      </c>
      <c r="B74" s="13" t="s">
        <v>13</v>
      </c>
      <c r="C74" s="1" t="s">
        <v>26</v>
      </c>
      <c r="D74" s="83">
        <v>847432317</v>
      </c>
      <c r="E74" s="1" t="s">
        <v>15</v>
      </c>
      <c r="F74" s="6">
        <v>33472</v>
      </c>
      <c r="G74" s="12" t="str">
        <f t="shared" si="2"/>
        <v>Aug</v>
      </c>
      <c r="H74" s="11">
        <f t="shared" ca="1" si="3"/>
        <v>22</v>
      </c>
      <c r="I74" s="10" t="s">
        <v>34</v>
      </c>
      <c r="J74" s="9">
        <v>13800</v>
      </c>
      <c r="K74" s="8">
        <v>3</v>
      </c>
    </row>
    <row r="75" spans="1:14" x14ac:dyDescent="0.25">
      <c r="A75" s="1" t="s">
        <v>306</v>
      </c>
      <c r="B75" s="13" t="s">
        <v>13</v>
      </c>
      <c r="C75" s="1" t="s">
        <v>26</v>
      </c>
      <c r="D75" s="83">
        <v>252960359</v>
      </c>
      <c r="E75" s="1" t="s">
        <v>15</v>
      </c>
      <c r="F75" s="6">
        <v>34548</v>
      </c>
      <c r="G75" s="12" t="str">
        <f t="shared" si="2"/>
        <v>Aug</v>
      </c>
      <c r="H75" s="11">
        <f t="shared" ca="1" si="3"/>
        <v>19</v>
      </c>
      <c r="I75" s="10" t="s">
        <v>8</v>
      </c>
      <c r="J75" s="9">
        <v>38920</v>
      </c>
      <c r="K75" s="8">
        <v>4</v>
      </c>
    </row>
    <row r="76" spans="1:14" x14ac:dyDescent="0.25">
      <c r="A76" s="1" t="s">
        <v>297</v>
      </c>
      <c r="B76" s="13" t="s">
        <v>39</v>
      </c>
      <c r="C76" s="1" t="s">
        <v>26</v>
      </c>
      <c r="D76" s="83">
        <v>965150785</v>
      </c>
      <c r="E76" s="1" t="s">
        <v>5</v>
      </c>
      <c r="F76" s="6">
        <v>35667</v>
      </c>
      <c r="G76" s="12" t="str">
        <f t="shared" si="2"/>
        <v>Aug</v>
      </c>
      <c r="H76" s="11">
        <f t="shared" ca="1" si="3"/>
        <v>16</v>
      </c>
      <c r="I76" s="10" t="s">
        <v>32</v>
      </c>
      <c r="J76" s="9">
        <v>40920</v>
      </c>
      <c r="K76" s="8">
        <v>4</v>
      </c>
    </row>
    <row r="77" spans="1:14" x14ac:dyDescent="0.25">
      <c r="A77" s="1" t="s">
        <v>290</v>
      </c>
      <c r="B77" s="13" t="s">
        <v>10</v>
      </c>
      <c r="C77" s="1" t="s">
        <v>26</v>
      </c>
      <c r="D77" s="83">
        <v>871044916</v>
      </c>
      <c r="E77" s="1" t="s">
        <v>12</v>
      </c>
      <c r="F77" s="6">
        <v>36038</v>
      </c>
      <c r="G77" s="12" t="str">
        <f t="shared" si="2"/>
        <v>Aug</v>
      </c>
      <c r="H77" s="11">
        <f t="shared" ca="1" si="3"/>
        <v>15</v>
      </c>
      <c r="I77" s="10"/>
      <c r="J77" s="9">
        <v>30340</v>
      </c>
      <c r="K77" s="8">
        <v>3</v>
      </c>
    </row>
    <row r="78" spans="1:14" x14ac:dyDescent="0.25">
      <c r="A78" s="1" t="s">
        <v>236</v>
      </c>
      <c r="B78" s="13" t="s">
        <v>39</v>
      </c>
      <c r="C78" s="1" t="s">
        <v>26</v>
      </c>
      <c r="D78" s="83">
        <v>938922185</v>
      </c>
      <c r="E78" s="1" t="s">
        <v>0</v>
      </c>
      <c r="F78" s="6">
        <v>36059</v>
      </c>
      <c r="G78" s="12" t="str">
        <f t="shared" si="2"/>
        <v>Sep</v>
      </c>
      <c r="H78" s="11">
        <f t="shared" ca="1" si="3"/>
        <v>15</v>
      </c>
      <c r="I78" s="10"/>
      <c r="J78" s="9">
        <v>18500</v>
      </c>
      <c r="K78" s="8">
        <v>5</v>
      </c>
    </row>
    <row r="79" spans="1:14" x14ac:dyDescent="0.25">
      <c r="A79" s="1" t="s">
        <v>215</v>
      </c>
      <c r="B79" s="13" t="s">
        <v>39</v>
      </c>
      <c r="C79" s="1" t="s">
        <v>26</v>
      </c>
      <c r="D79" s="83">
        <v>688525288</v>
      </c>
      <c r="E79" s="1" t="s">
        <v>12</v>
      </c>
      <c r="F79" s="6">
        <v>38970</v>
      </c>
      <c r="G79" s="12" t="str">
        <f t="shared" si="2"/>
        <v>Sep</v>
      </c>
      <c r="H79" s="11">
        <f t="shared" ca="1" si="3"/>
        <v>7</v>
      </c>
      <c r="I79" s="10"/>
      <c r="J79" s="9">
        <v>83070</v>
      </c>
      <c r="K79" s="8">
        <v>3</v>
      </c>
    </row>
    <row r="80" spans="1:14" x14ac:dyDescent="0.25">
      <c r="A80" s="1" t="s">
        <v>208</v>
      </c>
      <c r="B80" s="13" t="s">
        <v>17</v>
      </c>
      <c r="C80" s="1" t="s">
        <v>26</v>
      </c>
      <c r="D80" s="83">
        <v>904366440</v>
      </c>
      <c r="E80" s="1" t="s">
        <v>5</v>
      </c>
      <c r="F80" s="6">
        <v>40085</v>
      </c>
      <c r="G80" s="12" t="str">
        <f t="shared" si="2"/>
        <v>Sep</v>
      </c>
      <c r="H80" s="11">
        <f t="shared" ca="1" si="3"/>
        <v>4</v>
      </c>
      <c r="I80" s="10" t="s">
        <v>32</v>
      </c>
      <c r="J80" s="9">
        <v>41490</v>
      </c>
      <c r="K80" s="8">
        <v>5</v>
      </c>
    </row>
    <row r="81" spans="1:14" x14ac:dyDescent="0.25">
      <c r="A81" s="1" t="s">
        <v>198</v>
      </c>
      <c r="B81" s="13" t="s">
        <v>17</v>
      </c>
      <c r="C81" s="1" t="s">
        <v>26</v>
      </c>
      <c r="D81" s="83">
        <v>579735538</v>
      </c>
      <c r="E81" s="1" t="s">
        <v>5</v>
      </c>
      <c r="F81" s="6">
        <v>33527</v>
      </c>
      <c r="G81" s="12" t="str">
        <f t="shared" si="2"/>
        <v>Oct</v>
      </c>
      <c r="H81" s="11">
        <f t="shared" ca="1" si="3"/>
        <v>22</v>
      </c>
      <c r="I81" s="10" t="s">
        <v>4</v>
      </c>
      <c r="J81" s="9">
        <v>85920</v>
      </c>
      <c r="K81" s="8">
        <v>4</v>
      </c>
    </row>
    <row r="82" spans="1:14" x14ac:dyDescent="0.25">
      <c r="A82" s="1" t="s">
        <v>193</v>
      </c>
      <c r="B82" s="13" t="s">
        <v>13</v>
      </c>
      <c r="C82" s="1" t="s">
        <v>26</v>
      </c>
      <c r="D82" s="83">
        <v>435153305</v>
      </c>
      <c r="E82" s="1" t="s">
        <v>5</v>
      </c>
      <c r="F82" s="6">
        <v>33895</v>
      </c>
      <c r="G82" s="12" t="str">
        <f t="shared" si="2"/>
        <v>Oct</v>
      </c>
      <c r="H82" s="11">
        <f t="shared" ca="1" si="3"/>
        <v>21</v>
      </c>
      <c r="I82" s="10" t="s">
        <v>4</v>
      </c>
      <c r="J82" s="9">
        <v>71670</v>
      </c>
      <c r="K82" s="8">
        <v>4</v>
      </c>
    </row>
    <row r="83" spans="1:14" x14ac:dyDescent="0.25">
      <c r="A83" s="1" t="s">
        <v>188</v>
      </c>
      <c r="B83" s="13" t="s">
        <v>2</v>
      </c>
      <c r="C83" s="1" t="s">
        <v>26</v>
      </c>
      <c r="D83" s="83">
        <v>127814310</v>
      </c>
      <c r="E83" s="1" t="s">
        <v>5</v>
      </c>
      <c r="F83" s="6">
        <v>34996</v>
      </c>
      <c r="G83" s="12" t="str">
        <f t="shared" si="2"/>
        <v>Oct</v>
      </c>
      <c r="H83" s="11">
        <f t="shared" ca="1" si="3"/>
        <v>18</v>
      </c>
      <c r="I83" s="10" t="s">
        <v>32</v>
      </c>
      <c r="J83" s="9">
        <v>67890</v>
      </c>
      <c r="K83" s="8">
        <v>5</v>
      </c>
    </row>
    <row r="84" spans="1:14" x14ac:dyDescent="0.25">
      <c r="A84" s="1" t="s">
        <v>166</v>
      </c>
      <c r="B84" s="13" t="s">
        <v>39</v>
      </c>
      <c r="C84" s="1" t="s">
        <v>26</v>
      </c>
      <c r="D84" s="83">
        <v>477394556</v>
      </c>
      <c r="E84" s="1" t="s">
        <v>12</v>
      </c>
      <c r="F84" s="6">
        <v>36087</v>
      </c>
      <c r="G84" s="12" t="str">
        <f t="shared" si="2"/>
        <v>Oct</v>
      </c>
      <c r="H84" s="11">
        <f t="shared" ca="1" si="3"/>
        <v>15</v>
      </c>
      <c r="I84" s="10"/>
      <c r="J84" s="9">
        <v>76930</v>
      </c>
      <c r="K84" s="8">
        <v>1</v>
      </c>
    </row>
    <row r="85" spans="1:14" x14ac:dyDescent="0.25">
      <c r="A85" s="1" t="s">
        <v>156</v>
      </c>
      <c r="B85" s="13" t="s">
        <v>17</v>
      </c>
      <c r="C85" s="1" t="s">
        <v>26</v>
      </c>
      <c r="D85" s="83">
        <v>305946387</v>
      </c>
      <c r="E85" s="1" t="s">
        <v>5</v>
      </c>
      <c r="F85" s="6">
        <v>37176</v>
      </c>
      <c r="G85" s="12" t="str">
        <f t="shared" si="2"/>
        <v>Oct</v>
      </c>
      <c r="H85" s="11">
        <f t="shared" ca="1" si="3"/>
        <v>12</v>
      </c>
      <c r="I85" s="10" t="s">
        <v>19</v>
      </c>
      <c r="J85" s="9">
        <v>62790</v>
      </c>
      <c r="K85" s="8">
        <v>2</v>
      </c>
    </row>
    <row r="86" spans="1:14" x14ac:dyDescent="0.25">
      <c r="A86" s="1" t="s">
        <v>124</v>
      </c>
      <c r="B86" s="13" t="s">
        <v>13</v>
      </c>
      <c r="C86" s="1" t="s">
        <v>26</v>
      </c>
      <c r="D86" s="83">
        <v>637534888</v>
      </c>
      <c r="E86" s="1" t="s">
        <v>12</v>
      </c>
      <c r="F86" s="6">
        <v>34651</v>
      </c>
      <c r="G86" s="12" t="str">
        <f t="shared" si="2"/>
        <v>Nov</v>
      </c>
      <c r="H86" s="11">
        <f t="shared" ca="1" si="3"/>
        <v>19</v>
      </c>
      <c r="I86" s="10"/>
      <c r="J86" s="9">
        <v>46670</v>
      </c>
      <c r="K86" s="8">
        <v>3</v>
      </c>
    </row>
    <row r="87" spans="1:14" x14ac:dyDescent="0.25">
      <c r="A87" s="1" t="s">
        <v>108</v>
      </c>
      <c r="B87" s="13" t="s">
        <v>39</v>
      </c>
      <c r="C87" s="1" t="s">
        <v>26</v>
      </c>
      <c r="D87" s="83">
        <v>630247971</v>
      </c>
      <c r="E87" s="1" t="s">
        <v>12</v>
      </c>
      <c r="F87" s="6">
        <v>36470</v>
      </c>
      <c r="G87" s="12" t="str">
        <f t="shared" si="2"/>
        <v>Nov</v>
      </c>
      <c r="H87" s="11">
        <f t="shared" ca="1" si="3"/>
        <v>14</v>
      </c>
      <c r="I87" s="10"/>
      <c r="J87" s="9">
        <v>23560</v>
      </c>
      <c r="K87" s="8">
        <v>3</v>
      </c>
    </row>
    <row r="88" spans="1:14" x14ac:dyDescent="0.25">
      <c r="A88" s="1" t="s">
        <v>106</v>
      </c>
      <c r="B88" s="13" t="s">
        <v>39</v>
      </c>
      <c r="C88" s="1" t="s">
        <v>26</v>
      </c>
      <c r="D88" s="83">
        <v>254819974</v>
      </c>
      <c r="E88" s="1" t="s">
        <v>0</v>
      </c>
      <c r="F88" s="6">
        <v>36487</v>
      </c>
      <c r="G88" s="12" t="str">
        <f t="shared" si="2"/>
        <v>Nov</v>
      </c>
      <c r="H88" s="11">
        <f t="shared" ca="1" si="3"/>
        <v>14</v>
      </c>
      <c r="I88" s="10"/>
      <c r="J88" s="9">
        <v>33056</v>
      </c>
      <c r="K88" s="8">
        <v>5</v>
      </c>
    </row>
    <row r="89" spans="1:14" x14ac:dyDescent="0.25">
      <c r="A89" s="1" t="s">
        <v>94</v>
      </c>
      <c r="B89" s="13" t="s">
        <v>39</v>
      </c>
      <c r="C89" s="1" t="s">
        <v>26</v>
      </c>
      <c r="D89" s="83">
        <v>393790481</v>
      </c>
      <c r="E89" s="1" t="s">
        <v>12</v>
      </c>
      <c r="F89" s="6">
        <v>39040</v>
      </c>
      <c r="G89" s="12" t="str">
        <f t="shared" si="2"/>
        <v>Nov</v>
      </c>
      <c r="H89" s="11">
        <f t="shared" ca="1" si="3"/>
        <v>7</v>
      </c>
      <c r="I89" s="10"/>
      <c r="J89" s="9">
        <v>62150</v>
      </c>
      <c r="K89" s="8">
        <v>4</v>
      </c>
    </row>
    <row r="90" spans="1:14" x14ac:dyDescent="0.25">
      <c r="A90" s="1" t="s">
        <v>86</v>
      </c>
      <c r="B90" s="13" t="s">
        <v>17</v>
      </c>
      <c r="C90" s="1" t="s">
        <v>26</v>
      </c>
      <c r="D90" s="83">
        <v>140791356</v>
      </c>
      <c r="E90" s="1" t="s">
        <v>5</v>
      </c>
      <c r="F90" s="6">
        <v>40501</v>
      </c>
      <c r="G90" s="12" t="str">
        <f t="shared" si="2"/>
        <v>Nov</v>
      </c>
      <c r="H90" s="11">
        <f t="shared" ca="1" si="3"/>
        <v>3</v>
      </c>
      <c r="I90" s="10" t="s">
        <v>19</v>
      </c>
      <c r="J90" s="9">
        <v>77820</v>
      </c>
      <c r="K90" s="8">
        <v>3</v>
      </c>
    </row>
    <row r="91" spans="1:14" x14ac:dyDescent="0.25">
      <c r="A91" s="1" t="s">
        <v>81</v>
      </c>
      <c r="B91" s="13" t="s">
        <v>17</v>
      </c>
      <c r="C91" s="1" t="s">
        <v>26</v>
      </c>
      <c r="D91" s="83">
        <v>841728513</v>
      </c>
      <c r="E91" s="1" t="s">
        <v>12</v>
      </c>
      <c r="F91" s="6">
        <v>33228</v>
      </c>
      <c r="G91" s="12" t="str">
        <f t="shared" si="2"/>
        <v>Dec</v>
      </c>
      <c r="H91" s="11">
        <f t="shared" ca="1" si="3"/>
        <v>23</v>
      </c>
      <c r="I91" s="10"/>
      <c r="J91" s="9">
        <v>42940</v>
      </c>
      <c r="K91" s="8">
        <v>1</v>
      </c>
    </row>
    <row r="92" spans="1:14" x14ac:dyDescent="0.25">
      <c r="A92" s="1" t="s">
        <v>78</v>
      </c>
      <c r="B92" s="13" t="s">
        <v>17</v>
      </c>
      <c r="C92" s="1" t="s">
        <v>26</v>
      </c>
      <c r="D92" s="83">
        <v>530627144</v>
      </c>
      <c r="E92" s="1" t="s">
        <v>5</v>
      </c>
      <c r="F92" s="6">
        <v>33575</v>
      </c>
      <c r="G92" s="12" t="str">
        <f t="shared" si="2"/>
        <v>Dec</v>
      </c>
      <c r="H92" s="11">
        <f t="shared" ca="1" si="3"/>
        <v>22</v>
      </c>
      <c r="I92" s="10" t="s">
        <v>34</v>
      </c>
      <c r="J92" s="9">
        <v>61400</v>
      </c>
      <c r="K92" s="8">
        <v>5</v>
      </c>
    </row>
    <row r="93" spans="1:14" x14ac:dyDescent="0.25">
      <c r="A93" s="1" t="s">
        <v>54</v>
      </c>
      <c r="B93" s="13" t="s">
        <v>13</v>
      </c>
      <c r="C93" s="1" t="s">
        <v>26</v>
      </c>
      <c r="D93" s="83">
        <v>839253160</v>
      </c>
      <c r="E93" s="1" t="s">
        <v>5</v>
      </c>
      <c r="F93" s="6">
        <v>36506</v>
      </c>
      <c r="G93" s="12" t="str">
        <f t="shared" si="2"/>
        <v>Dec</v>
      </c>
      <c r="H93" s="11">
        <f t="shared" ca="1" si="3"/>
        <v>14</v>
      </c>
      <c r="I93" s="10" t="s">
        <v>4</v>
      </c>
      <c r="J93" s="9">
        <v>32100</v>
      </c>
      <c r="K93" s="8">
        <v>1</v>
      </c>
      <c r="N93" s="7"/>
    </row>
    <row r="94" spans="1:14" x14ac:dyDescent="0.25">
      <c r="A94" s="1" t="s">
        <v>47</v>
      </c>
      <c r="B94" s="13" t="s">
        <v>17</v>
      </c>
      <c r="C94" s="1" t="s">
        <v>26</v>
      </c>
      <c r="D94" s="83">
        <v>680390162</v>
      </c>
      <c r="E94" s="1" t="s">
        <v>5</v>
      </c>
      <c r="F94" s="6">
        <v>37241</v>
      </c>
      <c r="G94" s="12" t="str">
        <f t="shared" si="2"/>
        <v>Dec</v>
      </c>
      <c r="H94" s="11">
        <f t="shared" ca="1" si="3"/>
        <v>12</v>
      </c>
      <c r="I94" s="10" t="s">
        <v>32</v>
      </c>
      <c r="J94" s="9">
        <v>71950</v>
      </c>
      <c r="K94" s="8">
        <v>5</v>
      </c>
    </row>
    <row r="95" spans="1:14" x14ac:dyDescent="0.25">
      <c r="A95" s="1" t="s">
        <v>42</v>
      </c>
      <c r="B95" s="13" t="s">
        <v>39</v>
      </c>
      <c r="C95" s="1" t="s">
        <v>26</v>
      </c>
      <c r="D95" s="83">
        <v>125383324</v>
      </c>
      <c r="E95" s="1" t="s">
        <v>5</v>
      </c>
      <c r="F95" s="6">
        <v>37960</v>
      </c>
      <c r="G95" s="12" t="str">
        <f t="shared" si="2"/>
        <v>Dec</v>
      </c>
      <c r="H95" s="11">
        <f t="shared" ca="1" si="3"/>
        <v>10</v>
      </c>
      <c r="I95" s="10" t="s">
        <v>32</v>
      </c>
      <c r="J95" s="9">
        <v>66890</v>
      </c>
      <c r="K95" s="8">
        <v>5</v>
      </c>
    </row>
    <row r="96" spans="1:14" x14ac:dyDescent="0.25">
      <c r="A96" s="1" t="s">
        <v>27</v>
      </c>
      <c r="B96" s="13" t="s">
        <v>2</v>
      </c>
      <c r="C96" s="1" t="s">
        <v>26</v>
      </c>
      <c r="D96" s="83">
        <v>305864390</v>
      </c>
      <c r="E96" s="1" t="s">
        <v>15</v>
      </c>
      <c r="F96" s="6">
        <v>39802</v>
      </c>
      <c r="G96" s="12" t="str">
        <f t="shared" si="2"/>
        <v>Dec</v>
      </c>
      <c r="H96" s="11">
        <f t="shared" ca="1" si="3"/>
        <v>5</v>
      </c>
      <c r="I96" s="10" t="s">
        <v>8</v>
      </c>
      <c r="J96" s="9">
        <v>22535</v>
      </c>
      <c r="K96" s="8">
        <v>3</v>
      </c>
    </row>
    <row r="97" spans="1:14" x14ac:dyDescent="0.25">
      <c r="A97" s="1" t="s">
        <v>654</v>
      </c>
      <c r="B97" s="13" t="s">
        <v>17</v>
      </c>
      <c r="C97" s="1" t="s">
        <v>84</v>
      </c>
      <c r="D97" s="83">
        <v>278532524</v>
      </c>
      <c r="E97" s="1" t="s">
        <v>5</v>
      </c>
      <c r="F97" s="6">
        <v>38397</v>
      </c>
      <c r="G97" s="12" t="str">
        <f t="shared" si="2"/>
        <v>Feb</v>
      </c>
      <c r="H97" s="11">
        <f t="shared" ca="1" si="3"/>
        <v>9</v>
      </c>
      <c r="I97" s="10" t="s">
        <v>32</v>
      </c>
      <c r="J97" s="9">
        <v>36630</v>
      </c>
      <c r="K97" s="8">
        <v>4</v>
      </c>
    </row>
    <row r="98" spans="1:14" x14ac:dyDescent="0.25">
      <c r="A98" s="1" t="s">
        <v>652</v>
      </c>
      <c r="B98" s="13" t="s">
        <v>13</v>
      </c>
      <c r="C98" s="1" t="s">
        <v>84</v>
      </c>
      <c r="D98" s="83">
        <v>530077758</v>
      </c>
      <c r="E98" s="1" t="s">
        <v>12</v>
      </c>
      <c r="F98" s="6">
        <v>38755</v>
      </c>
      <c r="G98" s="12" t="str">
        <f t="shared" si="2"/>
        <v>Feb</v>
      </c>
      <c r="H98" s="11">
        <f t="shared" ca="1" si="3"/>
        <v>8</v>
      </c>
      <c r="I98" s="10"/>
      <c r="J98" s="9">
        <v>78860</v>
      </c>
      <c r="K98" s="8">
        <v>2</v>
      </c>
    </row>
    <row r="99" spans="1:14" x14ac:dyDescent="0.25">
      <c r="A99" s="1" t="s">
        <v>579</v>
      </c>
      <c r="B99" s="13" t="s">
        <v>17</v>
      </c>
      <c r="C99" s="1" t="s">
        <v>84</v>
      </c>
      <c r="D99" s="83">
        <v>303231204</v>
      </c>
      <c r="E99" s="1" t="s">
        <v>12</v>
      </c>
      <c r="F99" s="6">
        <v>39529</v>
      </c>
      <c r="G99" s="12" t="str">
        <f t="shared" si="2"/>
        <v>Mar</v>
      </c>
      <c r="H99" s="11">
        <f t="shared" ca="1" si="3"/>
        <v>6</v>
      </c>
      <c r="I99" s="10"/>
      <c r="J99" s="9">
        <v>35620</v>
      </c>
      <c r="K99" s="8">
        <v>4</v>
      </c>
    </row>
    <row r="100" spans="1:14" x14ac:dyDescent="0.25">
      <c r="A100" s="1" t="s">
        <v>574</v>
      </c>
      <c r="B100" s="13" t="s">
        <v>13</v>
      </c>
      <c r="C100" s="1" t="s">
        <v>84</v>
      </c>
      <c r="D100" s="83">
        <v>727350623</v>
      </c>
      <c r="E100" s="1" t="s">
        <v>12</v>
      </c>
      <c r="F100" s="14">
        <v>40253</v>
      </c>
      <c r="G100" s="12" t="str">
        <f t="shared" si="2"/>
        <v>Mar</v>
      </c>
      <c r="H100" s="11">
        <f t="shared" ca="1" si="3"/>
        <v>4</v>
      </c>
      <c r="I100" s="10"/>
      <c r="J100" s="9">
        <v>59350</v>
      </c>
      <c r="K100" s="8">
        <v>5</v>
      </c>
    </row>
    <row r="101" spans="1:14" x14ac:dyDescent="0.25">
      <c r="A101" s="1" t="s">
        <v>514</v>
      </c>
      <c r="B101" s="13" t="s">
        <v>13</v>
      </c>
      <c r="C101" s="1" t="s">
        <v>84</v>
      </c>
      <c r="D101" s="83">
        <v>842985832</v>
      </c>
      <c r="E101" s="1" t="s">
        <v>5</v>
      </c>
      <c r="F101" s="6">
        <v>39923</v>
      </c>
      <c r="G101" s="12" t="str">
        <f t="shared" si="2"/>
        <v>Apr</v>
      </c>
      <c r="H101" s="11">
        <f t="shared" ca="1" si="3"/>
        <v>5</v>
      </c>
      <c r="I101" s="10" t="s">
        <v>32</v>
      </c>
      <c r="J101" s="9">
        <v>76440</v>
      </c>
      <c r="K101" s="8">
        <v>3</v>
      </c>
    </row>
    <row r="102" spans="1:14" x14ac:dyDescent="0.25">
      <c r="A102" s="1" t="s">
        <v>217</v>
      </c>
      <c r="B102" s="13" t="s">
        <v>13</v>
      </c>
      <c r="C102" s="1" t="s">
        <v>84</v>
      </c>
      <c r="D102" s="83">
        <v>958318248</v>
      </c>
      <c r="E102" s="1" t="s">
        <v>5</v>
      </c>
      <c r="F102" s="6">
        <v>37883</v>
      </c>
      <c r="G102" s="12" t="str">
        <f t="shared" si="2"/>
        <v>Sep</v>
      </c>
      <c r="H102" s="11">
        <f t="shared" ca="1" si="3"/>
        <v>10</v>
      </c>
      <c r="I102" s="10" t="s">
        <v>32</v>
      </c>
      <c r="J102" s="9">
        <v>86530</v>
      </c>
      <c r="K102" s="8">
        <v>1</v>
      </c>
    </row>
    <row r="103" spans="1:14" x14ac:dyDescent="0.25">
      <c r="A103" s="1" t="s">
        <v>92</v>
      </c>
      <c r="B103" s="13" t="s">
        <v>10</v>
      </c>
      <c r="C103" s="1" t="s">
        <v>84</v>
      </c>
      <c r="D103" s="83">
        <v>539542451</v>
      </c>
      <c r="E103" s="1" t="s">
        <v>5</v>
      </c>
      <c r="F103" s="6">
        <v>39388</v>
      </c>
      <c r="G103" s="12" t="str">
        <f t="shared" si="2"/>
        <v>Nov</v>
      </c>
      <c r="H103" s="11">
        <f t="shared" ca="1" si="3"/>
        <v>6</v>
      </c>
      <c r="I103" s="10" t="s">
        <v>32</v>
      </c>
      <c r="J103" s="9">
        <v>71120</v>
      </c>
      <c r="K103" s="8">
        <v>4</v>
      </c>
    </row>
    <row r="104" spans="1:14" x14ac:dyDescent="0.25">
      <c r="A104" s="1" t="s">
        <v>85</v>
      </c>
      <c r="B104" s="13" t="s">
        <v>56</v>
      </c>
      <c r="C104" s="1" t="s">
        <v>84</v>
      </c>
      <c r="D104" s="83">
        <v>357927834</v>
      </c>
      <c r="E104" s="1" t="s">
        <v>15</v>
      </c>
      <c r="F104" s="14">
        <v>40505</v>
      </c>
      <c r="G104" s="12" t="str">
        <f t="shared" si="2"/>
        <v>Nov</v>
      </c>
      <c r="H104" s="11">
        <f t="shared" ca="1" si="3"/>
        <v>3</v>
      </c>
      <c r="I104" s="10" t="s">
        <v>4</v>
      </c>
      <c r="J104" s="9">
        <v>46230</v>
      </c>
      <c r="K104" s="8">
        <v>2</v>
      </c>
      <c r="N104" s="7"/>
    </row>
    <row r="105" spans="1:14" x14ac:dyDescent="0.25">
      <c r="A105" s="1" t="s">
        <v>749</v>
      </c>
      <c r="B105" s="13" t="s">
        <v>17</v>
      </c>
      <c r="C105" s="1" t="s">
        <v>16</v>
      </c>
      <c r="D105" s="83">
        <v>524284947</v>
      </c>
      <c r="E105" s="1" t="s">
        <v>5</v>
      </c>
      <c r="F105" s="6">
        <v>35449</v>
      </c>
      <c r="G105" s="12" t="str">
        <f t="shared" si="2"/>
        <v>Jan</v>
      </c>
      <c r="H105" s="11">
        <f t="shared" ca="1" si="3"/>
        <v>17</v>
      </c>
      <c r="I105" s="10" t="s">
        <v>4</v>
      </c>
      <c r="J105" s="9">
        <v>22920</v>
      </c>
      <c r="K105" s="8">
        <v>3</v>
      </c>
    </row>
    <row r="106" spans="1:14" x14ac:dyDescent="0.25">
      <c r="A106" s="1" t="s">
        <v>734</v>
      </c>
      <c r="B106" s="13" t="s">
        <v>10</v>
      </c>
      <c r="C106" s="1" t="s">
        <v>16</v>
      </c>
      <c r="D106" s="83">
        <v>979361880</v>
      </c>
      <c r="E106" s="1" t="s">
        <v>5</v>
      </c>
      <c r="F106" s="6">
        <v>36182</v>
      </c>
      <c r="G106" s="12" t="str">
        <f t="shared" si="2"/>
        <v>Jan</v>
      </c>
      <c r="H106" s="11">
        <f t="shared" ca="1" si="3"/>
        <v>15</v>
      </c>
      <c r="I106" s="10" t="s">
        <v>4</v>
      </c>
      <c r="J106" s="9">
        <v>68300</v>
      </c>
      <c r="K106" s="8">
        <v>5</v>
      </c>
    </row>
    <row r="107" spans="1:14" x14ac:dyDescent="0.25">
      <c r="A107" s="1" t="s">
        <v>705</v>
      </c>
      <c r="B107" s="13" t="s">
        <v>13</v>
      </c>
      <c r="C107" s="1" t="s">
        <v>16</v>
      </c>
      <c r="D107" s="83">
        <v>453764262</v>
      </c>
      <c r="E107" s="1" t="s">
        <v>15</v>
      </c>
      <c r="F107" s="6">
        <v>40572</v>
      </c>
      <c r="G107" s="12" t="str">
        <f t="shared" si="2"/>
        <v>Jan</v>
      </c>
      <c r="H107" s="11">
        <f t="shared" ca="1" si="3"/>
        <v>3</v>
      </c>
      <c r="I107" s="10" t="s">
        <v>4</v>
      </c>
      <c r="J107" s="9">
        <v>10520</v>
      </c>
      <c r="K107" s="8">
        <v>4</v>
      </c>
      <c r="N107" s="7"/>
    </row>
    <row r="108" spans="1:14" x14ac:dyDescent="0.25">
      <c r="A108" s="1" t="s">
        <v>614</v>
      </c>
      <c r="B108" s="13" t="s">
        <v>2</v>
      </c>
      <c r="C108" s="1" t="s">
        <v>16</v>
      </c>
      <c r="D108" s="83">
        <v>493786564</v>
      </c>
      <c r="E108" s="1" t="s">
        <v>5</v>
      </c>
      <c r="F108" s="6">
        <v>35514</v>
      </c>
      <c r="G108" s="12" t="str">
        <f t="shared" si="2"/>
        <v>Mar</v>
      </c>
      <c r="H108" s="11">
        <f t="shared" ca="1" si="3"/>
        <v>17</v>
      </c>
      <c r="I108" s="10" t="s">
        <v>19</v>
      </c>
      <c r="J108" s="9">
        <v>26510</v>
      </c>
      <c r="K108" s="8">
        <v>1</v>
      </c>
    </row>
    <row r="109" spans="1:14" x14ac:dyDescent="0.25">
      <c r="A109" s="1" t="s">
        <v>603</v>
      </c>
      <c r="B109" s="13" t="s">
        <v>17</v>
      </c>
      <c r="C109" s="1" t="s">
        <v>16</v>
      </c>
      <c r="D109" s="83">
        <v>488770022</v>
      </c>
      <c r="E109" s="1" t="s">
        <v>5</v>
      </c>
      <c r="F109" s="6">
        <v>36249</v>
      </c>
      <c r="G109" s="12" t="str">
        <f t="shared" si="2"/>
        <v>Mar</v>
      </c>
      <c r="H109" s="11">
        <f t="shared" ca="1" si="3"/>
        <v>15</v>
      </c>
      <c r="I109" s="10" t="s">
        <v>32</v>
      </c>
      <c r="J109" s="9">
        <v>49860</v>
      </c>
      <c r="K109" s="8">
        <v>2</v>
      </c>
    </row>
    <row r="110" spans="1:14" x14ac:dyDescent="0.25">
      <c r="A110" s="1" t="s">
        <v>583</v>
      </c>
      <c r="B110" s="13" t="s">
        <v>13</v>
      </c>
      <c r="C110" s="1" t="s">
        <v>16</v>
      </c>
      <c r="D110" s="83">
        <v>268336939</v>
      </c>
      <c r="E110" s="1" t="s">
        <v>5</v>
      </c>
      <c r="F110" s="6">
        <v>39147</v>
      </c>
      <c r="G110" s="12" t="str">
        <f t="shared" si="2"/>
        <v>Mar</v>
      </c>
      <c r="H110" s="11">
        <f t="shared" ca="1" si="3"/>
        <v>7</v>
      </c>
      <c r="I110" s="10" t="s">
        <v>4</v>
      </c>
      <c r="J110" s="9">
        <v>43680</v>
      </c>
      <c r="K110" s="8">
        <v>5</v>
      </c>
    </row>
    <row r="111" spans="1:14" x14ac:dyDescent="0.25">
      <c r="A111" s="1" t="s">
        <v>455</v>
      </c>
      <c r="B111" s="13" t="s">
        <v>17</v>
      </c>
      <c r="C111" s="1" t="s">
        <v>16</v>
      </c>
      <c r="D111" s="83">
        <v>752763265</v>
      </c>
      <c r="E111" s="1" t="s">
        <v>0</v>
      </c>
      <c r="F111" s="14">
        <v>40313</v>
      </c>
      <c r="G111" s="12" t="str">
        <f t="shared" si="2"/>
        <v>May</v>
      </c>
      <c r="H111" s="11">
        <f t="shared" ca="1" si="3"/>
        <v>4</v>
      </c>
      <c r="I111" s="10"/>
      <c r="J111" s="9">
        <v>27484</v>
      </c>
      <c r="K111" s="8">
        <v>4</v>
      </c>
      <c r="N111" s="7"/>
    </row>
    <row r="112" spans="1:14" x14ac:dyDescent="0.25">
      <c r="A112" s="1" t="s">
        <v>392</v>
      </c>
      <c r="B112" s="13" t="s">
        <v>13</v>
      </c>
      <c r="C112" s="1" t="s">
        <v>16</v>
      </c>
      <c r="D112" s="83">
        <v>699160893</v>
      </c>
      <c r="E112" s="1" t="s">
        <v>5</v>
      </c>
      <c r="F112" s="6">
        <v>33071</v>
      </c>
      <c r="G112" s="12" t="str">
        <f t="shared" si="2"/>
        <v>Jul</v>
      </c>
      <c r="H112" s="11">
        <f t="shared" ca="1" si="3"/>
        <v>23</v>
      </c>
      <c r="I112" s="10" t="s">
        <v>4</v>
      </c>
      <c r="J112" s="9">
        <v>69060</v>
      </c>
      <c r="K112" s="8">
        <v>1</v>
      </c>
    </row>
    <row r="113" spans="1:14" x14ac:dyDescent="0.25">
      <c r="A113" s="1" t="s">
        <v>18</v>
      </c>
      <c r="B113" s="13" t="s">
        <v>17</v>
      </c>
      <c r="C113" s="1" t="s">
        <v>16</v>
      </c>
      <c r="D113" s="83">
        <v>671177166</v>
      </c>
      <c r="E113" s="1" t="s">
        <v>15</v>
      </c>
      <c r="F113" s="14">
        <v>40516</v>
      </c>
      <c r="G113" s="12" t="str">
        <f t="shared" si="2"/>
        <v>Dec</v>
      </c>
      <c r="H113" s="11">
        <f t="shared" ca="1" si="3"/>
        <v>3</v>
      </c>
      <c r="I113" s="10" t="s">
        <v>4</v>
      </c>
      <c r="J113" s="9">
        <v>28625</v>
      </c>
      <c r="K113" s="8">
        <v>1</v>
      </c>
      <c r="N113" s="7"/>
    </row>
    <row r="114" spans="1:14" x14ac:dyDescent="0.25">
      <c r="A114" s="1" t="s">
        <v>791</v>
      </c>
      <c r="B114" s="13" t="s">
        <v>56</v>
      </c>
      <c r="C114" s="1" t="s">
        <v>44</v>
      </c>
      <c r="D114" s="83">
        <v>582737704</v>
      </c>
      <c r="E114" s="1" t="s">
        <v>12</v>
      </c>
      <c r="F114" s="6">
        <v>33245</v>
      </c>
      <c r="G114" s="12" t="str">
        <f t="shared" si="2"/>
        <v>Jan</v>
      </c>
      <c r="H114" s="11">
        <f t="shared" ca="1" si="3"/>
        <v>23</v>
      </c>
      <c r="I114" s="10"/>
      <c r="J114" s="9">
        <v>80050</v>
      </c>
      <c r="K114" s="8">
        <v>2</v>
      </c>
    </row>
    <row r="115" spans="1:14" x14ac:dyDescent="0.25">
      <c r="A115" s="1" t="s">
        <v>772</v>
      </c>
      <c r="B115" s="13" t="s">
        <v>17</v>
      </c>
      <c r="C115" s="1" t="s">
        <v>44</v>
      </c>
      <c r="D115" s="83">
        <v>337022977</v>
      </c>
      <c r="E115" s="1" t="s">
        <v>5</v>
      </c>
      <c r="F115" s="6">
        <v>33613</v>
      </c>
      <c r="G115" s="12" t="str">
        <f t="shared" si="2"/>
        <v>Jan</v>
      </c>
      <c r="H115" s="11">
        <f t="shared" ca="1" si="3"/>
        <v>22</v>
      </c>
      <c r="I115" s="10" t="s">
        <v>19</v>
      </c>
      <c r="J115" s="9">
        <v>82500</v>
      </c>
      <c r="K115" s="8">
        <v>5</v>
      </c>
    </row>
    <row r="116" spans="1:14" x14ac:dyDescent="0.25">
      <c r="A116" s="1" t="s">
        <v>759</v>
      </c>
      <c r="B116" s="13" t="s">
        <v>13</v>
      </c>
      <c r="C116" s="1" t="s">
        <v>44</v>
      </c>
      <c r="D116" s="83">
        <v>113339444</v>
      </c>
      <c r="E116" s="1" t="s">
        <v>15</v>
      </c>
      <c r="F116" s="6">
        <v>33994</v>
      </c>
      <c r="G116" s="12" t="str">
        <f t="shared" si="2"/>
        <v>Jan</v>
      </c>
      <c r="H116" s="11">
        <f t="shared" ca="1" si="3"/>
        <v>21</v>
      </c>
      <c r="I116" s="10" t="s">
        <v>8</v>
      </c>
      <c r="J116" s="9">
        <v>18655</v>
      </c>
      <c r="K116" s="8">
        <v>4</v>
      </c>
    </row>
    <row r="117" spans="1:14" x14ac:dyDescent="0.25">
      <c r="A117" s="1" t="s">
        <v>736</v>
      </c>
      <c r="B117" s="13" t="s">
        <v>56</v>
      </c>
      <c r="C117" s="1" t="s">
        <v>44</v>
      </c>
      <c r="D117" s="83">
        <v>149034731</v>
      </c>
      <c r="E117" s="1" t="s">
        <v>12</v>
      </c>
      <c r="F117" s="6">
        <v>36176</v>
      </c>
      <c r="G117" s="12" t="str">
        <f t="shared" si="2"/>
        <v>Jan</v>
      </c>
      <c r="H117" s="11">
        <f t="shared" ca="1" si="3"/>
        <v>15</v>
      </c>
      <c r="I117" s="10"/>
      <c r="J117" s="9">
        <v>32940</v>
      </c>
      <c r="K117" s="8">
        <v>5</v>
      </c>
    </row>
    <row r="118" spans="1:14" x14ac:dyDescent="0.25">
      <c r="A118" s="1" t="s">
        <v>680</v>
      </c>
      <c r="B118" s="13" t="s">
        <v>2</v>
      </c>
      <c r="C118" s="1" t="s">
        <v>44</v>
      </c>
      <c r="D118" s="83">
        <v>808189747</v>
      </c>
      <c r="E118" s="1" t="s">
        <v>5</v>
      </c>
      <c r="F118" s="6">
        <v>35487</v>
      </c>
      <c r="G118" s="12" t="str">
        <f t="shared" si="2"/>
        <v>Feb</v>
      </c>
      <c r="H118" s="11">
        <f t="shared" ca="1" si="3"/>
        <v>17</v>
      </c>
      <c r="I118" s="10" t="s">
        <v>32</v>
      </c>
      <c r="J118" s="9">
        <v>80120</v>
      </c>
      <c r="K118" s="8">
        <v>4</v>
      </c>
    </row>
    <row r="119" spans="1:14" x14ac:dyDescent="0.25">
      <c r="A119" s="1" t="s">
        <v>657</v>
      </c>
      <c r="B119" s="13" t="s">
        <v>10</v>
      </c>
      <c r="C119" s="1" t="s">
        <v>44</v>
      </c>
      <c r="D119" s="83">
        <v>837921626</v>
      </c>
      <c r="E119" s="1" t="s">
        <v>12</v>
      </c>
      <c r="F119" s="6">
        <v>37667</v>
      </c>
      <c r="G119" s="12" t="str">
        <f t="shared" si="2"/>
        <v>Feb</v>
      </c>
      <c r="H119" s="11">
        <f t="shared" ca="1" si="3"/>
        <v>11</v>
      </c>
      <c r="I119" s="10"/>
      <c r="J119" s="9">
        <v>73390</v>
      </c>
      <c r="K119" s="8">
        <v>2</v>
      </c>
    </row>
    <row r="120" spans="1:14" x14ac:dyDescent="0.25">
      <c r="A120" s="1" t="s">
        <v>622</v>
      </c>
      <c r="B120" s="13" t="s">
        <v>39</v>
      </c>
      <c r="C120" s="1" t="s">
        <v>44</v>
      </c>
      <c r="D120" s="83">
        <v>466266002</v>
      </c>
      <c r="E120" s="1" t="s">
        <v>12</v>
      </c>
      <c r="F120" s="6">
        <v>35150</v>
      </c>
      <c r="G120" s="12" t="str">
        <f t="shared" si="2"/>
        <v>Mar</v>
      </c>
      <c r="H120" s="11">
        <f t="shared" ca="1" si="3"/>
        <v>18</v>
      </c>
      <c r="I120" s="10"/>
      <c r="J120" s="9">
        <v>35260</v>
      </c>
      <c r="K120" s="8">
        <v>2</v>
      </c>
    </row>
    <row r="121" spans="1:14" x14ac:dyDescent="0.25">
      <c r="A121" s="1" t="s">
        <v>534</v>
      </c>
      <c r="B121" s="13" t="s">
        <v>13</v>
      </c>
      <c r="C121" s="1" t="s">
        <v>44</v>
      </c>
      <c r="D121" s="83">
        <v>296063951</v>
      </c>
      <c r="E121" s="1" t="s">
        <v>5</v>
      </c>
      <c r="F121" s="6">
        <v>36269</v>
      </c>
      <c r="G121" s="12" t="str">
        <f t="shared" si="2"/>
        <v>Apr</v>
      </c>
      <c r="H121" s="11">
        <f t="shared" ca="1" si="3"/>
        <v>15</v>
      </c>
      <c r="I121" s="10" t="s">
        <v>4</v>
      </c>
      <c r="J121" s="9">
        <v>61330</v>
      </c>
      <c r="K121" s="8">
        <v>1</v>
      </c>
    </row>
    <row r="122" spans="1:14" x14ac:dyDescent="0.25">
      <c r="A122" s="1" t="s">
        <v>429</v>
      </c>
      <c r="B122" s="13" t="s">
        <v>17</v>
      </c>
      <c r="C122" s="1" t="s">
        <v>44</v>
      </c>
      <c r="D122" s="83">
        <v>296623656</v>
      </c>
      <c r="E122" s="1" t="s">
        <v>12</v>
      </c>
      <c r="F122" s="6">
        <v>35959</v>
      </c>
      <c r="G122" s="12" t="str">
        <f t="shared" si="2"/>
        <v>Jun</v>
      </c>
      <c r="H122" s="11">
        <f t="shared" ca="1" si="3"/>
        <v>15</v>
      </c>
      <c r="I122" s="10"/>
      <c r="J122" s="9">
        <v>64470</v>
      </c>
      <c r="K122" s="8">
        <v>3</v>
      </c>
    </row>
    <row r="123" spans="1:14" x14ac:dyDescent="0.25">
      <c r="A123" s="1" t="s">
        <v>387</v>
      </c>
      <c r="B123" s="13" t="s">
        <v>39</v>
      </c>
      <c r="C123" s="1" t="s">
        <v>44</v>
      </c>
      <c r="D123" s="83">
        <v>252749648</v>
      </c>
      <c r="E123" s="1" t="s">
        <v>5</v>
      </c>
      <c r="F123" s="6">
        <v>33447</v>
      </c>
      <c r="G123" s="12" t="str">
        <f t="shared" si="2"/>
        <v>Jul</v>
      </c>
      <c r="H123" s="11">
        <f t="shared" ca="1" si="3"/>
        <v>22</v>
      </c>
      <c r="I123" s="10" t="s">
        <v>4</v>
      </c>
      <c r="J123" s="9">
        <v>37620</v>
      </c>
      <c r="K123" s="8">
        <v>5</v>
      </c>
      <c r="M123" s="16"/>
      <c r="N123" s="7"/>
    </row>
    <row r="124" spans="1:14" x14ac:dyDescent="0.25">
      <c r="A124" s="1" t="s">
        <v>353</v>
      </c>
      <c r="B124" s="13" t="s">
        <v>2</v>
      </c>
      <c r="C124" s="1" t="s">
        <v>44</v>
      </c>
      <c r="D124" s="83">
        <v>233987885</v>
      </c>
      <c r="E124" s="1" t="s">
        <v>12</v>
      </c>
      <c r="F124" s="6">
        <v>36342</v>
      </c>
      <c r="G124" s="12" t="str">
        <f t="shared" si="2"/>
        <v>Jul</v>
      </c>
      <c r="H124" s="11">
        <f t="shared" ca="1" si="3"/>
        <v>14</v>
      </c>
      <c r="I124" s="10"/>
      <c r="J124" s="9">
        <v>86970</v>
      </c>
      <c r="K124" s="8">
        <v>4</v>
      </c>
    </row>
    <row r="125" spans="1:14" x14ac:dyDescent="0.25">
      <c r="A125" s="1" t="s">
        <v>351</v>
      </c>
      <c r="B125" s="13" t="s">
        <v>17</v>
      </c>
      <c r="C125" s="1" t="s">
        <v>44</v>
      </c>
      <c r="D125" s="83">
        <v>740477572</v>
      </c>
      <c r="E125" s="1" t="s">
        <v>15</v>
      </c>
      <c r="F125" s="6">
        <v>36357</v>
      </c>
      <c r="G125" s="12" t="str">
        <f t="shared" si="2"/>
        <v>Jul</v>
      </c>
      <c r="H125" s="11">
        <f t="shared" ca="1" si="3"/>
        <v>14</v>
      </c>
      <c r="I125" s="10" t="s">
        <v>8</v>
      </c>
      <c r="J125" s="9">
        <v>42905</v>
      </c>
      <c r="K125" s="8">
        <v>1</v>
      </c>
    </row>
    <row r="126" spans="1:14" x14ac:dyDescent="0.25">
      <c r="A126" s="1" t="s">
        <v>310</v>
      </c>
      <c r="B126" s="13" t="s">
        <v>13</v>
      </c>
      <c r="C126" s="1" t="s">
        <v>44</v>
      </c>
      <c r="D126" s="83">
        <v>155232477</v>
      </c>
      <c r="E126" s="1" t="s">
        <v>5</v>
      </c>
      <c r="F126" s="6">
        <v>33823</v>
      </c>
      <c r="G126" s="12" t="str">
        <f t="shared" si="2"/>
        <v>Aug</v>
      </c>
      <c r="H126" s="11">
        <f t="shared" ca="1" si="3"/>
        <v>21</v>
      </c>
      <c r="I126" s="10" t="s">
        <v>4</v>
      </c>
      <c r="J126" s="9">
        <v>82760</v>
      </c>
      <c r="K126" s="8">
        <v>4</v>
      </c>
    </row>
    <row r="127" spans="1:14" x14ac:dyDescent="0.25">
      <c r="A127" s="1" t="s">
        <v>296</v>
      </c>
      <c r="B127" s="13" t="s">
        <v>13</v>
      </c>
      <c r="C127" s="1" t="s">
        <v>44</v>
      </c>
      <c r="D127" s="83">
        <v>943835902</v>
      </c>
      <c r="E127" s="1" t="s">
        <v>0</v>
      </c>
      <c r="F127" s="6">
        <v>35673</v>
      </c>
      <c r="G127" s="12" t="str">
        <f t="shared" si="2"/>
        <v>Aug</v>
      </c>
      <c r="H127" s="11">
        <f t="shared" ca="1" si="3"/>
        <v>16</v>
      </c>
      <c r="I127" s="10"/>
      <c r="J127" s="9">
        <v>12676</v>
      </c>
      <c r="K127" s="8">
        <v>2</v>
      </c>
    </row>
    <row r="128" spans="1:14" x14ac:dyDescent="0.25">
      <c r="A128" s="1" t="s">
        <v>283</v>
      </c>
      <c r="B128" s="13" t="s">
        <v>17</v>
      </c>
      <c r="C128" s="1" t="s">
        <v>44</v>
      </c>
      <c r="D128" s="83">
        <v>553874787</v>
      </c>
      <c r="E128" s="1" t="s">
        <v>5</v>
      </c>
      <c r="F128" s="6">
        <v>37113</v>
      </c>
      <c r="G128" s="12" t="str">
        <f t="shared" si="2"/>
        <v>Aug</v>
      </c>
      <c r="H128" s="11">
        <f t="shared" ca="1" si="3"/>
        <v>12</v>
      </c>
      <c r="I128" s="10" t="s">
        <v>19</v>
      </c>
      <c r="J128" s="9">
        <v>61150</v>
      </c>
      <c r="K128" s="8">
        <v>4</v>
      </c>
    </row>
    <row r="129" spans="1:13" x14ac:dyDescent="0.25">
      <c r="A129" s="1" t="s">
        <v>175</v>
      </c>
      <c r="B129" s="13" t="s">
        <v>17</v>
      </c>
      <c r="C129" s="1" t="s">
        <v>44</v>
      </c>
      <c r="D129" s="83">
        <v>215684194</v>
      </c>
      <c r="E129" s="1" t="s">
        <v>5</v>
      </c>
      <c r="F129" s="6">
        <v>36077</v>
      </c>
      <c r="G129" s="12" t="str">
        <f t="shared" si="2"/>
        <v>Oct</v>
      </c>
      <c r="H129" s="11">
        <f t="shared" ca="1" si="3"/>
        <v>15</v>
      </c>
      <c r="I129" s="10" t="s">
        <v>4</v>
      </c>
      <c r="J129" s="9">
        <v>50110</v>
      </c>
      <c r="K129" s="8">
        <v>1</v>
      </c>
    </row>
    <row r="130" spans="1:13" x14ac:dyDescent="0.25">
      <c r="A130" s="1" t="s">
        <v>138</v>
      </c>
      <c r="B130" s="13" t="s">
        <v>13</v>
      </c>
      <c r="C130" s="1" t="s">
        <v>44</v>
      </c>
      <c r="D130" s="83">
        <v>679632178</v>
      </c>
      <c r="E130" s="1" t="s">
        <v>0</v>
      </c>
      <c r="F130" s="6">
        <v>33183</v>
      </c>
      <c r="G130" s="12" t="str">
        <f t="shared" ref="G130:G193" si="4">CHOOSE(MONTH(F130),"Jan","Feb","Mar","Apr","May","Jun","Jul","Aug","Sep","Oct","Nov","Dec")</f>
        <v>Nov</v>
      </c>
      <c r="H130" s="11">
        <f t="shared" ref="H130:H193" ca="1" si="5">DATEDIF(F130,TODAY(),"Y")</f>
        <v>23</v>
      </c>
      <c r="I130" s="10"/>
      <c r="J130" s="9">
        <v>14712</v>
      </c>
      <c r="K130" s="8">
        <v>5</v>
      </c>
    </row>
    <row r="131" spans="1:13" x14ac:dyDescent="0.25">
      <c r="A131" s="1" t="s">
        <v>115</v>
      </c>
      <c r="B131" s="13" t="s">
        <v>17</v>
      </c>
      <c r="C131" s="1" t="s">
        <v>44</v>
      </c>
      <c r="D131" s="83">
        <v>607067374</v>
      </c>
      <c r="E131" s="1" t="s">
        <v>12</v>
      </c>
      <c r="F131" s="6">
        <v>35737</v>
      </c>
      <c r="G131" s="12" t="str">
        <f t="shared" si="4"/>
        <v>Nov</v>
      </c>
      <c r="H131" s="11">
        <f t="shared" ca="1" si="5"/>
        <v>16</v>
      </c>
      <c r="I131" s="10"/>
      <c r="J131" s="9">
        <v>76020</v>
      </c>
      <c r="K131" s="8">
        <v>1</v>
      </c>
    </row>
    <row r="132" spans="1:13" x14ac:dyDescent="0.25">
      <c r="A132" s="1" t="s">
        <v>45</v>
      </c>
      <c r="B132" s="13" t="s">
        <v>2</v>
      </c>
      <c r="C132" s="1" t="s">
        <v>44</v>
      </c>
      <c r="D132" s="83">
        <v>556554296</v>
      </c>
      <c r="E132" s="1" t="s">
        <v>5</v>
      </c>
      <c r="F132" s="6">
        <v>37612</v>
      </c>
      <c r="G132" s="12" t="str">
        <f t="shared" si="4"/>
        <v>Dec</v>
      </c>
      <c r="H132" s="11">
        <f t="shared" ca="1" si="5"/>
        <v>11</v>
      </c>
      <c r="I132" s="10" t="s">
        <v>19</v>
      </c>
      <c r="J132" s="9">
        <v>39740</v>
      </c>
      <c r="K132" s="8">
        <v>1</v>
      </c>
    </row>
    <row r="133" spans="1:13" x14ac:dyDescent="0.25">
      <c r="A133" s="1" t="s">
        <v>660</v>
      </c>
      <c r="B133" s="13" t="s">
        <v>39</v>
      </c>
      <c r="C133" s="1" t="s">
        <v>247</v>
      </c>
      <c r="D133" s="83">
        <v>995433946</v>
      </c>
      <c r="E133" s="1" t="s">
        <v>5</v>
      </c>
      <c r="F133" s="6">
        <v>36569</v>
      </c>
      <c r="G133" s="12" t="str">
        <f t="shared" si="4"/>
        <v>Feb</v>
      </c>
      <c r="H133" s="11">
        <f t="shared" ca="1" si="5"/>
        <v>14</v>
      </c>
      <c r="I133" s="10" t="s">
        <v>4</v>
      </c>
      <c r="J133" s="9">
        <v>75060</v>
      </c>
      <c r="K133" s="8">
        <v>5</v>
      </c>
    </row>
    <row r="134" spans="1:13" x14ac:dyDescent="0.25">
      <c r="A134" s="1" t="s">
        <v>401</v>
      </c>
      <c r="B134" s="13" t="s">
        <v>13</v>
      </c>
      <c r="C134" s="1" t="s">
        <v>247</v>
      </c>
      <c r="D134" s="83">
        <v>334925100</v>
      </c>
      <c r="E134" s="1" t="s">
        <v>12</v>
      </c>
      <c r="F134" s="6">
        <v>38527</v>
      </c>
      <c r="G134" s="12" t="str">
        <f t="shared" si="4"/>
        <v>Jun</v>
      </c>
      <c r="H134" s="11">
        <f t="shared" ca="1" si="5"/>
        <v>8</v>
      </c>
      <c r="I134" s="10"/>
      <c r="J134" s="9">
        <v>60060</v>
      </c>
      <c r="K134" s="8">
        <v>2</v>
      </c>
    </row>
    <row r="135" spans="1:13" x14ac:dyDescent="0.25">
      <c r="A135" s="1" t="s">
        <v>278</v>
      </c>
      <c r="B135" s="13" t="s">
        <v>13</v>
      </c>
      <c r="C135" s="1" t="s">
        <v>247</v>
      </c>
      <c r="D135" s="83">
        <v>985985859</v>
      </c>
      <c r="E135" s="1" t="s">
        <v>5</v>
      </c>
      <c r="F135" s="6">
        <v>38587</v>
      </c>
      <c r="G135" s="12" t="str">
        <f t="shared" si="4"/>
        <v>Aug</v>
      </c>
      <c r="H135" s="11">
        <f t="shared" ca="1" si="5"/>
        <v>8</v>
      </c>
      <c r="I135" s="10" t="s">
        <v>32</v>
      </c>
      <c r="J135" s="9">
        <v>47350</v>
      </c>
      <c r="K135" s="8">
        <v>5</v>
      </c>
    </row>
    <row r="136" spans="1:13" x14ac:dyDescent="0.25">
      <c r="A136" s="1" t="s">
        <v>270</v>
      </c>
      <c r="B136" s="13" t="s">
        <v>39</v>
      </c>
      <c r="C136" s="1" t="s">
        <v>247</v>
      </c>
      <c r="D136" s="83">
        <v>961565848</v>
      </c>
      <c r="E136" s="1" t="s">
        <v>5</v>
      </c>
      <c r="F136" s="14">
        <v>40400</v>
      </c>
      <c r="G136" s="12" t="str">
        <f t="shared" si="4"/>
        <v>Aug</v>
      </c>
      <c r="H136" s="11">
        <f t="shared" ca="1" si="5"/>
        <v>3</v>
      </c>
      <c r="I136" s="10" t="s">
        <v>4</v>
      </c>
      <c r="J136" s="9">
        <v>79150</v>
      </c>
      <c r="K136" s="8">
        <v>2</v>
      </c>
    </row>
    <row r="137" spans="1:13" x14ac:dyDescent="0.25">
      <c r="A137" s="1" t="s">
        <v>248</v>
      </c>
      <c r="B137" s="13" t="s">
        <v>17</v>
      </c>
      <c r="C137" s="1" t="s">
        <v>247</v>
      </c>
      <c r="D137" s="83">
        <v>596724881</v>
      </c>
      <c r="E137" s="1" t="s">
        <v>5</v>
      </c>
      <c r="F137" s="6">
        <v>35329</v>
      </c>
      <c r="G137" s="12" t="str">
        <f t="shared" si="4"/>
        <v>Sep</v>
      </c>
      <c r="H137" s="11">
        <f t="shared" ca="1" si="5"/>
        <v>17</v>
      </c>
      <c r="I137" s="10" t="s">
        <v>32</v>
      </c>
      <c r="J137" s="9">
        <v>66740</v>
      </c>
      <c r="K137" s="8">
        <v>2</v>
      </c>
    </row>
    <row r="138" spans="1:13" x14ac:dyDescent="0.25">
      <c r="A138" s="1" t="s">
        <v>754</v>
      </c>
      <c r="B138" s="13" t="s">
        <v>13</v>
      </c>
      <c r="C138" s="1" t="s">
        <v>72</v>
      </c>
      <c r="D138" s="83">
        <v>221497652</v>
      </c>
      <c r="E138" s="1" t="s">
        <v>15</v>
      </c>
      <c r="F138" s="6">
        <v>35070</v>
      </c>
      <c r="G138" s="12" t="str">
        <f t="shared" si="4"/>
        <v>Jan</v>
      </c>
      <c r="H138" s="11">
        <f t="shared" ca="1" si="5"/>
        <v>18</v>
      </c>
      <c r="I138" s="10" t="s">
        <v>8</v>
      </c>
      <c r="J138" s="9">
        <v>21220</v>
      </c>
      <c r="K138" s="8">
        <v>3</v>
      </c>
    </row>
    <row r="139" spans="1:13" x14ac:dyDescent="0.25">
      <c r="A139" s="1" t="s">
        <v>753</v>
      </c>
      <c r="B139" s="13" t="s">
        <v>17</v>
      </c>
      <c r="C139" s="1" t="s">
        <v>72</v>
      </c>
      <c r="D139" s="83">
        <v>195394617</v>
      </c>
      <c r="E139" s="1" t="s">
        <v>5</v>
      </c>
      <c r="F139" s="6">
        <v>35084</v>
      </c>
      <c r="G139" s="12" t="str">
        <f t="shared" si="4"/>
        <v>Jan</v>
      </c>
      <c r="H139" s="11">
        <f t="shared" ca="1" si="5"/>
        <v>18</v>
      </c>
      <c r="I139" s="10" t="s">
        <v>8</v>
      </c>
      <c r="J139" s="9">
        <v>49260</v>
      </c>
      <c r="K139" s="8">
        <v>3</v>
      </c>
    </row>
    <row r="140" spans="1:13" x14ac:dyDescent="0.25">
      <c r="A140" s="1" t="s">
        <v>722</v>
      </c>
      <c r="B140" s="13" t="s">
        <v>13</v>
      </c>
      <c r="C140" s="1" t="s">
        <v>72</v>
      </c>
      <c r="D140" s="83">
        <v>882261692</v>
      </c>
      <c r="E140" s="1" t="s">
        <v>12</v>
      </c>
      <c r="F140" s="6">
        <v>37641</v>
      </c>
      <c r="G140" s="12" t="str">
        <f t="shared" si="4"/>
        <v>Jan</v>
      </c>
      <c r="H140" s="11">
        <f t="shared" ca="1" si="5"/>
        <v>11</v>
      </c>
      <c r="I140" s="10"/>
      <c r="J140" s="9">
        <v>31970</v>
      </c>
      <c r="K140" s="8">
        <v>5</v>
      </c>
    </row>
    <row r="141" spans="1:13" x14ac:dyDescent="0.25">
      <c r="A141" s="1" t="s">
        <v>685</v>
      </c>
      <c r="B141" s="13" t="s">
        <v>13</v>
      </c>
      <c r="C141" s="1" t="s">
        <v>72</v>
      </c>
      <c r="D141" s="83">
        <v>442972284</v>
      </c>
      <c r="E141" s="1" t="s">
        <v>15</v>
      </c>
      <c r="F141" s="6">
        <v>34755</v>
      </c>
      <c r="G141" s="12" t="str">
        <f t="shared" si="4"/>
        <v>Feb</v>
      </c>
      <c r="H141" s="11">
        <f t="shared" ca="1" si="5"/>
        <v>19</v>
      </c>
      <c r="I141" s="10" t="s">
        <v>19</v>
      </c>
      <c r="J141" s="9">
        <v>15005</v>
      </c>
      <c r="K141" s="8">
        <v>4</v>
      </c>
      <c r="M141" s="16"/>
    </row>
    <row r="142" spans="1:13" x14ac:dyDescent="0.25">
      <c r="A142" s="1" t="s">
        <v>658</v>
      </c>
      <c r="B142" s="13" t="s">
        <v>17</v>
      </c>
      <c r="C142" s="1" t="s">
        <v>72</v>
      </c>
      <c r="D142" s="83">
        <v>165179030</v>
      </c>
      <c r="E142" s="1" t="s">
        <v>5</v>
      </c>
      <c r="F142" s="6">
        <v>37288</v>
      </c>
      <c r="G142" s="12" t="str">
        <f t="shared" si="4"/>
        <v>Feb</v>
      </c>
      <c r="H142" s="11">
        <f t="shared" ca="1" si="5"/>
        <v>12</v>
      </c>
      <c r="I142" s="10" t="s">
        <v>32</v>
      </c>
      <c r="J142" s="9">
        <v>42480</v>
      </c>
      <c r="K142" s="8">
        <v>3</v>
      </c>
    </row>
    <row r="143" spans="1:13" x14ac:dyDescent="0.25">
      <c r="A143" s="1" t="s">
        <v>653</v>
      </c>
      <c r="B143" s="13" t="s">
        <v>13</v>
      </c>
      <c r="C143" s="1" t="s">
        <v>72</v>
      </c>
      <c r="D143" s="83">
        <v>980833346</v>
      </c>
      <c r="E143" s="1" t="s">
        <v>5</v>
      </c>
      <c r="F143" s="6">
        <v>38753</v>
      </c>
      <c r="G143" s="12" t="str">
        <f t="shared" si="4"/>
        <v>Feb</v>
      </c>
      <c r="H143" s="11">
        <f t="shared" ca="1" si="5"/>
        <v>8</v>
      </c>
      <c r="I143" s="10" t="s">
        <v>32</v>
      </c>
      <c r="J143" s="9">
        <v>22410</v>
      </c>
      <c r="K143" s="8">
        <v>4</v>
      </c>
    </row>
    <row r="144" spans="1:13" x14ac:dyDescent="0.25">
      <c r="A144" s="1" t="s">
        <v>648</v>
      </c>
      <c r="B144" s="13" t="s">
        <v>17</v>
      </c>
      <c r="C144" s="1" t="s">
        <v>72</v>
      </c>
      <c r="D144" s="83">
        <v>705549975</v>
      </c>
      <c r="E144" s="1" t="s">
        <v>12</v>
      </c>
      <c r="F144" s="14">
        <v>40236</v>
      </c>
      <c r="G144" s="12" t="str">
        <f t="shared" si="4"/>
        <v>Feb</v>
      </c>
      <c r="H144" s="11">
        <f t="shared" ca="1" si="5"/>
        <v>4</v>
      </c>
      <c r="I144" s="10"/>
      <c r="J144" s="9">
        <v>45830</v>
      </c>
      <c r="K144" s="8">
        <v>4</v>
      </c>
    </row>
    <row r="145" spans="1:13" x14ac:dyDescent="0.25">
      <c r="A145" s="1" t="s">
        <v>628</v>
      </c>
      <c r="B145" s="13" t="s">
        <v>39</v>
      </c>
      <c r="C145" s="1" t="s">
        <v>72</v>
      </c>
      <c r="D145" s="83">
        <v>301068136</v>
      </c>
      <c r="E145" s="1" t="s">
        <v>12</v>
      </c>
      <c r="F145" s="6">
        <v>34761</v>
      </c>
      <c r="G145" s="12" t="str">
        <f t="shared" si="4"/>
        <v>Mar</v>
      </c>
      <c r="H145" s="11">
        <f t="shared" ca="1" si="5"/>
        <v>19</v>
      </c>
      <c r="I145" s="10"/>
      <c r="J145" s="9">
        <v>45040</v>
      </c>
      <c r="K145" s="8">
        <v>5</v>
      </c>
    </row>
    <row r="146" spans="1:13" x14ac:dyDescent="0.25">
      <c r="A146" s="1" t="s">
        <v>627</v>
      </c>
      <c r="B146" s="13" t="s">
        <v>17</v>
      </c>
      <c r="C146" s="1" t="s">
        <v>72</v>
      </c>
      <c r="D146" s="83">
        <v>301215667</v>
      </c>
      <c r="E146" s="1" t="s">
        <v>12</v>
      </c>
      <c r="F146" s="6">
        <v>34771</v>
      </c>
      <c r="G146" s="12" t="str">
        <f t="shared" si="4"/>
        <v>Mar</v>
      </c>
      <c r="H146" s="11">
        <f t="shared" ca="1" si="5"/>
        <v>19</v>
      </c>
      <c r="I146" s="10"/>
      <c r="J146" s="9">
        <v>26360</v>
      </c>
      <c r="K146" s="8">
        <v>4</v>
      </c>
    </row>
    <row r="147" spans="1:13" x14ac:dyDescent="0.25">
      <c r="A147" s="1" t="s">
        <v>617</v>
      </c>
      <c r="B147" s="13" t="s">
        <v>13</v>
      </c>
      <c r="C147" s="1" t="s">
        <v>72</v>
      </c>
      <c r="D147" s="83">
        <v>535442436</v>
      </c>
      <c r="E147" s="1" t="s">
        <v>5</v>
      </c>
      <c r="F147" s="6">
        <v>35501</v>
      </c>
      <c r="G147" s="12" t="str">
        <f t="shared" si="4"/>
        <v>Mar</v>
      </c>
      <c r="H147" s="11">
        <f t="shared" ca="1" si="5"/>
        <v>17</v>
      </c>
      <c r="I147" s="10" t="s">
        <v>4</v>
      </c>
      <c r="J147" s="9">
        <v>37750</v>
      </c>
      <c r="K147" s="8">
        <v>5</v>
      </c>
    </row>
    <row r="148" spans="1:13" x14ac:dyDescent="0.25">
      <c r="A148" s="1" t="s">
        <v>576</v>
      </c>
      <c r="B148" s="13" t="s">
        <v>17</v>
      </c>
      <c r="C148" s="1" t="s">
        <v>72</v>
      </c>
      <c r="D148" s="83">
        <v>580816855</v>
      </c>
      <c r="E148" s="1" t="s">
        <v>0</v>
      </c>
      <c r="F148" s="6">
        <v>39893</v>
      </c>
      <c r="G148" s="12" t="str">
        <f t="shared" si="4"/>
        <v>Mar</v>
      </c>
      <c r="H148" s="11">
        <f t="shared" ca="1" si="5"/>
        <v>5</v>
      </c>
      <c r="I148" s="10"/>
      <c r="J148" s="9">
        <v>15744</v>
      </c>
      <c r="K148" s="8">
        <v>3</v>
      </c>
    </row>
    <row r="149" spans="1:13" x14ac:dyDescent="0.25">
      <c r="A149" s="1" t="s">
        <v>572</v>
      </c>
      <c r="B149" s="13" t="s">
        <v>2</v>
      </c>
      <c r="C149" s="1" t="s">
        <v>72</v>
      </c>
      <c r="D149" s="83">
        <v>986614610</v>
      </c>
      <c r="E149" s="1" t="s">
        <v>12</v>
      </c>
      <c r="F149" s="6">
        <v>40259</v>
      </c>
      <c r="G149" s="12" t="str">
        <f t="shared" si="4"/>
        <v>Mar</v>
      </c>
      <c r="H149" s="11">
        <f t="shared" ca="1" si="5"/>
        <v>4</v>
      </c>
      <c r="I149" s="10"/>
      <c r="J149" s="9">
        <v>45710</v>
      </c>
      <c r="K149" s="8">
        <v>3</v>
      </c>
    </row>
    <row r="150" spans="1:13" x14ac:dyDescent="0.25">
      <c r="A150" s="1" t="s">
        <v>563</v>
      </c>
      <c r="B150" s="13" t="s">
        <v>39</v>
      </c>
      <c r="C150" s="1" t="s">
        <v>72</v>
      </c>
      <c r="D150" s="83">
        <v>838492284</v>
      </c>
      <c r="E150" s="1" t="s">
        <v>15</v>
      </c>
      <c r="F150" s="6">
        <v>33709</v>
      </c>
      <c r="G150" s="12" t="str">
        <f t="shared" si="4"/>
        <v>Apr</v>
      </c>
      <c r="H150" s="11">
        <f t="shared" ca="1" si="5"/>
        <v>22</v>
      </c>
      <c r="I150" s="10" t="s">
        <v>32</v>
      </c>
      <c r="J150" s="9">
        <v>34110</v>
      </c>
      <c r="K150" s="8">
        <v>4</v>
      </c>
      <c r="M150" s="16"/>
    </row>
    <row r="151" spans="1:13" x14ac:dyDescent="0.25">
      <c r="A151" s="1" t="s">
        <v>554</v>
      </c>
      <c r="B151" s="13" t="s">
        <v>13</v>
      </c>
      <c r="C151" s="1" t="s">
        <v>72</v>
      </c>
      <c r="D151" s="83">
        <v>566341156</v>
      </c>
      <c r="E151" s="1" t="s">
        <v>5</v>
      </c>
      <c r="F151" s="6">
        <v>34086</v>
      </c>
      <c r="G151" s="12" t="str">
        <f t="shared" si="4"/>
        <v>Apr</v>
      </c>
      <c r="H151" s="11">
        <f t="shared" ca="1" si="5"/>
        <v>21</v>
      </c>
      <c r="I151" s="10" t="s">
        <v>32</v>
      </c>
      <c r="J151" s="9">
        <v>31840</v>
      </c>
      <c r="K151" s="8">
        <v>1</v>
      </c>
    </row>
    <row r="152" spans="1:13" x14ac:dyDescent="0.25">
      <c r="A152" s="1" t="s">
        <v>535</v>
      </c>
      <c r="B152" s="13" t="s">
        <v>10</v>
      </c>
      <c r="C152" s="1" t="s">
        <v>72</v>
      </c>
      <c r="D152" s="83">
        <v>948682483</v>
      </c>
      <c r="E152" s="1" t="s">
        <v>0</v>
      </c>
      <c r="F152" s="6">
        <v>36263</v>
      </c>
      <c r="G152" s="12" t="str">
        <f t="shared" si="4"/>
        <v>Apr</v>
      </c>
      <c r="H152" s="11">
        <f t="shared" ca="1" si="5"/>
        <v>15</v>
      </c>
      <c r="I152" s="10"/>
      <c r="J152" s="9">
        <v>38768</v>
      </c>
      <c r="K152" s="8">
        <v>4</v>
      </c>
    </row>
    <row r="153" spans="1:13" x14ac:dyDescent="0.25">
      <c r="A153" s="1" t="s">
        <v>526</v>
      </c>
      <c r="B153" s="13" t="s">
        <v>39</v>
      </c>
      <c r="C153" s="1" t="s">
        <v>72</v>
      </c>
      <c r="D153" s="83">
        <v>419764759</v>
      </c>
      <c r="E153" s="1" t="s">
        <v>5</v>
      </c>
      <c r="F153" s="6">
        <v>36643</v>
      </c>
      <c r="G153" s="12" t="str">
        <f t="shared" si="4"/>
        <v>Apr</v>
      </c>
      <c r="H153" s="11">
        <f t="shared" ca="1" si="5"/>
        <v>14</v>
      </c>
      <c r="I153" s="10" t="s">
        <v>4</v>
      </c>
      <c r="J153" s="9">
        <v>71380</v>
      </c>
      <c r="K153" s="8">
        <v>2</v>
      </c>
    </row>
    <row r="154" spans="1:13" x14ac:dyDescent="0.25">
      <c r="A154" s="1" t="s">
        <v>493</v>
      </c>
      <c r="B154" s="13" t="s">
        <v>13</v>
      </c>
      <c r="C154" s="1" t="s">
        <v>72</v>
      </c>
      <c r="D154" s="83">
        <v>511039516</v>
      </c>
      <c r="E154" s="1" t="s">
        <v>15</v>
      </c>
      <c r="F154" s="6">
        <v>35186</v>
      </c>
      <c r="G154" s="12" t="str">
        <f t="shared" si="4"/>
        <v>May</v>
      </c>
      <c r="H154" s="11">
        <f t="shared" ca="1" si="5"/>
        <v>18</v>
      </c>
      <c r="I154" s="10" t="s">
        <v>8</v>
      </c>
      <c r="J154" s="9">
        <v>32835</v>
      </c>
      <c r="K154" s="8">
        <v>2</v>
      </c>
    </row>
    <row r="155" spans="1:13" x14ac:dyDescent="0.25">
      <c r="A155" s="1" t="s">
        <v>476</v>
      </c>
      <c r="B155" s="13" t="s">
        <v>17</v>
      </c>
      <c r="C155" s="1" t="s">
        <v>72</v>
      </c>
      <c r="D155" s="83">
        <v>215074557</v>
      </c>
      <c r="E155" s="1" t="s">
        <v>12</v>
      </c>
      <c r="F155" s="6">
        <v>35939</v>
      </c>
      <c r="G155" s="12" t="str">
        <f t="shared" si="4"/>
        <v>May</v>
      </c>
      <c r="H155" s="11">
        <f t="shared" ca="1" si="5"/>
        <v>16</v>
      </c>
      <c r="I155" s="10"/>
      <c r="J155" s="9">
        <v>25120</v>
      </c>
      <c r="K155" s="8">
        <v>5</v>
      </c>
    </row>
    <row r="156" spans="1:13" x14ac:dyDescent="0.25">
      <c r="A156" s="1" t="s">
        <v>459</v>
      </c>
      <c r="B156" s="13" t="s">
        <v>13</v>
      </c>
      <c r="C156" s="1" t="s">
        <v>72</v>
      </c>
      <c r="D156" s="83">
        <v>979525013</v>
      </c>
      <c r="E156" s="1" t="s">
        <v>5</v>
      </c>
      <c r="F156" s="6">
        <v>38135</v>
      </c>
      <c r="G156" s="12" t="str">
        <f t="shared" si="4"/>
        <v>May</v>
      </c>
      <c r="H156" s="11">
        <f t="shared" ca="1" si="5"/>
        <v>10</v>
      </c>
      <c r="I156" s="10" t="s">
        <v>19</v>
      </c>
      <c r="J156" s="9">
        <v>65560</v>
      </c>
      <c r="K156" s="8">
        <v>1</v>
      </c>
    </row>
    <row r="157" spans="1:13" x14ac:dyDescent="0.25">
      <c r="A157" s="1" t="s">
        <v>447</v>
      </c>
      <c r="B157" s="13" t="s">
        <v>17</v>
      </c>
      <c r="C157" s="1" t="s">
        <v>72</v>
      </c>
      <c r="D157" s="83">
        <v>821386342</v>
      </c>
      <c r="E157" s="1" t="s">
        <v>5</v>
      </c>
      <c r="F157" s="6">
        <v>33405</v>
      </c>
      <c r="G157" s="12" t="str">
        <f t="shared" si="4"/>
        <v>Jun</v>
      </c>
      <c r="H157" s="11">
        <f t="shared" ca="1" si="5"/>
        <v>22</v>
      </c>
      <c r="I157" s="10" t="s">
        <v>4</v>
      </c>
      <c r="J157" s="9">
        <v>32140</v>
      </c>
      <c r="K157" s="8">
        <v>2</v>
      </c>
    </row>
    <row r="158" spans="1:13" x14ac:dyDescent="0.25">
      <c r="A158" s="1" t="s">
        <v>431</v>
      </c>
      <c r="B158" s="13" t="s">
        <v>17</v>
      </c>
      <c r="C158" s="1" t="s">
        <v>72</v>
      </c>
      <c r="D158" s="83">
        <v>417292721</v>
      </c>
      <c r="E158" s="1" t="s">
        <v>5</v>
      </c>
      <c r="F158" s="6">
        <v>35605</v>
      </c>
      <c r="G158" s="12" t="str">
        <f t="shared" si="4"/>
        <v>Jun</v>
      </c>
      <c r="H158" s="11">
        <f t="shared" ca="1" si="5"/>
        <v>16</v>
      </c>
      <c r="I158" s="10" t="s">
        <v>4</v>
      </c>
      <c r="J158" s="9">
        <v>56870</v>
      </c>
      <c r="K158" s="8">
        <v>1</v>
      </c>
    </row>
    <row r="159" spans="1:13" x14ac:dyDescent="0.25">
      <c r="A159" s="1" t="s">
        <v>391</v>
      </c>
      <c r="B159" s="13" t="s">
        <v>10</v>
      </c>
      <c r="C159" s="1" t="s">
        <v>72</v>
      </c>
      <c r="D159" s="83">
        <v>761404774</v>
      </c>
      <c r="E159" s="1" t="s">
        <v>5</v>
      </c>
      <c r="F159" s="6">
        <v>33079</v>
      </c>
      <c r="G159" s="12" t="str">
        <f t="shared" si="4"/>
        <v>Jul</v>
      </c>
      <c r="H159" s="11">
        <f t="shared" ca="1" si="5"/>
        <v>23</v>
      </c>
      <c r="I159" s="10" t="s">
        <v>8</v>
      </c>
      <c r="J159" s="9">
        <v>32360</v>
      </c>
      <c r="K159" s="8">
        <v>4</v>
      </c>
    </row>
    <row r="160" spans="1:13" x14ac:dyDescent="0.25">
      <c r="A160" s="1" t="s">
        <v>389</v>
      </c>
      <c r="B160" s="13" t="s">
        <v>13</v>
      </c>
      <c r="C160" s="1" t="s">
        <v>72</v>
      </c>
      <c r="D160" s="83">
        <v>351466618</v>
      </c>
      <c r="E160" s="1" t="s">
        <v>12</v>
      </c>
      <c r="F160" s="6">
        <v>33424</v>
      </c>
      <c r="G160" s="12" t="str">
        <f t="shared" si="4"/>
        <v>Jul</v>
      </c>
      <c r="H160" s="11">
        <f t="shared" ca="1" si="5"/>
        <v>22</v>
      </c>
      <c r="I160" s="10"/>
      <c r="J160" s="9">
        <v>22320</v>
      </c>
      <c r="K160" s="8">
        <v>2</v>
      </c>
    </row>
    <row r="161" spans="1:11" x14ac:dyDescent="0.25">
      <c r="A161" s="1" t="s">
        <v>378</v>
      </c>
      <c r="B161" s="13" t="s">
        <v>39</v>
      </c>
      <c r="C161" s="1" t="s">
        <v>72</v>
      </c>
      <c r="D161" s="83">
        <v>206836754</v>
      </c>
      <c r="E161" s="1" t="s">
        <v>12</v>
      </c>
      <c r="F161" s="6">
        <v>34161</v>
      </c>
      <c r="G161" s="12" t="str">
        <f t="shared" si="4"/>
        <v>Jul</v>
      </c>
      <c r="H161" s="11">
        <f t="shared" ca="1" si="5"/>
        <v>20</v>
      </c>
      <c r="I161" s="10"/>
      <c r="J161" s="9">
        <v>64090</v>
      </c>
      <c r="K161" s="8">
        <v>2</v>
      </c>
    </row>
    <row r="162" spans="1:11" x14ac:dyDescent="0.25">
      <c r="A162" s="1" t="s">
        <v>365</v>
      </c>
      <c r="B162" s="13" t="s">
        <v>13</v>
      </c>
      <c r="C162" s="1" t="s">
        <v>72</v>
      </c>
      <c r="D162" s="83">
        <v>306656146</v>
      </c>
      <c r="E162" s="1" t="s">
        <v>5</v>
      </c>
      <c r="F162" s="6">
        <v>35253</v>
      </c>
      <c r="G162" s="12" t="str">
        <f t="shared" si="4"/>
        <v>Jul</v>
      </c>
      <c r="H162" s="11">
        <f t="shared" ca="1" si="5"/>
        <v>17</v>
      </c>
      <c r="I162" s="10" t="s">
        <v>32</v>
      </c>
      <c r="J162" s="9">
        <v>63780</v>
      </c>
      <c r="K162" s="8">
        <v>5</v>
      </c>
    </row>
    <row r="163" spans="1:11" x14ac:dyDescent="0.25">
      <c r="A163" s="1" t="s">
        <v>358</v>
      </c>
      <c r="B163" s="13" t="s">
        <v>56</v>
      </c>
      <c r="C163" s="1" t="s">
        <v>72</v>
      </c>
      <c r="D163" s="83">
        <v>467505582</v>
      </c>
      <c r="E163" s="1" t="s">
        <v>5</v>
      </c>
      <c r="F163" s="6">
        <v>35989</v>
      </c>
      <c r="G163" s="12" t="str">
        <f t="shared" si="4"/>
        <v>Jul</v>
      </c>
      <c r="H163" s="11">
        <f t="shared" ca="1" si="5"/>
        <v>15</v>
      </c>
      <c r="I163" s="10" t="s">
        <v>34</v>
      </c>
      <c r="J163" s="9">
        <v>71010</v>
      </c>
      <c r="K163" s="8">
        <v>5</v>
      </c>
    </row>
    <row r="164" spans="1:11" x14ac:dyDescent="0.25">
      <c r="A164" s="1" t="s">
        <v>305</v>
      </c>
      <c r="B164" s="13" t="s">
        <v>13</v>
      </c>
      <c r="C164" s="1" t="s">
        <v>72</v>
      </c>
      <c r="D164" s="83">
        <v>450582040</v>
      </c>
      <c r="E164" s="1" t="s">
        <v>12</v>
      </c>
      <c r="F164" s="6">
        <v>34912</v>
      </c>
      <c r="G164" s="12" t="str">
        <f t="shared" si="4"/>
        <v>Aug</v>
      </c>
      <c r="H164" s="11">
        <f t="shared" ca="1" si="5"/>
        <v>18</v>
      </c>
      <c r="I164" s="10"/>
      <c r="J164" s="9">
        <v>40560</v>
      </c>
      <c r="K164" s="8">
        <v>5</v>
      </c>
    </row>
    <row r="165" spans="1:11" x14ac:dyDescent="0.25">
      <c r="A165" s="1" t="s">
        <v>273</v>
      </c>
      <c r="B165" s="13" t="s">
        <v>56</v>
      </c>
      <c r="C165" s="1" t="s">
        <v>72</v>
      </c>
      <c r="D165" s="83">
        <v>924021148</v>
      </c>
      <c r="E165" s="1" t="s">
        <v>12</v>
      </c>
      <c r="F165" s="6">
        <v>40054</v>
      </c>
      <c r="G165" s="12" t="str">
        <f t="shared" si="4"/>
        <v>Aug</v>
      </c>
      <c r="H165" s="11">
        <f t="shared" ca="1" si="5"/>
        <v>4</v>
      </c>
      <c r="I165" s="10"/>
      <c r="J165" s="9">
        <v>56920</v>
      </c>
      <c r="K165" s="8">
        <v>4</v>
      </c>
    </row>
    <row r="166" spans="1:11" x14ac:dyDescent="0.25">
      <c r="A166" s="1" t="s">
        <v>271</v>
      </c>
      <c r="B166" s="13" t="s">
        <v>17</v>
      </c>
      <c r="C166" s="1" t="s">
        <v>72</v>
      </c>
      <c r="D166" s="83">
        <v>938838840</v>
      </c>
      <c r="E166" s="1" t="s">
        <v>5</v>
      </c>
      <c r="F166" s="6">
        <v>40399</v>
      </c>
      <c r="G166" s="12" t="str">
        <f t="shared" si="4"/>
        <v>Aug</v>
      </c>
      <c r="H166" s="11">
        <f t="shared" ca="1" si="5"/>
        <v>3</v>
      </c>
      <c r="I166" s="10" t="s">
        <v>19</v>
      </c>
      <c r="J166" s="9">
        <v>32640</v>
      </c>
      <c r="K166" s="8">
        <v>4</v>
      </c>
    </row>
    <row r="167" spans="1:11" x14ac:dyDescent="0.25">
      <c r="A167" s="1" t="s">
        <v>265</v>
      </c>
      <c r="B167" s="13" t="s">
        <v>17</v>
      </c>
      <c r="C167" s="1" t="s">
        <v>72</v>
      </c>
      <c r="D167" s="83">
        <v>293180812</v>
      </c>
      <c r="E167" s="1" t="s">
        <v>5</v>
      </c>
      <c r="F167" s="6">
        <v>33117</v>
      </c>
      <c r="G167" s="12" t="str">
        <f t="shared" si="4"/>
        <v>Sep</v>
      </c>
      <c r="H167" s="11">
        <f t="shared" ca="1" si="5"/>
        <v>23</v>
      </c>
      <c r="I167" s="10" t="s">
        <v>19</v>
      </c>
      <c r="J167" s="9">
        <v>35360</v>
      </c>
      <c r="K167" s="8">
        <v>5</v>
      </c>
    </row>
    <row r="168" spans="1:11" x14ac:dyDescent="0.25">
      <c r="A168" s="1" t="s">
        <v>256</v>
      </c>
      <c r="B168" s="13" t="s">
        <v>10</v>
      </c>
      <c r="C168" s="1" t="s">
        <v>72</v>
      </c>
      <c r="D168" s="83">
        <v>532008427</v>
      </c>
      <c r="E168" s="1" t="s">
        <v>5</v>
      </c>
      <c r="F168" s="6">
        <v>33872</v>
      </c>
      <c r="G168" s="12" t="str">
        <f t="shared" si="4"/>
        <v>Sep</v>
      </c>
      <c r="H168" s="11">
        <f t="shared" ca="1" si="5"/>
        <v>21</v>
      </c>
      <c r="I168" s="10" t="s">
        <v>32</v>
      </c>
      <c r="J168" s="9">
        <v>64510</v>
      </c>
      <c r="K168" s="8">
        <v>3</v>
      </c>
    </row>
    <row r="169" spans="1:11" x14ac:dyDescent="0.25">
      <c r="A169" s="1" t="s">
        <v>255</v>
      </c>
      <c r="B169" s="13" t="s">
        <v>17</v>
      </c>
      <c r="C169" s="1" t="s">
        <v>72</v>
      </c>
      <c r="D169" s="83">
        <v>606035571</v>
      </c>
      <c r="E169" s="1" t="s">
        <v>5</v>
      </c>
      <c r="F169" s="6">
        <v>34213</v>
      </c>
      <c r="G169" s="12" t="str">
        <f t="shared" si="4"/>
        <v>Sep</v>
      </c>
      <c r="H169" s="11">
        <f t="shared" ca="1" si="5"/>
        <v>20</v>
      </c>
      <c r="I169" s="10" t="s">
        <v>32</v>
      </c>
      <c r="J169" s="9">
        <v>72900</v>
      </c>
      <c r="K169" s="8">
        <v>3</v>
      </c>
    </row>
    <row r="170" spans="1:11" x14ac:dyDescent="0.25">
      <c r="A170" s="1" t="s">
        <v>231</v>
      </c>
      <c r="B170" s="13" t="s">
        <v>10</v>
      </c>
      <c r="C170" s="1" t="s">
        <v>72</v>
      </c>
      <c r="D170" s="83">
        <v>730750253</v>
      </c>
      <c r="E170" s="1" t="s">
        <v>5</v>
      </c>
      <c r="F170" s="6">
        <v>36414</v>
      </c>
      <c r="G170" s="12" t="str">
        <f t="shared" si="4"/>
        <v>Sep</v>
      </c>
      <c r="H170" s="11">
        <f t="shared" ca="1" si="5"/>
        <v>14</v>
      </c>
      <c r="I170" s="10" t="s">
        <v>8</v>
      </c>
      <c r="J170" s="9">
        <v>39680</v>
      </c>
      <c r="K170" s="8">
        <v>5</v>
      </c>
    </row>
    <row r="171" spans="1:11" x14ac:dyDescent="0.25">
      <c r="A171" s="1" t="s">
        <v>171</v>
      </c>
      <c r="B171" s="13" t="s">
        <v>56</v>
      </c>
      <c r="C171" s="1" t="s">
        <v>72</v>
      </c>
      <c r="D171" s="83">
        <v>140093756</v>
      </c>
      <c r="E171" s="1" t="s">
        <v>5</v>
      </c>
      <c r="F171" s="6">
        <v>36082</v>
      </c>
      <c r="G171" s="12" t="str">
        <f t="shared" si="4"/>
        <v>Oct</v>
      </c>
      <c r="H171" s="11">
        <f t="shared" ca="1" si="5"/>
        <v>15</v>
      </c>
      <c r="I171" s="10" t="s">
        <v>4</v>
      </c>
      <c r="J171" s="9">
        <v>82400</v>
      </c>
      <c r="K171" s="8">
        <v>2</v>
      </c>
    </row>
    <row r="172" spans="1:11" x14ac:dyDescent="0.25">
      <c r="A172" s="1" t="s">
        <v>142</v>
      </c>
      <c r="B172" s="13" t="s">
        <v>13</v>
      </c>
      <c r="C172" s="1" t="s">
        <v>72</v>
      </c>
      <c r="D172" s="83">
        <v>730371043</v>
      </c>
      <c r="E172" s="1" t="s">
        <v>5</v>
      </c>
      <c r="F172" s="6">
        <v>40470</v>
      </c>
      <c r="G172" s="12" t="str">
        <f t="shared" si="4"/>
        <v>Oct</v>
      </c>
      <c r="H172" s="11">
        <f t="shared" ca="1" si="5"/>
        <v>3</v>
      </c>
      <c r="I172" s="10" t="s">
        <v>4</v>
      </c>
      <c r="J172" s="9">
        <v>42620</v>
      </c>
      <c r="K172" s="8">
        <v>3</v>
      </c>
    </row>
    <row r="173" spans="1:11" x14ac:dyDescent="0.25">
      <c r="A173" s="1" t="s">
        <v>130</v>
      </c>
      <c r="B173" s="13" t="s">
        <v>56</v>
      </c>
      <c r="C173" s="1" t="s">
        <v>72</v>
      </c>
      <c r="D173" s="83">
        <v>976480466</v>
      </c>
      <c r="E173" s="1" t="s">
        <v>5</v>
      </c>
      <c r="F173" s="6">
        <v>33923</v>
      </c>
      <c r="G173" s="12" t="str">
        <f t="shared" si="4"/>
        <v>Nov</v>
      </c>
      <c r="H173" s="11">
        <f t="shared" ca="1" si="5"/>
        <v>21</v>
      </c>
      <c r="I173" s="10" t="s">
        <v>4</v>
      </c>
      <c r="J173" s="9">
        <v>46340</v>
      </c>
      <c r="K173" s="8">
        <v>5</v>
      </c>
    </row>
    <row r="174" spans="1:11" x14ac:dyDescent="0.25">
      <c r="A174" s="1" t="s">
        <v>89</v>
      </c>
      <c r="B174" s="13" t="s">
        <v>17</v>
      </c>
      <c r="C174" s="1" t="s">
        <v>72</v>
      </c>
      <c r="D174" s="83">
        <v>438190945</v>
      </c>
      <c r="E174" s="1" t="s">
        <v>15</v>
      </c>
      <c r="F174" s="6">
        <v>39768</v>
      </c>
      <c r="G174" s="12" t="str">
        <f t="shared" si="4"/>
        <v>Nov</v>
      </c>
      <c r="H174" s="11">
        <f t="shared" ca="1" si="5"/>
        <v>5</v>
      </c>
      <c r="I174" s="10" t="s">
        <v>32</v>
      </c>
      <c r="J174" s="9">
        <v>39515</v>
      </c>
      <c r="K174" s="8">
        <v>5</v>
      </c>
    </row>
    <row r="175" spans="1:11" x14ac:dyDescent="0.25">
      <c r="A175" s="1" t="s">
        <v>73</v>
      </c>
      <c r="B175" s="13" t="s">
        <v>17</v>
      </c>
      <c r="C175" s="1" t="s">
        <v>72</v>
      </c>
      <c r="D175" s="83">
        <v>467098416</v>
      </c>
      <c r="E175" s="1" t="s">
        <v>12</v>
      </c>
      <c r="F175" s="6">
        <v>33949</v>
      </c>
      <c r="G175" s="12" t="str">
        <f t="shared" si="4"/>
        <v>Dec</v>
      </c>
      <c r="H175" s="11">
        <f t="shared" ca="1" si="5"/>
        <v>21</v>
      </c>
      <c r="I175" s="10"/>
      <c r="J175" s="9">
        <v>81070</v>
      </c>
      <c r="K175" s="8">
        <v>5</v>
      </c>
    </row>
    <row r="176" spans="1:11" x14ac:dyDescent="0.25">
      <c r="A176" s="1" t="s">
        <v>631</v>
      </c>
      <c r="B176" s="13" t="s">
        <v>17</v>
      </c>
      <c r="C176" s="1" t="s">
        <v>50</v>
      </c>
      <c r="D176" s="83">
        <v>405706135</v>
      </c>
      <c r="E176" s="1" t="s">
        <v>15</v>
      </c>
      <c r="F176" s="6">
        <v>34401</v>
      </c>
      <c r="G176" s="12" t="str">
        <f t="shared" si="4"/>
        <v>Mar</v>
      </c>
      <c r="H176" s="11">
        <f t="shared" ca="1" si="5"/>
        <v>20</v>
      </c>
      <c r="I176" s="10" t="s">
        <v>19</v>
      </c>
      <c r="J176" s="9">
        <v>89780</v>
      </c>
      <c r="K176" s="8">
        <v>4</v>
      </c>
    </row>
    <row r="177" spans="1:11" x14ac:dyDescent="0.25">
      <c r="A177" s="1" t="s">
        <v>571</v>
      </c>
      <c r="B177" s="13" t="s">
        <v>56</v>
      </c>
      <c r="C177" s="1" t="s">
        <v>50</v>
      </c>
      <c r="D177" s="83">
        <v>283573256</v>
      </c>
      <c r="E177" s="1" t="s">
        <v>12</v>
      </c>
      <c r="F177" s="6">
        <v>40263</v>
      </c>
      <c r="G177" s="12" t="str">
        <f t="shared" si="4"/>
        <v>Mar</v>
      </c>
      <c r="H177" s="11">
        <f t="shared" ca="1" si="5"/>
        <v>4</v>
      </c>
      <c r="I177" s="10" t="s">
        <v>19</v>
      </c>
      <c r="J177" s="9">
        <v>71190</v>
      </c>
      <c r="K177" s="8">
        <v>4</v>
      </c>
    </row>
    <row r="178" spans="1:11" x14ac:dyDescent="0.25">
      <c r="A178" s="1" t="s">
        <v>504</v>
      </c>
      <c r="B178" s="13" t="s">
        <v>17</v>
      </c>
      <c r="C178" s="1" t="s">
        <v>50</v>
      </c>
      <c r="D178" s="83">
        <v>358333151</v>
      </c>
      <c r="E178" s="1" t="s">
        <v>5</v>
      </c>
      <c r="F178" s="6">
        <v>33385</v>
      </c>
      <c r="G178" s="12" t="str">
        <f t="shared" si="4"/>
        <v>May</v>
      </c>
      <c r="H178" s="11">
        <f t="shared" ca="1" si="5"/>
        <v>23</v>
      </c>
      <c r="I178" s="10" t="s">
        <v>32</v>
      </c>
      <c r="J178" s="9">
        <v>89140</v>
      </c>
      <c r="K178" s="8">
        <v>1</v>
      </c>
    </row>
    <row r="179" spans="1:11" x14ac:dyDescent="0.25">
      <c r="A179" s="1" t="s">
        <v>466</v>
      </c>
      <c r="B179" s="13" t="s">
        <v>10</v>
      </c>
      <c r="C179" s="1" t="s">
        <v>50</v>
      </c>
      <c r="D179" s="83">
        <v>626066280</v>
      </c>
      <c r="E179" s="1" t="s">
        <v>12</v>
      </c>
      <c r="F179" s="6">
        <v>36673</v>
      </c>
      <c r="G179" s="12" t="str">
        <f t="shared" si="4"/>
        <v>May</v>
      </c>
      <c r="H179" s="11">
        <f t="shared" ca="1" si="5"/>
        <v>14</v>
      </c>
      <c r="I179" s="10" t="s">
        <v>4</v>
      </c>
      <c r="J179" s="9">
        <v>69410</v>
      </c>
      <c r="K179" s="8">
        <v>4</v>
      </c>
    </row>
    <row r="180" spans="1:11" x14ac:dyDescent="0.25">
      <c r="A180" s="1" t="s">
        <v>413</v>
      </c>
      <c r="B180" s="13" t="s">
        <v>10</v>
      </c>
      <c r="C180" s="1" t="s">
        <v>50</v>
      </c>
      <c r="D180" s="83">
        <v>610781822</v>
      </c>
      <c r="E180" s="1" t="s">
        <v>5</v>
      </c>
      <c r="F180" s="6">
        <v>37043</v>
      </c>
      <c r="G180" s="12" t="str">
        <f t="shared" si="4"/>
        <v>Jun</v>
      </c>
      <c r="H180" s="11">
        <f t="shared" ca="1" si="5"/>
        <v>13</v>
      </c>
      <c r="I180" s="10" t="s">
        <v>34</v>
      </c>
      <c r="J180" s="9">
        <v>45150</v>
      </c>
      <c r="K180" s="8">
        <v>1</v>
      </c>
    </row>
    <row r="181" spans="1:11" x14ac:dyDescent="0.25">
      <c r="A181" s="1" t="s">
        <v>221</v>
      </c>
      <c r="B181" s="13" t="s">
        <v>13</v>
      </c>
      <c r="C181" s="1" t="s">
        <v>50</v>
      </c>
      <c r="D181" s="83">
        <v>717068873</v>
      </c>
      <c r="E181" s="1" t="s">
        <v>15</v>
      </c>
      <c r="F181" s="6">
        <v>37505</v>
      </c>
      <c r="G181" s="12" t="str">
        <f t="shared" si="4"/>
        <v>Sep</v>
      </c>
      <c r="H181" s="11">
        <f t="shared" ca="1" si="5"/>
        <v>11</v>
      </c>
      <c r="I181" s="10" t="s">
        <v>8</v>
      </c>
      <c r="J181" s="9">
        <v>51800</v>
      </c>
      <c r="K181" s="8">
        <v>1</v>
      </c>
    </row>
    <row r="182" spans="1:11" x14ac:dyDescent="0.25">
      <c r="A182" s="1" t="s">
        <v>100</v>
      </c>
      <c r="B182" s="13" t="s">
        <v>13</v>
      </c>
      <c r="C182" s="1" t="s">
        <v>50</v>
      </c>
      <c r="D182" s="83">
        <v>439846524</v>
      </c>
      <c r="E182" s="1" t="s">
        <v>0</v>
      </c>
      <c r="F182" s="6">
        <v>37946</v>
      </c>
      <c r="G182" s="12" t="str">
        <f t="shared" si="4"/>
        <v>Nov</v>
      </c>
      <c r="H182" s="11">
        <f t="shared" ca="1" si="5"/>
        <v>10</v>
      </c>
      <c r="I182" s="10" t="s">
        <v>32</v>
      </c>
      <c r="J182" s="9">
        <v>85130</v>
      </c>
      <c r="K182" s="8">
        <v>5</v>
      </c>
    </row>
    <row r="183" spans="1:11" x14ac:dyDescent="0.25">
      <c r="A183" s="1" t="s">
        <v>51</v>
      </c>
      <c r="B183" s="13" t="s">
        <v>17</v>
      </c>
      <c r="C183" s="1" t="s">
        <v>50</v>
      </c>
      <c r="D183" s="83">
        <v>643398021</v>
      </c>
      <c r="E183" s="1" t="s">
        <v>0</v>
      </c>
      <c r="F183" s="6">
        <v>36519</v>
      </c>
      <c r="G183" s="12" t="str">
        <f t="shared" si="4"/>
        <v>Dec</v>
      </c>
      <c r="H183" s="11">
        <f t="shared" ca="1" si="5"/>
        <v>14</v>
      </c>
      <c r="I183" s="10" t="s">
        <v>4</v>
      </c>
      <c r="J183" s="9">
        <v>61860</v>
      </c>
      <c r="K183" s="8">
        <v>5</v>
      </c>
    </row>
    <row r="184" spans="1:11" x14ac:dyDescent="0.25">
      <c r="A184" s="1" t="s">
        <v>771</v>
      </c>
      <c r="B184" s="13" t="s">
        <v>13</v>
      </c>
      <c r="C184" s="1" t="s">
        <v>20</v>
      </c>
      <c r="D184" s="83">
        <v>388927074</v>
      </c>
      <c r="E184" s="1" t="s">
        <v>5</v>
      </c>
      <c r="F184" s="6">
        <v>33613</v>
      </c>
      <c r="G184" s="12" t="str">
        <f t="shared" si="4"/>
        <v>Jan</v>
      </c>
      <c r="H184" s="11">
        <f t="shared" ca="1" si="5"/>
        <v>22</v>
      </c>
      <c r="I184" s="10" t="s">
        <v>770</v>
      </c>
      <c r="J184" s="9">
        <v>56900</v>
      </c>
      <c r="K184" s="8">
        <v>5</v>
      </c>
    </row>
    <row r="185" spans="1:11" x14ac:dyDescent="0.25">
      <c r="A185" s="1" t="s">
        <v>766</v>
      </c>
      <c r="B185" s="13" t="s">
        <v>17</v>
      </c>
      <c r="C185" s="1" t="s">
        <v>20</v>
      </c>
      <c r="D185" s="83">
        <v>489412017</v>
      </c>
      <c r="E185" s="1" t="s">
        <v>5</v>
      </c>
      <c r="F185" s="6">
        <v>33631</v>
      </c>
      <c r="G185" s="12" t="str">
        <f t="shared" si="4"/>
        <v>Jan</v>
      </c>
      <c r="H185" s="11">
        <f t="shared" ca="1" si="5"/>
        <v>22</v>
      </c>
      <c r="I185" s="10" t="s">
        <v>32</v>
      </c>
      <c r="J185" s="9">
        <v>52940</v>
      </c>
      <c r="K185" s="8">
        <v>4</v>
      </c>
    </row>
    <row r="186" spans="1:11" x14ac:dyDescent="0.25">
      <c r="A186" s="1" t="s">
        <v>762</v>
      </c>
      <c r="B186" s="13" t="s">
        <v>17</v>
      </c>
      <c r="C186" s="1" t="s">
        <v>20</v>
      </c>
      <c r="D186" s="83">
        <v>112137669</v>
      </c>
      <c r="E186" s="1" t="s">
        <v>12</v>
      </c>
      <c r="F186" s="6">
        <v>33979</v>
      </c>
      <c r="G186" s="12" t="str">
        <f t="shared" si="4"/>
        <v>Jan</v>
      </c>
      <c r="H186" s="11">
        <f t="shared" ca="1" si="5"/>
        <v>21</v>
      </c>
      <c r="I186" s="10"/>
      <c r="J186" s="9">
        <v>73990</v>
      </c>
      <c r="K186" s="8">
        <v>3</v>
      </c>
    </row>
    <row r="187" spans="1:11" x14ac:dyDescent="0.25">
      <c r="A187" s="1" t="s">
        <v>760</v>
      </c>
      <c r="B187" s="13" t="s">
        <v>17</v>
      </c>
      <c r="C187" s="1" t="s">
        <v>20</v>
      </c>
      <c r="D187" s="83">
        <v>307260353</v>
      </c>
      <c r="E187" s="1" t="s">
        <v>5</v>
      </c>
      <c r="F187" s="6">
        <v>33993</v>
      </c>
      <c r="G187" s="12" t="str">
        <f t="shared" si="4"/>
        <v>Jan</v>
      </c>
      <c r="H187" s="11">
        <f t="shared" ca="1" si="5"/>
        <v>21</v>
      </c>
      <c r="I187" s="10" t="s">
        <v>4</v>
      </c>
      <c r="J187" s="9">
        <v>45500</v>
      </c>
      <c r="K187" s="8">
        <v>3</v>
      </c>
    </row>
    <row r="188" spans="1:11" x14ac:dyDescent="0.25">
      <c r="A188" s="1" t="s">
        <v>748</v>
      </c>
      <c r="B188" s="13" t="s">
        <v>17</v>
      </c>
      <c r="C188" s="1" t="s">
        <v>20</v>
      </c>
      <c r="D188" s="83">
        <v>332778672</v>
      </c>
      <c r="E188" s="1" t="s">
        <v>12</v>
      </c>
      <c r="F188" s="6">
        <v>35451</v>
      </c>
      <c r="G188" s="12" t="str">
        <f t="shared" si="4"/>
        <v>Jan</v>
      </c>
      <c r="H188" s="11">
        <f t="shared" ca="1" si="5"/>
        <v>17</v>
      </c>
      <c r="I188" s="10"/>
      <c r="J188" s="9">
        <v>42150</v>
      </c>
      <c r="K188" s="8">
        <v>5</v>
      </c>
    </row>
    <row r="189" spans="1:11" x14ac:dyDescent="0.25">
      <c r="A189" s="1" t="s">
        <v>744</v>
      </c>
      <c r="B189" s="13" t="s">
        <v>56</v>
      </c>
      <c r="C189" s="1" t="s">
        <v>20</v>
      </c>
      <c r="D189" s="83">
        <v>359077899</v>
      </c>
      <c r="E189" s="1" t="s">
        <v>5</v>
      </c>
      <c r="F189" s="6">
        <v>35801</v>
      </c>
      <c r="G189" s="12" t="str">
        <f t="shared" si="4"/>
        <v>Jan</v>
      </c>
      <c r="H189" s="11">
        <f t="shared" ca="1" si="5"/>
        <v>16</v>
      </c>
      <c r="I189" s="10" t="s">
        <v>32</v>
      </c>
      <c r="J189" s="9">
        <v>78570</v>
      </c>
      <c r="K189" s="8">
        <v>1</v>
      </c>
    </row>
    <row r="190" spans="1:11" x14ac:dyDescent="0.25">
      <c r="A190" s="1" t="s">
        <v>742</v>
      </c>
      <c r="B190" s="13" t="s">
        <v>56</v>
      </c>
      <c r="C190" s="1" t="s">
        <v>20</v>
      </c>
      <c r="D190" s="83">
        <v>340046171</v>
      </c>
      <c r="E190" s="1" t="s">
        <v>15</v>
      </c>
      <c r="F190" s="6">
        <v>35807</v>
      </c>
      <c r="G190" s="12" t="str">
        <f t="shared" si="4"/>
        <v>Jan</v>
      </c>
      <c r="H190" s="11">
        <f t="shared" ca="1" si="5"/>
        <v>16</v>
      </c>
      <c r="I190" s="10" t="s">
        <v>32</v>
      </c>
      <c r="J190" s="9">
        <v>48835</v>
      </c>
      <c r="K190" s="8">
        <v>5</v>
      </c>
    </row>
    <row r="191" spans="1:11" x14ac:dyDescent="0.25">
      <c r="A191" s="1" t="s">
        <v>735</v>
      </c>
      <c r="B191" s="13" t="s">
        <v>17</v>
      </c>
      <c r="C191" s="1" t="s">
        <v>20</v>
      </c>
      <c r="D191" s="83">
        <v>951648305</v>
      </c>
      <c r="E191" s="1" t="s">
        <v>15</v>
      </c>
      <c r="F191" s="6">
        <v>36177</v>
      </c>
      <c r="G191" s="12" t="str">
        <f t="shared" si="4"/>
        <v>Jan</v>
      </c>
      <c r="H191" s="11">
        <f t="shared" ca="1" si="5"/>
        <v>15</v>
      </c>
      <c r="I191" s="10" t="s">
        <v>19</v>
      </c>
      <c r="J191" s="9">
        <v>21670</v>
      </c>
      <c r="K191" s="8">
        <v>2</v>
      </c>
    </row>
    <row r="192" spans="1:11" x14ac:dyDescent="0.25">
      <c r="A192" s="1" t="s">
        <v>731</v>
      </c>
      <c r="B192" s="13" t="s">
        <v>17</v>
      </c>
      <c r="C192" s="1" t="s">
        <v>20</v>
      </c>
      <c r="D192" s="83">
        <v>898542550</v>
      </c>
      <c r="E192" s="1" t="s">
        <v>5</v>
      </c>
      <c r="F192" s="6">
        <v>36535</v>
      </c>
      <c r="G192" s="12" t="str">
        <f t="shared" si="4"/>
        <v>Jan</v>
      </c>
      <c r="H192" s="11">
        <f t="shared" ca="1" si="5"/>
        <v>14</v>
      </c>
      <c r="I192" s="10" t="s">
        <v>32</v>
      </c>
      <c r="J192" s="9">
        <v>76192</v>
      </c>
      <c r="K192" s="8">
        <v>4</v>
      </c>
    </row>
    <row r="193" spans="1:11" x14ac:dyDescent="0.25">
      <c r="A193" s="1" t="s">
        <v>723</v>
      </c>
      <c r="B193" s="13" t="s">
        <v>13</v>
      </c>
      <c r="C193" s="1" t="s">
        <v>20</v>
      </c>
      <c r="D193" s="83">
        <v>926056673</v>
      </c>
      <c r="E193" s="1" t="s">
        <v>12</v>
      </c>
      <c r="F193" s="6">
        <v>37634</v>
      </c>
      <c r="G193" s="12" t="str">
        <f t="shared" si="4"/>
        <v>Jan</v>
      </c>
      <c r="H193" s="11">
        <f t="shared" ca="1" si="5"/>
        <v>11</v>
      </c>
      <c r="I193" s="10"/>
      <c r="J193" s="9">
        <v>61370</v>
      </c>
      <c r="K193" s="8">
        <v>3</v>
      </c>
    </row>
    <row r="194" spans="1:11" x14ac:dyDescent="0.25">
      <c r="A194" s="1" t="s">
        <v>719</v>
      </c>
      <c r="B194" s="13" t="s">
        <v>10</v>
      </c>
      <c r="C194" s="1" t="s">
        <v>20</v>
      </c>
      <c r="D194" s="83">
        <v>359916618</v>
      </c>
      <c r="E194" s="1" t="s">
        <v>5</v>
      </c>
      <c r="F194" s="6">
        <v>38377</v>
      </c>
      <c r="G194" s="12" t="str">
        <f t="shared" ref="G194:G257" si="6">CHOOSE(MONTH(F194),"Jan","Feb","Mar","Apr","May","Jun","Jul","Aug","Sep","Oct","Nov","Dec")</f>
        <v>Jan</v>
      </c>
      <c r="H194" s="11">
        <f t="shared" ref="H194:H257" ca="1" si="7">DATEDIF(F194,TODAY(),"Y")</f>
        <v>9</v>
      </c>
      <c r="I194" s="10" t="s">
        <v>32</v>
      </c>
      <c r="J194" s="9">
        <v>41060</v>
      </c>
      <c r="K194" s="8">
        <v>3</v>
      </c>
    </row>
    <row r="195" spans="1:11" x14ac:dyDescent="0.25">
      <c r="A195" s="1" t="s">
        <v>718</v>
      </c>
      <c r="B195" s="13" t="s">
        <v>13</v>
      </c>
      <c r="C195" s="1" t="s">
        <v>20</v>
      </c>
      <c r="D195" s="83">
        <v>918123448</v>
      </c>
      <c r="E195" s="1" t="s">
        <v>5</v>
      </c>
      <c r="F195" s="6">
        <v>38377</v>
      </c>
      <c r="G195" s="12" t="str">
        <f t="shared" si="6"/>
        <v>Jan</v>
      </c>
      <c r="H195" s="11">
        <f t="shared" ca="1" si="7"/>
        <v>9</v>
      </c>
      <c r="I195" s="10" t="s">
        <v>32</v>
      </c>
      <c r="J195" s="9">
        <v>87760</v>
      </c>
      <c r="K195" s="8">
        <v>1</v>
      </c>
    </row>
    <row r="196" spans="1:11" x14ac:dyDescent="0.25">
      <c r="A196" s="1" t="s">
        <v>716</v>
      </c>
      <c r="B196" s="13" t="s">
        <v>39</v>
      </c>
      <c r="C196" s="1" t="s">
        <v>20</v>
      </c>
      <c r="D196" s="83">
        <v>532017859</v>
      </c>
      <c r="E196" s="1" t="s">
        <v>5</v>
      </c>
      <c r="F196" s="6">
        <v>38733</v>
      </c>
      <c r="G196" s="12" t="str">
        <f t="shared" si="6"/>
        <v>Jan</v>
      </c>
      <c r="H196" s="11">
        <f t="shared" ca="1" si="7"/>
        <v>8</v>
      </c>
      <c r="I196" s="10" t="s">
        <v>8</v>
      </c>
      <c r="J196" s="9">
        <v>68710</v>
      </c>
      <c r="K196" s="8">
        <v>4</v>
      </c>
    </row>
    <row r="197" spans="1:11" x14ac:dyDescent="0.25">
      <c r="A197" s="1" t="s">
        <v>715</v>
      </c>
      <c r="B197" s="13" t="s">
        <v>39</v>
      </c>
      <c r="C197" s="1" t="s">
        <v>20</v>
      </c>
      <c r="D197" s="83">
        <v>634708460</v>
      </c>
      <c r="E197" s="1" t="s">
        <v>0</v>
      </c>
      <c r="F197" s="6">
        <v>39087</v>
      </c>
      <c r="G197" s="12" t="str">
        <f t="shared" si="6"/>
        <v>Jan</v>
      </c>
      <c r="H197" s="11">
        <f t="shared" ca="1" si="7"/>
        <v>7</v>
      </c>
      <c r="I197" s="10"/>
      <c r="J197" s="9">
        <v>14416</v>
      </c>
      <c r="K197" s="8">
        <v>4</v>
      </c>
    </row>
    <row r="198" spans="1:11" x14ac:dyDescent="0.25">
      <c r="A198" s="1" t="s">
        <v>713</v>
      </c>
      <c r="B198" s="13" t="s">
        <v>2</v>
      </c>
      <c r="C198" s="1" t="s">
        <v>20</v>
      </c>
      <c r="D198" s="83">
        <v>306612250</v>
      </c>
      <c r="E198" s="1" t="s">
        <v>5</v>
      </c>
      <c r="F198" s="6">
        <v>39455</v>
      </c>
      <c r="G198" s="12" t="str">
        <f t="shared" si="6"/>
        <v>Jan</v>
      </c>
      <c r="H198" s="11">
        <f t="shared" ca="1" si="7"/>
        <v>6</v>
      </c>
      <c r="I198" s="10" t="s">
        <v>4</v>
      </c>
      <c r="J198" s="9">
        <v>59420</v>
      </c>
      <c r="K198" s="8">
        <v>4</v>
      </c>
    </row>
    <row r="199" spans="1:11" x14ac:dyDescent="0.25">
      <c r="A199" s="1" t="s">
        <v>711</v>
      </c>
      <c r="B199" s="13" t="s">
        <v>39</v>
      </c>
      <c r="C199" s="1" t="s">
        <v>20</v>
      </c>
      <c r="D199" s="83">
        <v>683673351</v>
      </c>
      <c r="E199" s="1" t="s">
        <v>12</v>
      </c>
      <c r="F199" s="6">
        <v>39822</v>
      </c>
      <c r="G199" s="12" t="str">
        <f t="shared" si="6"/>
        <v>Jan</v>
      </c>
      <c r="H199" s="11">
        <f t="shared" ca="1" si="7"/>
        <v>5</v>
      </c>
      <c r="I199" s="10"/>
      <c r="J199" s="9">
        <v>60040</v>
      </c>
      <c r="K199" s="8">
        <v>5</v>
      </c>
    </row>
    <row r="200" spans="1:11" x14ac:dyDescent="0.25">
      <c r="A200" s="1" t="s">
        <v>710</v>
      </c>
      <c r="B200" s="13" t="s">
        <v>39</v>
      </c>
      <c r="C200" s="1" t="s">
        <v>20</v>
      </c>
      <c r="D200" s="83">
        <v>126661983</v>
      </c>
      <c r="E200" s="1" t="s">
        <v>12</v>
      </c>
      <c r="F200" s="6">
        <v>39830</v>
      </c>
      <c r="G200" s="12" t="str">
        <f t="shared" si="6"/>
        <v>Jan</v>
      </c>
      <c r="H200" s="11">
        <f t="shared" ca="1" si="7"/>
        <v>5</v>
      </c>
      <c r="I200" s="10"/>
      <c r="J200" s="9">
        <v>78520</v>
      </c>
      <c r="K200" s="8">
        <v>4</v>
      </c>
    </row>
    <row r="201" spans="1:11" x14ac:dyDescent="0.25">
      <c r="A201" s="1" t="s">
        <v>709</v>
      </c>
      <c r="B201" s="13" t="s">
        <v>13</v>
      </c>
      <c r="C201" s="1" t="s">
        <v>20</v>
      </c>
      <c r="D201" s="83">
        <v>468814781</v>
      </c>
      <c r="E201" s="1" t="s">
        <v>5</v>
      </c>
      <c r="F201" s="6">
        <v>40203</v>
      </c>
      <c r="G201" s="12" t="str">
        <f t="shared" si="6"/>
        <v>Jan</v>
      </c>
      <c r="H201" s="11">
        <f t="shared" ca="1" si="7"/>
        <v>4</v>
      </c>
      <c r="I201" s="10" t="s">
        <v>32</v>
      </c>
      <c r="J201" s="9">
        <v>35600</v>
      </c>
      <c r="K201" s="8">
        <v>5</v>
      </c>
    </row>
    <row r="202" spans="1:11" x14ac:dyDescent="0.25">
      <c r="A202" s="1" t="s">
        <v>704</v>
      </c>
      <c r="B202" s="13" t="s">
        <v>17</v>
      </c>
      <c r="C202" s="1" t="s">
        <v>20</v>
      </c>
      <c r="D202" s="83">
        <v>399691239</v>
      </c>
      <c r="E202" s="1" t="s">
        <v>0</v>
      </c>
      <c r="F202" s="6">
        <v>40574</v>
      </c>
      <c r="G202" s="12" t="str">
        <f t="shared" si="6"/>
        <v>Jan</v>
      </c>
      <c r="H202" s="11">
        <f t="shared" ca="1" si="7"/>
        <v>3</v>
      </c>
      <c r="I202" s="10"/>
      <c r="J202" s="9">
        <v>28424</v>
      </c>
      <c r="K202" s="8">
        <v>4</v>
      </c>
    </row>
    <row r="203" spans="1:11" x14ac:dyDescent="0.25">
      <c r="A203" s="1" t="s">
        <v>695</v>
      </c>
      <c r="B203" s="13" t="s">
        <v>17</v>
      </c>
      <c r="C203" s="1" t="s">
        <v>20</v>
      </c>
      <c r="D203" s="83">
        <v>755781501</v>
      </c>
      <c r="E203" s="1" t="s">
        <v>5</v>
      </c>
      <c r="F203" s="6">
        <v>33648</v>
      </c>
      <c r="G203" s="12" t="str">
        <f t="shared" si="6"/>
        <v>Feb</v>
      </c>
      <c r="H203" s="11">
        <f t="shared" ca="1" si="7"/>
        <v>22</v>
      </c>
      <c r="I203" s="10" t="s">
        <v>8</v>
      </c>
      <c r="J203" s="9">
        <v>60380</v>
      </c>
      <c r="K203" s="8">
        <v>4</v>
      </c>
    </row>
    <row r="204" spans="1:11" x14ac:dyDescent="0.25">
      <c r="A204" s="1" t="s">
        <v>678</v>
      </c>
      <c r="B204" s="13" t="s">
        <v>39</v>
      </c>
      <c r="C204" s="1" t="s">
        <v>20</v>
      </c>
      <c r="D204" s="83">
        <v>959095564</v>
      </c>
      <c r="E204" s="1" t="s">
        <v>0</v>
      </c>
      <c r="F204" s="6">
        <v>35829</v>
      </c>
      <c r="G204" s="12" t="str">
        <f t="shared" si="6"/>
        <v>Feb</v>
      </c>
      <c r="H204" s="11">
        <f t="shared" ca="1" si="7"/>
        <v>16</v>
      </c>
      <c r="I204" s="10"/>
      <c r="J204" s="9">
        <v>29176</v>
      </c>
      <c r="K204" s="8">
        <v>3</v>
      </c>
    </row>
    <row r="205" spans="1:11" x14ac:dyDescent="0.25">
      <c r="A205" s="1" t="s">
        <v>677</v>
      </c>
      <c r="B205" s="13" t="s">
        <v>2</v>
      </c>
      <c r="C205" s="1" t="s">
        <v>20</v>
      </c>
      <c r="D205" s="83">
        <v>556225705</v>
      </c>
      <c r="E205" s="1" t="s">
        <v>5</v>
      </c>
      <c r="F205" s="6">
        <v>35830</v>
      </c>
      <c r="G205" s="12" t="str">
        <f t="shared" si="6"/>
        <v>Feb</v>
      </c>
      <c r="H205" s="11">
        <f t="shared" ca="1" si="7"/>
        <v>16</v>
      </c>
      <c r="I205" s="10" t="s">
        <v>19</v>
      </c>
      <c r="J205" s="9">
        <v>35460</v>
      </c>
      <c r="K205" s="8">
        <v>5</v>
      </c>
    </row>
    <row r="206" spans="1:11" x14ac:dyDescent="0.25">
      <c r="A206" s="1" t="s">
        <v>669</v>
      </c>
      <c r="B206" s="13" t="s">
        <v>56</v>
      </c>
      <c r="C206" s="1" t="s">
        <v>20</v>
      </c>
      <c r="D206" s="83">
        <v>891372488</v>
      </c>
      <c r="E206" s="1" t="s">
        <v>5</v>
      </c>
      <c r="F206" s="6">
        <v>36198</v>
      </c>
      <c r="G206" s="12" t="str">
        <f t="shared" si="6"/>
        <v>Feb</v>
      </c>
      <c r="H206" s="11">
        <f t="shared" ca="1" si="7"/>
        <v>15</v>
      </c>
      <c r="I206" s="10" t="s">
        <v>8</v>
      </c>
      <c r="J206" s="9">
        <v>81400</v>
      </c>
      <c r="K206" s="8">
        <v>2</v>
      </c>
    </row>
    <row r="207" spans="1:11" x14ac:dyDescent="0.25">
      <c r="A207" s="1" t="s">
        <v>655</v>
      </c>
      <c r="B207" s="13" t="s">
        <v>13</v>
      </c>
      <c r="C207" s="1" t="s">
        <v>20</v>
      </c>
      <c r="D207" s="83">
        <v>156666486</v>
      </c>
      <c r="E207" s="1" t="s">
        <v>12</v>
      </c>
      <c r="F207" s="6">
        <v>38044</v>
      </c>
      <c r="G207" s="12" t="str">
        <f t="shared" si="6"/>
        <v>Feb</v>
      </c>
      <c r="H207" s="11">
        <f t="shared" ca="1" si="7"/>
        <v>10</v>
      </c>
      <c r="I207" s="10"/>
      <c r="J207" s="9">
        <v>57410</v>
      </c>
      <c r="K207" s="8">
        <v>2</v>
      </c>
    </row>
    <row r="208" spans="1:11" x14ac:dyDescent="0.25">
      <c r="A208" s="1" t="s">
        <v>646</v>
      </c>
      <c r="B208" s="13" t="s">
        <v>39</v>
      </c>
      <c r="C208" s="1" t="s">
        <v>20</v>
      </c>
      <c r="D208" s="83">
        <v>949120892</v>
      </c>
      <c r="E208" s="1" t="s">
        <v>5</v>
      </c>
      <c r="F208" s="6">
        <v>40578</v>
      </c>
      <c r="G208" s="12" t="str">
        <f t="shared" si="6"/>
        <v>Feb</v>
      </c>
      <c r="H208" s="11">
        <f t="shared" ca="1" si="7"/>
        <v>3</v>
      </c>
      <c r="I208" s="10" t="s">
        <v>32</v>
      </c>
      <c r="J208" s="9">
        <v>43820</v>
      </c>
      <c r="K208" s="8">
        <v>2</v>
      </c>
    </row>
    <row r="209" spans="1:11" x14ac:dyDescent="0.25">
      <c r="A209" s="1" t="s">
        <v>636</v>
      </c>
      <c r="B209" s="13" t="s">
        <v>56</v>
      </c>
      <c r="C209" s="1" t="s">
        <v>20</v>
      </c>
      <c r="D209" s="83">
        <v>825315627</v>
      </c>
      <c r="E209" s="1" t="s">
        <v>12</v>
      </c>
      <c r="F209" s="6">
        <v>34031</v>
      </c>
      <c r="G209" s="12" t="str">
        <f t="shared" si="6"/>
        <v>Mar</v>
      </c>
      <c r="H209" s="11">
        <f t="shared" ca="1" si="7"/>
        <v>21</v>
      </c>
      <c r="I209" s="10"/>
      <c r="J209" s="9">
        <v>64430</v>
      </c>
      <c r="K209" s="8">
        <v>4</v>
      </c>
    </row>
    <row r="210" spans="1:11" x14ac:dyDescent="0.25">
      <c r="A210" s="1" t="s">
        <v>633</v>
      </c>
      <c r="B210" s="13" t="s">
        <v>39</v>
      </c>
      <c r="C210" s="1" t="s">
        <v>20</v>
      </c>
      <c r="D210" s="83">
        <v>141405985</v>
      </c>
      <c r="E210" s="1" t="s">
        <v>12</v>
      </c>
      <c r="F210" s="6">
        <v>34053</v>
      </c>
      <c r="G210" s="12" t="str">
        <f t="shared" si="6"/>
        <v>Mar</v>
      </c>
      <c r="H210" s="11">
        <f t="shared" ca="1" si="7"/>
        <v>21</v>
      </c>
      <c r="I210" s="10"/>
      <c r="J210" s="9">
        <v>79220</v>
      </c>
      <c r="K210" s="8">
        <v>4</v>
      </c>
    </row>
    <row r="211" spans="1:11" x14ac:dyDescent="0.25">
      <c r="A211" s="1" t="s">
        <v>630</v>
      </c>
      <c r="B211" s="13" t="s">
        <v>17</v>
      </c>
      <c r="C211" s="1" t="s">
        <v>20</v>
      </c>
      <c r="D211" s="83">
        <v>773946427</v>
      </c>
      <c r="E211" s="1" t="s">
        <v>5</v>
      </c>
      <c r="F211" s="6">
        <v>34404</v>
      </c>
      <c r="G211" s="12" t="str">
        <f t="shared" si="6"/>
        <v>Mar</v>
      </c>
      <c r="H211" s="11">
        <f t="shared" ca="1" si="7"/>
        <v>20</v>
      </c>
      <c r="I211" s="10" t="s">
        <v>4</v>
      </c>
      <c r="J211" s="9">
        <v>24710</v>
      </c>
      <c r="K211" s="8">
        <v>2</v>
      </c>
    </row>
    <row r="212" spans="1:11" x14ac:dyDescent="0.25">
      <c r="A212" s="1" t="s">
        <v>626</v>
      </c>
      <c r="B212" s="13" t="s">
        <v>56</v>
      </c>
      <c r="C212" s="1" t="s">
        <v>20</v>
      </c>
      <c r="D212" s="83">
        <v>536599126</v>
      </c>
      <c r="E212" s="1" t="s">
        <v>5</v>
      </c>
      <c r="F212" s="6">
        <v>34785</v>
      </c>
      <c r="G212" s="12" t="str">
        <f t="shared" si="6"/>
        <v>Mar</v>
      </c>
      <c r="H212" s="11">
        <f t="shared" ca="1" si="7"/>
        <v>19</v>
      </c>
      <c r="I212" s="10" t="s">
        <v>32</v>
      </c>
      <c r="J212" s="9">
        <v>24300</v>
      </c>
      <c r="K212" s="8">
        <v>3</v>
      </c>
    </row>
    <row r="213" spans="1:11" x14ac:dyDescent="0.25">
      <c r="A213" s="1" t="s">
        <v>619</v>
      </c>
      <c r="B213" s="13" t="s">
        <v>39</v>
      </c>
      <c r="C213" s="1" t="s">
        <v>20</v>
      </c>
      <c r="D213" s="83">
        <v>691396332</v>
      </c>
      <c r="E213" s="1" t="s">
        <v>0</v>
      </c>
      <c r="F213" s="6">
        <v>35490</v>
      </c>
      <c r="G213" s="12" t="str">
        <f t="shared" si="6"/>
        <v>Mar</v>
      </c>
      <c r="H213" s="11">
        <f t="shared" ca="1" si="7"/>
        <v>17</v>
      </c>
      <c r="I213" s="10"/>
      <c r="J213" s="9">
        <v>22472</v>
      </c>
      <c r="K213" s="8">
        <v>1</v>
      </c>
    </row>
    <row r="214" spans="1:11" x14ac:dyDescent="0.25">
      <c r="A214" s="1" t="s">
        <v>615</v>
      </c>
      <c r="B214" s="13" t="s">
        <v>39</v>
      </c>
      <c r="C214" s="1" t="s">
        <v>20</v>
      </c>
      <c r="D214" s="83">
        <v>863702508</v>
      </c>
      <c r="E214" s="1" t="s">
        <v>5</v>
      </c>
      <c r="F214" s="6">
        <v>35511</v>
      </c>
      <c r="G214" s="12" t="str">
        <f t="shared" si="6"/>
        <v>Mar</v>
      </c>
      <c r="H214" s="11">
        <f t="shared" ca="1" si="7"/>
        <v>17</v>
      </c>
      <c r="I214" s="10" t="s">
        <v>4</v>
      </c>
      <c r="J214" s="9">
        <v>73144</v>
      </c>
      <c r="K214" s="8">
        <v>5</v>
      </c>
    </row>
    <row r="215" spans="1:11" x14ac:dyDescent="0.25">
      <c r="A215" s="1" t="s">
        <v>610</v>
      </c>
      <c r="B215" s="13" t="s">
        <v>17</v>
      </c>
      <c r="C215" s="1" t="s">
        <v>20</v>
      </c>
      <c r="D215" s="83">
        <v>547179168</v>
      </c>
      <c r="E215" s="1" t="s">
        <v>5</v>
      </c>
      <c r="F215" s="6">
        <v>35520</v>
      </c>
      <c r="G215" s="12" t="str">
        <f t="shared" si="6"/>
        <v>Mar</v>
      </c>
      <c r="H215" s="11">
        <f t="shared" ca="1" si="7"/>
        <v>17</v>
      </c>
      <c r="I215" s="10" t="s">
        <v>32</v>
      </c>
      <c r="J215" s="9">
        <v>79730</v>
      </c>
      <c r="K215" s="8">
        <v>2</v>
      </c>
    </row>
    <row r="216" spans="1:11" x14ac:dyDescent="0.25">
      <c r="A216" s="1" t="s">
        <v>602</v>
      </c>
      <c r="B216" s="13" t="s">
        <v>10</v>
      </c>
      <c r="C216" s="1" t="s">
        <v>20</v>
      </c>
      <c r="D216" s="83">
        <v>645259793</v>
      </c>
      <c r="E216" s="1" t="s">
        <v>12</v>
      </c>
      <c r="F216" s="6">
        <v>36600</v>
      </c>
      <c r="G216" s="12" t="str">
        <f t="shared" si="6"/>
        <v>Mar</v>
      </c>
      <c r="H216" s="11">
        <f t="shared" ca="1" si="7"/>
        <v>14</v>
      </c>
      <c r="I216" s="10"/>
      <c r="J216" s="9">
        <v>41840</v>
      </c>
      <c r="K216" s="8">
        <v>2</v>
      </c>
    </row>
    <row r="217" spans="1:11" x14ac:dyDescent="0.25">
      <c r="A217" s="1" t="s">
        <v>600</v>
      </c>
      <c r="B217" s="13" t="s">
        <v>13</v>
      </c>
      <c r="C217" s="1" t="s">
        <v>20</v>
      </c>
      <c r="D217" s="83">
        <v>971001952</v>
      </c>
      <c r="E217" s="1" t="s">
        <v>15</v>
      </c>
      <c r="F217" s="6">
        <v>36604</v>
      </c>
      <c r="G217" s="12" t="str">
        <f t="shared" si="6"/>
        <v>Mar</v>
      </c>
      <c r="H217" s="11">
        <f t="shared" ca="1" si="7"/>
        <v>14</v>
      </c>
      <c r="I217" s="10" t="s">
        <v>4</v>
      </c>
      <c r="J217" s="9">
        <v>46710</v>
      </c>
      <c r="K217" s="8">
        <v>3</v>
      </c>
    </row>
    <row r="218" spans="1:11" x14ac:dyDescent="0.25">
      <c r="A218" s="1" t="s">
        <v>597</v>
      </c>
      <c r="B218" s="13" t="s">
        <v>13</v>
      </c>
      <c r="C218" s="1" t="s">
        <v>20</v>
      </c>
      <c r="D218" s="83">
        <v>280003550</v>
      </c>
      <c r="E218" s="1" t="s">
        <v>12</v>
      </c>
      <c r="F218" s="6">
        <v>36977</v>
      </c>
      <c r="G218" s="12" t="str">
        <f t="shared" si="6"/>
        <v>Mar</v>
      </c>
      <c r="H218" s="11">
        <f t="shared" ca="1" si="7"/>
        <v>13</v>
      </c>
      <c r="I218" s="10"/>
      <c r="J218" s="9">
        <v>68510</v>
      </c>
      <c r="K218" s="8">
        <v>5</v>
      </c>
    </row>
    <row r="219" spans="1:11" x14ac:dyDescent="0.25">
      <c r="A219" s="1" t="s">
        <v>596</v>
      </c>
      <c r="B219" s="13" t="s">
        <v>56</v>
      </c>
      <c r="C219" s="1" t="s">
        <v>20</v>
      </c>
      <c r="D219" s="83">
        <v>359672908</v>
      </c>
      <c r="E219" s="1" t="s">
        <v>12</v>
      </c>
      <c r="F219" s="6">
        <v>37326</v>
      </c>
      <c r="G219" s="12" t="str">
        <f t="shared" si="6"/>
        <v>Mar</v>
      </c>
      <c r="H219" s="11">
        <f t="shared" ca="1" si="7"/>
        <v>12</v>
      </c>
      <c r="I219" s="10"/>
      <c r="J219" s="9">
        <v>52770</v>
      </c>
      <c r="K219" s="8">
        <v>2</v>
      </c>
    </row>
    <row r="220" spans="1:11" x14ac:dyDescent="0.25">
      <c r="A220" s="1" t="s">
        <v>595</v>
      </c>
      <c r="B220" s="13" t="s">
        <v>17</v>
      </c>
      <c r="C220" s="1" t="s">
        <v>20</v>
      </c>
      <c r="D220" s="83">
        <v>520887092</v>
      </c>
      <c r="E220" s="1" t="s">
        <v>5</v>
      </c>
      <c r="F220" s="6">
        <v>37331</v>
      </c>
      <c r="G220" s="12" t="str">
        <f t="shared" si="6"/>
        <v>Mar</v>
      </c>
      <c r="H220" s="11">
        <f t="shared" ca="1" si="7"/>
        <v>12</v>
      </c>
      <c r="I220" s="10" t="s">
        <v>4</v>
      </c>
      <c r="J220" s="9">
        <v>62750</v>
      </c>
      <c r="K220" s="8">
        <v>3</v>
      </c>
    </row>
    <row r="221" spans="1:11" x14ac:dyDescent="0.25">
      <c r="A221" s="1" t="s">
        <v>590</v>
      </c>
      <c r="B221" s="13" t="s">
        <v>13</v>
      </c>
      <c r="C221" s="1" t="s">
        <v>20</v>
      </c>
      <c r="D221" s="83">
        <v>799114221</v>
      </c>
      <c r="E221" s="1" t="s">
        <v>12</v>
      </c>
      <c r="F221" s="6">
        <v>38073</v>
      </c>
      <c r="G221" s="12" t="str">
        <f t="shared" si="6"/>
        <v>Mar</v>
      </c>
      <c r="H221" s="11">
        <f t="shared" ca="1" si="7"/>
        <v>10</v>
      </c>
      <c r="I221" s="10"/>
      <c r="J221" s="9">
        <v>39300</v>
      </c>
      <c r="K221" s="8">
        <v>2</v>
      </c>
    </row>
    <row r="222" spans="1:11" x14ac:dyDescent="0.25">
      <c r="A222" s="1" t="s">
        <v>577</v>
      </c>
      <c r="B222" s="13" t="s">
        <v>39</v>
      </c>
      <c r="C222" s="1" t="s">
        <v>20</v>
      </c>
      <c r="D222" s="83">
        <v>399534023</v>
      </c>
      <c r="E222" s="1" t="s">
        <v>12</v>
      </c>
      <c r="F222" s="6">
        <v>39538</v>
      </c>
      <c r="G222" s="12" t="str">
        <f t="shared" si="6"/>
        <v>Mar</v>
      </c>
      <c r="H222" s="11">
        <f t="shared" ca="1" si="7"/>
        <v>6</v>
      </c>
      <c r="I222" s="10"/>
      <c r="J222" s="9">
        <v>62780</v>
      </c>
      <c r="K222" s="8">
        <v>4</v>
      </c>
    </row>
    <row r="223" spans="1:11" x14ac:dyDescent="0.25">
      <c r="A223" s="1" t="s">
        <v>570</v>
      </c>
      <c r="B223" s="13" t="s">
        <v>13</v>
      </c>
      <c r="C223" s="1" t="s">
        <v>20</v>
      </c>
      <c r="D223" s="83">
        <v>166595911</v>
      </c>
      <c r="E223" s="1" t="s">
        <v>5</v>
      </c>
      <c r="F223" s="14">
        <v>40603</v>
      </c>
      <c r="G223" s="12" t="str">
        <f t="shared" si="6"/>
        <v>Mar</v>
      </c>
      <c r="H223" s="11">
        <f t="shared" ca="1" si="7"/>
        <v>3</v>
      </c>
      <c r="I223" s="10" t="s">
        <v>19</v>
      </c>
      <c r="J223" s="9">
        <v>44260</v>
      </c>
      <c r="K223" s="8">
        <v>1</v>
      </c>
    </row>
    <row r="224" spans="1:11" x14ac:dyDescent="0.25">
      <c r="A224" s="1" t="s">
        <v>560</v>
      </c>
      <c r="B224" s="13" t="s">
        <v>39</v>
      </c>
      <c r="C224" s="1" t="s">
        <v>20</v>
      </c>
      <c r="D224" s="83">
        <v>577770133</v>
      </c>
      <c r="E224" s="1" t="s">
        <v>5</v>
      </c>
      <c r="F224" s="6">
        <v>33720</v>
      </c>
      <c r="G224" s="12" t="str">
        <f t="shared" si="6"/>
        <v>Apr</v>
      </c>
      <c r="H224" s="11">
        <f t="shared" ca="1" si="7"/>
        <v>22</v>
      </c>
      <c r="I224" s="10" t="s">
        <v>4</v>
      </c>
      <c r="J224" s="9">
        <v>58910</v>
      </c>
      <c r="K224" s="8">
        <v>1</v>
      </c>
    </row>
    <row r="225" spans="1:11" x14ac:dyDescent="0.25">
      <c r="A225" s="1" t="s">
        <v>559</v>
      </c>
      <c r="B225" s="13" t="s">
        <v>17</v>
      </c>
      <c r="C225" s="1" t="s">
        <v>20</v>
      </c>
      <c r="D225" s="83">
        <v>561988416</v>
      </c>
      <c r="E225" s="1" t="s">
        <v>5</v>
      </c>
      <c r="F225" s="6">
        <v>33721</v>
      </c>
      <c r="G225" s="12" t="str">
        <f t="shared" si="6"/>
        <v>Apr</v>
      </c>
      <c r="H225" s="11">
        <f t="shared" ca="1" si="7"/>
        <v>22</v>
      </c>
      <c r="I225" s="10" t="s">
        <v>4</v>
      </c>
      <c r="J225" s="9">
        <v>26190</v>
      </c>
      <c r="K225" s="8">
        <v>5</v>
      </c>
    </row>
    <row r="226" spans="1:11" x14ac:dyDescent="0.25">
      <c r="A226" s="1" t="s">
        <v>556</v>
      </c>
      <c r="B226" s="13" t="s">
        <v>10</v>
      </c>
      <c r="C226" s="1" t="s">
        <v>20</v>
      </c>
      <c r="D226" s="83">
        <v>689224971</v>
      </c>
      <c r="E226" s="1" t="s">
        <v>5</v>
      </c>
      <c r="F226" s="6">
        <v>34068</v>
      </c>
      <c r="G226" s="12" t="str">
        <f t="shared" si="6"/>
        <v>Apr</v>
      </c>
      <c r="H226" s="11">
        <f t="shared" ca="1" si="7"/>
        <v>21</v>
      </c>
      <c r="I226" s="10" t="s">
        <v>4</v>
      </c>
      <c r="J226" s="9">
        <v>23330</v>
      </c>
      <c r="K226" s="8">
        <v>4</v>
      </c>
    </row>
    <row r="227" spans="1:11" x14ac:dyDescent="0.25">
      <c r="A227" s="1" t="s">
        <v>553</v>
      </c>
      <c r="B227" s="13" t="s">
        <v>17</v>
      </c>
      <c r="C227" s="1" t="s">
        <v>20</v>
      </c>
      <c r="D227" s="83">
        <v>421689914</v>
      </c>
      <c r="E227" s="1" t="s">
        <v>12</v>
      </c>
      <c r="F227" s="6">
        <v>34425</v>
      </c>
      <c r="G227" s="12" t="str">
        <f t="shared" si="6"/>
        <v>Apr</v>
      </c>
      <c r="H227" s="11">
        <f t="shared" ca="1" si="7"/>
        <v>20</v>
      </c>
      <c r="I227" s="10"/>
      <c r="J227" s="9">
        <v>63310</v>
      </c>
      <c r="K227" s="8">
        <v>3</v>
      </c>
    </row>
    <row r="228" spans="1:11" x14ac:dyDescent="0.25">
      <c r="A228" s="1" t="s">
        <v>548</v>
      </c>
      <c r="B228" s="13" t="s">
        <v>17</v>
      </c>
      <c r="C228" s="1" t="s">
        <v>20</v>
      </c>
      <c r="D228" s="83">
        <v>275944402</v>
      </c>
      <c r="E228" s="1" t="s">
        <v>5</v>
      </c>
      <c r="F228" s="6">
        <v>35156</v>
      </c>
      <c r="G228" s="12" t="str">
        <f t="shared" si="6"/>
        <v>Apr</v>
      </c>
      <c r="H228" s="11">
        <f t="shared" ca="1" si="7"/>
        <v>18</v>
      </c>
      <c r="I228" s="10" t="s">
        <v>4</v>
      </c>
      <c r="J228" s="9">
        <v>86260</v>
      </c>
      <c r="K228" s="8">
        <v>3</v>
      </c>
    </row>
    <row r="229" spans="1:11" x14ac:dyDescent="0.25">
      <c r="A229" s="1" t="s">
        <v>545</v>
      </c>
      <c r="B229" s="13" t="s">
        <v>13</v>
      </c>
      <c r="C229" s="1" t="s">
        <v>20</v>
      </c>
      <c r="D229" s="83">
        <v>354930015</v>
      </c>
      <c r="E229" s="1" t="s">
        <v>12</v>
      </c>
      <c r="F229" s="6">
        <v>35185</v>
      </c>
      <c r="G229" s="12" t="str">
        <f t="shared" si="6"/>
        <v>Apr</v>
      </c>
      <c r="H229" s="11">
        <f t="shared" ca="1" si="7"/>
        <v>18</v>
      </c>
      <c r="I229" s="10"/>
      <c r="J229" s="9">
        <v>24410</v>
      </c>
      <c r="K229" s="8">
        <v>3</v>
      </c>
    </row>
    <row r="230" spans="1:11" x14ac:dyDescent="0.25">
      <c r="A230" s="1" t="s">
        <v>544</v>
      </c>
      <c r="B230" s="13" t="s">
        <v>13</v>
      </c>
      <c r="C230" s="1" t="s">
        <v>20</v>
      </c>
      <c r="D230" s="83">
        <v>631577683</v>
      </c>
      <c r="E230" s="1" t="s">
        <v>5</v>
      </c>
      <c r="F230" s="6">
        <v>35526</v>
      </c>
      <c r="G230" s="12" t="str">
        <f t="shared" si="6"/>
        <v>Apr</v>
      </c>
      <c r="H230" s="11">
        <f t="shared" ca="1" si="7"/>
        <v>17</v>
      </c>
      <c r="I230" s="10" t="s">
        <v>4</v>
      </c>
      <c r="J230" s="9">
        <v>32390</v>
      </c>
      <c r="K230" s="8">
        <v>2</v>
      </c>
    </row>
    <row r="231" spans="1:11" x14ac:dyDescent="0.25">
      <c r="A231" s="1" t="s">
        <v>542</v>
      </c>
      <c r="B231" s="13" t="s">
        <v>10</v>
      </c>
      <c r="C231" s="1" t="s">
        <v>20</v>
      </c>
      <c r="D231" s="83">
        <v>680376724</v>
      </c>
      <c r="E231" s="1" t="s">
        <v>5</v>
      </c>
      <c r="F231" s="6">
        <v>35529</v>
      </c>
      <c r="G231" s="12" t="str">
        <f t="shared" si="6"/>
        <v>Apr</v>
      </c>
      <c r="H231" s="11">
        <f t="shared" ca="1" si="7"/>
        <v>17</v>
      </c>
      <c r="I231" s="10" t="s">
        <v>19</v>
      </c>
      <c r="J231" s="9">
        <v>44920</v>
      </c>
      <c r="K231" s="8">
        <v>1</v>
      </c>
    </row>
    <row r="232" spans="1:11" x14ac:dyDescent="0.25">
      <c r="A232" s="1" t="s">
        <v>533</v>
      </c>
      <c r="B232" s="13" t="s">
        <v>17</v>
      </c>
      <c r="C232" s="1" t="s">
        <v>20</v>
      </c>
      <c r="D232" s="83">
        <v>731041998</v>
      </c>
      <c r="E232" s="1" t="s">
        <v>15</v>
      </c>
      <c r="F232" s="6">
        <v>36269</v>
      </c>
      <c r="G232" s="12" t="str">
        <f t="shared" si="6"/>
        <v>Apr</v>
      </c>
      <c r="H232" s="11">
        <f t="shared" ca="1" si="7"/>
        <v>15</v>
      </c>
      <c r="I232" s="10" t="s">
        <v>4</v>
      </c>
      <c r="J232" s="9">
        <v>48190</v>
      </c>
      <c r="K232" s="8">
        <v>1</v>
      </c>
    </row>
    <row r="233" spans="1:11" x14ac:dyDescent="0.25">
      <c r="A233" s="1" t="s">
        <v>532</v>
      </c>
      <c r="B233" s="13" t="s">
        <v>17</v>
      </c>
      <c r="C233" s="1" t="s">
        <v>20</v>
      </c>
      <c r="D233" s="83">
        <v>631010983</v>
      </c>
      <c r="E233" s="1" t="s">
        <v>5</v>
      </c>
      <c r="F233" s="6">
        <v>36273</v>
      </c>
      <c r="G233" s="12" t="str">
        <f t="shared" si="6"/>
        <v>Apr</v>
      </c>
      <c r="H233" s="11">
        <f t="shared" ca="1" si="7"/>
        <v>15</v>
      </c>
      <c r="I233" s="10" t="s">
        <v>4</v>
      </c>
      <c r="J233" s="9">
        <v>61330</v>
      </c>
      <c r="K233" s="8">
        <v>4</v>
      </c>
    </row>
    <row r="234" spans="1:11" x14ac:dyDescent="0.25">
      <c r="A234" s="1" t="s">
        <v>528</v>
      </c>
      <c r="B234" s="13" t="s">
        <v>17</v>
      </c>
      <c r="C234" s="1" t="s">
        <v>20</v>
      </c>
      <c r="D234" s="83">
        <v>331793667</v>
      </c>
      <c r="E234" s="1" t="s">
        <v>12</v>
      </c>
      <c r="F234" s="6">
        <v>36637</v>
      </c>
      <c r="G234" s="12" t="str">
        <f t="shared" si="6"/>
        <v>Apr</v>
      </c>
      <c r="H234" s="11">
        <f t="shared" ca="1" si="7"/>
        <v>14</v>
      </c>
      <c r="I234" s="10"/>
      <c r="J234" s="9">
        <v>57600</v>
      </c>
      <c r="K234" s="8">
        <v>3</v>
      </c>
    </row>
    <row r="235" spans="1:11" x14ac:dyDescent="0.25">
      <c r="A235" s="1" t="s">
        <v>521</v>
      </c>
      <c r="B235" s="13" t="s">
        <v>13</v>
      </c>
      <c r="C235" s="1" t="s">
        <v>20</v>
      </c>
      <c r="D235" s="83">
        <v>149140570</v>
      </c>
      <c r="E235" s="1" t="s">
        <v>0</v>
      </c>
      <c r="F235" s="6">
        <v>37730</v>
      </c>
      <c r="G235" s="12" t="str">
        <f t="shared" si="6"/>
        <v>Apr</v>
      </c>
      <c r="H235" s="11">
        <f t="shared" ca="1" si="7"/>
        <v>11</v>
      </c>
      <c r="I235" s="10"/>
      <c r="J235" s="9">
        <v>8892</v>
      </c>
      <c r="K235" s="8">
        <v>1</v>
      </c>
    </row>
    <row r="236" spans="1:11" x14ac:dyDescent="0.25">
      <c r="A236" s="1" t="s">
        <v>520</v>
      </c>
      <c r="B236" s="13" t="s">
        <v>39</v>
      </c>
      <c r="C236" s="1" t="s">
        <v>20</v>
      </c>
      <c r="D236" s="83">
        <v>914834381</v>
      </c>
      <c r="E236" s="1" t="s">
        <v>5</v>
      </c>
      <c r="F236" s="6">
        <v>38809</v>
      </c>
      <c r="G236" s="12" t="str">
        <f t="shared" si="6"/>
        <v>Apr</v>
      </c>
      <c r="H236" s="11">
        <f t="shared" ca="1" si="7"/>
        <v>8</v>
      </c>
      <c r="I236" s="10" t="s">
        <v>34</v>
      </c>
      <c r="J236" s="9">
        <v>76584</v>
      </c>
      <c r="K236" s="8">
        <v>1</v>
      </c>
    </row>
    <row r="237" spans="1:11" x14ac:dyDescent="0.25">
      <c r="A237" s="1" t="s">
        <v>519</v>
      </c>
      <c r="B237" s="13" t="s">
        <v>13</v>
      </c>
      <c r="C237" s="1" t="s">
        <v>20</v>
      </c>
      <c r="D237" s="83">
        <v>767347844</v>
      </c>
      <c r="E237" s="1" t="s">
        <v>5</v>
      </c>
      <c r="F237" s="6">
        <v>38821</v>
      </c>
      <c r="G237" s="12" t="str">
        <f t="shared" si="6"/>
        <v>Apr</v>
      </c>
      <c r="H237" s="11">
        <f t="shared" ca="1" si="7"/>
        <v>8</v>
      </c>
      <c r="I237" s="10" t="s">
        <v>4</v>
      </c>
      <c r="J237" s="9">
        <v>65720</v>
      </c>
      <c r="K237" s="8">
        <v>1</v>
      </c>
    </row>
    <row r="238" spans="1:11" x14ac:dyDescent="0.25">
      <c r="A238" s="1" t="s">
        <v>518</v>
      </c>
      <c r="B238" s="13" t="s">
        <v>13</v>
      </c>
      <c r="C238" s="1" t="s">
        <v>20</v>
      </c>
      <c r="D238" s="83">
        <v>837454346</v>
      </c>
      <c r="E238" s="1" t="s">
        <v>5</v>
      </c>
      <c r="F238" s="6">
        <v>38832</v>
      </c>
      <c r="G238" s="12" t="str">
        <f t="shared" si="6"/>
        <v>Apr</v>
      </c>
      <c r="H238" s="11">
        <f t="shared" ca="1" si="7"/>
        <v>8</v>
      </c>
      <c r="I238" s="10" t="s">
        <v>8</v>
      </c>
      <c r="J238" s="9">
        <v>29420</v>
      </c>
      <c r="K238" s="8">
        <v>5</v>
      </c>
    </row>
    <row r="239" spans="1:11" x14ac:dyDescent="0.25">
      <c r="A239" s="1" t="s">
        <v>517</v>
      </c>
      <c r="B239" s="13" t="s">
        <v>13</v>
      </c>
      <c r="C239" s="1" t="s">
        <v>20</v>
      </c>
      <c r="D239" s="83">
        <v>641567604</v>
      </c>
      <c r="E239" s="1" t="s">
        <v>12</v>
      </c>
      <c r="F239" s="6">
        <v>39189</v>
      </c>
      <c r="G239" s="12" t="str">
        <f t="shared" si="6"/>
        <v>Apr</v>
      </c>
      <c r="H239" s="11">
        <f t="shared" ca="1" si="7"/>
        <v>7</v>
      </c>
      <c r="I239" s="10"/>
      <c r="J239" s="9">
        <v>63850</v>
      </c>
      <c r="K239" s="8">
        <v>2</v>
      </c>
    </row>
    <row r="240" spans="1:11" x14ac:dyDescent="0.25">
      <c r="A240" s="1" t="s">
        <v>516</v>
      </c>
      <c r="B240" s="13" t="s">
        <v>17</v>
      </c>
      <c r="C240" s="1" t="s">
        <v>20</v>
      </c>
      <c r="D240" s="83">
        <v>976197548</v>
      </c>
      <c r="E240" s="1" t="s">
        <v>12</v>
      </c>
      <c r="F240" s="6">
        <v>39545</v>
      </c>
      <c r="G240" s="12" t="str">
        <f t="shared" si="6"/>
        <v>Apr</v>
      </c>
      <c r="H240" s="11">
        <f t="shared" ca="1" si="7"/>
        <v>6</v>
      </c>
      <c r="I240" s="10"/>
      <c r="J240" s="9">
        <v>84170</v>
      </c>
      <c r="K240" s="8">
        <v>2</v>
      </c>
    </row>
    <row r="241" spans="1:11" x14ac:dyDescent="0.25">
      <c r="A241" s="1" t="s">
        <v>513</v>
      </c>
      <c r="B241" s="13" t="s">
        <v>17</v>
      </c>
      <c r="C241" s="1" t="s">
        <v>20</v>
      </c>
      <c r="D241" s="83">
        <v>949956965</v>
      </c>
      <c r="E241" s="1" t="s">
        <v>5</v>
      </c>
      <c r="F241" s="6">
        <v>40270</v>
      </c>
      <c r="G241" s="12" t="str">
        <f t="shared" si="6"/>
        <v>Apr</v>
      </c>
      <c r="H241" s="11">
        <f t="shared" ca="1" si="7"/>
        <v>4</v>
      </c>
      <c r="I241" s="10" t="s">
        <v>4</v>
      </c>
      <c r="J241" s="9">
        <v>35300</v>
      </c>
      <c r="K241" s="8">
        <v>5</v>
      </c>
    </row>
    <row r="242" spans="1:11" x14ac:dyDescent="0.25">
      <c r="A242" s="1" t="s">
        <v>508</v>
      </c>
      <c r="B242" s="13" t="s">
        <v>17</v>
      </c>
      <c r="C242" s="1" t="s">
        <v>20</v>
      </c>
      <c r="D242" s="83">
        <v>151214534</v>
      </c>
      <c r="E242" s="1" t="s">
        <v>5</v>
      </c>
      <c r="F242" s="6">
        <v>40634</v>
      </c>
      <c r="G242" s="12" t="str">
        <f t="shared" si="6"/>
        <v>Apr</v>
      </c>
      <c r="H242" s="11">
        <f t="shared" ca="1" si="7"/>
        <v>3</v>
      </c>
      <c r="I242" s="10" t="s">
        <v>32</v>
      </c>
      <c r="J242" s="9">
        <v>47440</v>
      </c>
      <c r="K242" s="8">
        <v>3</v>
      </c>
    </row>
    <row r="243" spans="1:11" x14ac:dyDescent="0.25">
      <c r="A243" s="1" t="s">
        <v>500</v>
      </c>
      <c r="B243" s="13" t="s">
        <v>10</v>
      </c>
      <c r="C243" s="1" t="s">
        <v>20</v>
      </c>
      <c r="D243" s="83">
        <v>834166110</v>
      </c>
      <c r="E243" s="1" t="s">
        <v>0</v>
      </c>
      <c r="F243" s="6">
        <v>33751</v>
      </c>
      <c r="G243" s="12" t="str">
        <f t="shared" si="6"/>
        <v>May</v>
      </c>
      <c r="H243" s="11">
        <f t="shared" ca="1" si="7"/>
        <v>22</v>
      </c>
      <c r="I243" s="10"/>
      <c r="J243" s="9">
        <v>22344</v>
      </c>
      <c r="K243" s="8">
        <v>4</v>
      </c>
    </row>
    <row r="244" spans="1:11" x14ac:dyDescent="0.25">
      <c r="A244" s="1" t="s">
        <v>496</v>
      </c>
      <c r="B244" s="13" t="s">
        <v>56</v>
      </c>
      <c r="C244" s="1" t="s">
        <v>20</v>
      </c>
      <c r="D244" s="83">
        <v>772225948</v>
      </c>
      <c r="E244" s="1" t="s">
        <v>5</v>
      </c>
      <c r="F244" s="6">
        <v>34483</v>
      </c>
      <c r="G244" s="12" t="str">
        <f t="shared" si="6"/>
        <v>May</v>
      </c>
      <c r="H244" s="11">
        <f t="shared" ca="1" si="7"/>
        <v>20</v>
      </c>
      <c r="I244" s="10" t="s">
        <v>32</v>
      </c>
      <c r="J244" s="9">
        <v>81010</v>
      </c>
      <c r="K244" s="8">
        <v>4</v>
      </c>
    </row>
    <row r="245" spans="1:11" x14ac:dyDescent="0.25">
      <c r="A245" s="1" t="s">
        <v>492</v>
      </c>
      <c r="B245" s="13" t="s">
        <v>17</v>
      </c>
      <c r="C245" s="1" t="s">
        <v>20</v>
      </c>
      <c r="D245" s="83">
        <v>509740100</v>
      </c>
      <c r="E245" s="1" t="s">
        <v>5</v>
      </c>
      <c r="F245" s="6">
        <v>35188</v>
      </c>
      <c r="G245" s="12" t="str">
        <f t="shared" si="6"/>
        <v>May</v>
      </c>
      <c r="H245" s="11">
        <f t="shared" ca="1" si="7"/>
        <v>18</v>
      </c>
      <c r="I245" s="10" t="s">
        <v>4</v>
      </c>
      <c r="J245" s="9">
        <v>44270</v>
      </c>
      <c r="K245" s="8">
        <v>2</v>
      </c>
    </row>
    <row r="246" spans="1:11" x14ac:dyDescent="0.25">
      <c r="A246" s="1" t="s">
        <v>491</v>
      </c>
      <c r="B246" s="13" t="s">
        <v>13</v>
      </c>
      <c r="C246" s="1" t="s">
        <v>20</v>
      </c>
      <c r="D246" s="83">
        <v>611938541</v>
      </c>
      <c r="E246" s="1" t="s">
        <v>15</v>
      </c>
      <c r="F246" s="6">
        <v>35189</v>
      </c>
      <c r="G246" s="12" t="str">
        <f t="shared" si="6"/>
        <v>May</v>
      </c>
      <c r="H246" s="11">
        <f t="shared" ca="1" si="7"/>
        <v>18</v>
      </c>
      <c r="I246" s="10" t="s">
        <v>32</v>
      </c>
      <c r="J246" s="9">
        <v>46285</v>
      </c>
      <c r="K246" s="8">
        <v>5</v>
      </c>
    </row>
    <row r="247" spans="1:11" x14ac:dyDescent="0.25">
      <c r="A247" s="1" t="s">
        <v>489</v>
      </c>
      <c r="B247" s="13" t="s">
        <v>13</v>
      </c>
      <c r="C247" s="1" t="s">
        <v>20</v>
      </c>
      <c r="D247" s="83">
        <v>703241704</v>
      </c>
      <c r="E247" s="1" t="s">
        <v>5</v>
      </c>
      <c r="F247" s="6">
        <v>35199</v>
      </c>
      <c r="G247" s="12" t="str">
        <f t="shared" si="6"/>
        <v>May</v>
      </c>
      <c r="H247" s="11">
        <f t="shared" ca="1" si="7"/>
        <v>18</v>
      </c>
      <c r="I247" s="10" t="s">
        <v>32</v>
      </c>
      <c r="J247" s="9">
        <v>73450</v>
      </c>
      <c r="K247" s="8">
        <v>3</v>
      </c>
    </row>
    <row r="248" spans="1:11" x14ac:dyDescent="0.25">
      <c r="A248" s="1" t="s">
        <v>479</v>
      </c>
      <c r="B248" s="13" t="s">
        <v>56</v>
      </c>
      <c r="C248" s="1" t="s">
        <v>20</v>
      </c>
      <c r="D248" s="83">
        <v>760956576</v>
      </c>
      <c r="E248" s="1" t="s">
        <v>12</v>
      </c>
      <c r="F248" s="6">
        <v>35927</v>
      </c>
      <c r="G248" s="12" t="str">
        <f t="shared" si="6"/>
        <v>May</v>
      </c>
      <c r="H248" s="11">
        <f t="shared" ca="1" si="7"/>
        <v>16</v>
      </c>
      <c r="I248" s="10"/>
      <c r="J248" s="9">
        <v>76910</v>
      </c>
      <c r="K248" s="8">
        <v>1</v>
      </c>
    </row>
    <row r="249" spans="1:11" x14ac:dyDescent="0.25">
      <c r="A249" s="1" t="s">
        <v>478</v>
      </c>
      <c r="B249" s="13" t="s">
        <v>13</v>
      </c>
      <c r="C249" s="1" t="s">
        <v>20</v>
      </c>
      <c r="D249" s="83">
        <v>591166956</v>
      </c>
      <c r="E249" s="1" t="s">
        <v>5</v>
      </c>
      <c r="F249" s="6">
        <v>35932</v>
      </c>
      <c r="G249" s="12" t="str">
        <f t="shared" si="6"/>
        <v>May</v>
      </c>
      <c r="H249" s="11">
        <f t="shared" ca="1" si="7"/>
        <v>16</v>
      </c>
      <c r="I249" s="10" t="s">
        <v>4</v>
      </c>
      <c r="J249" s="9">
        <v>89740</v>
      </c>
      <c r="K249" s="8">
        <v>5</v>
      </c>
    </row>
    <row r="250" spans="1:11" x14ac:dyDescent="0.25">
      <c r="A250" s="1" t="s">
        <v>477</v>
      </c>
      <c r="B250" s="13" t="s">
        <v>39</v>
      </c>
      <c r="C250" s="1" t="s">
        <v>20</v>
      </c>
      <c r="D250" s="83">
        <v>373215192</v>
      </c>
      <c r="E250" s="1" t="s">
        <v>5</v>
      </c>
      <c r="F250" s="6">
        <v>35938</v>
      </c>
      <c r="G250" s="12" t="str">
        <f t="shared" si="6"/>
        <v>May</v>
      </c>
      <c r="H250" s="11">
        <f t="shared" ca="1" si="7"/>
        <v>16</v>
      </c>
      <c r="I250" s="10" t="s">
        <v>19</v>
      </c>
      <c r="J250" s="9">
        <v>55450</v>
      </c>
      <c r="K250" s="8">
        <v>5</v>
      </c>
    </row>
    <row r="251" spans="1:11" x14ac:dyDescent="0.25">
      <c r="A251" s="1" t="s">
        <v>473</v>
      </c>
      <c r="B251" s="13" t="s">
        <v>10</v>
      </c>
      <c r="C251" s="1" t="s">
        <v>20</v>
      </c>
      <c r="D251" s="83">
        <v>930324136</v>
      </c>
      <c r="E251" s="1" t="s">
        <v>12</v>
      </c>
      <c r="F251" s="6">
        <v>36283</v>
      </c>
      <c r="G251" s="12" t="str">
        <f t="shared" si="6"/>
        <v>May</v>
      </c>
      <c r="H251" s="11">
        <f t="shared" ca="1" si="7"/>
        <v>15</v>
      </c>
      <c r="I251" s="10"/>
      <c r="J251" s="9">
        <v>25130</v>
      </c>
      <c r="K251" s="8">
        <v>5</v>
      </c>
    </row>
    <row r="252" spans="1:11" x14ac:dyDescent="0.25">
      <c r="A252" s="1" t="s">
        <v>469</v>
      </c>
      <c r="B252" s="13" t="s">
        <v>17</v>
      </c>
      <c r="C252" s="1" t="s">
        <v>20</v>
      </c>
      <c r="D252" s="83">
        <v>587131528</v>
      </c>
      <c r="E252" s="1" t="s">
        <v>0</v>
      </c>
      <c r="F252" s="6">
        <v>36305</v>
      </c>
      <c r="G252" s="12" t="str">
        <f t="shared" si="6"/>
        <v>May</v>
      </c>
      <c r="H252" s="11">
        <f t="shared" ca="1" si="7"/>
        <v>15</v>
      </c>
      <c r="I252" s="10"/>
      <c r="J252" s="9">
        <v>9424</v>
      </c>
      <c r="K252" s="8">
        <v>4</v>
      </c>
    </row>
    <row r="253" spans="1:11" x14ac:dyDescent="0.25">
      <c r="A253" s="1" t="s">
        <v>463</v>
      </c>
      <c r="B253" s="13" t="s">
        <v>13</v>
      </c>
      <c r="C253" s="1" t="s">
        <v>20</v>
      </c>
      <c r="D253" s="83">
        <v>642889794</v>
      </c>
      <c r="E253" s="1" t="s">
        <v>5</v>
      </c>
      <c r="F253" s="6">
        <v>37394</v>
      </c>
      <c r="G253" s="12" t="str">
        <f t="shared" si="6"/>
        <v>May</v>
      </c>
      <c r="H253" s="11">
        <f t="shared" ca="1" si="7"/>
        <v>12</v>
      </c>
      <c r="I253" s="10" t="s">
        <v>32</v>
      </c>
      <c r="J253" s="9">
        <v>28970</v>
      </c>
      <c r="K253" s="8">
        <v>3</v>
      </c>
    </row>
    <row r="254" spans="1:11" x14ac:dyDescent="0.25">
      <c r="A254" s="1" t="s">
        <v>453</v>
      </c>
      <c r="B254" s="13" t="s">
        <v>17</v>
      </c>
      <c r="C254" s="1" t="s">
        <v>20</v>
      </c>
      <c r="D254" s="83">
        <v>595236915</v>
      </c>
      <c r="E254" s="1" t="s">
        <v>12</v>
      </c>
      <c r="F254" s="14">
        <v>40680</v>
      </c>
      <c r="G254" s="12" t="str">
        <f t="shared" si="6"/>
        <v>May</v>
      </c>
      <c r="H254" s="11">
        <f t="shared" ca="1" si="7"/>
        <v>3</v>
      </c>
      <c r="I254" s="10"/>
      <c r="J254" s="9">
        <v>57110</v>
      </c>
      <c r="K254" s="8">
        <v>3</v>
      </c>
    </row>
    <row r="255" spans="1:11" x14ac:dyDescent="0.25">
      <c r="A255" s="1" t="s">
        <v>443</v>
      </c>
      <c r="B255" s="13" t="s">
        <v>13</v>
      </c>
      <c r="C255" s="1" t="s">
        <v>20</v>
      </c>
      <c r="D255" s="83">
        <v>738486734</v>
      </c>
      <c r="E255" s="1" t="s">
        <v>12</v>
      </c>
      <c r="F255" s="6">
        <v>33774</v>
      </c>
      <c r="G255" s="12" t="str">
        <f t="shared" si="6"/>
        <v>Jun</v>
      </c>
      <c r="H255" s="11">
        <f t="shared" ca="1" si="7"/>
        <v>21</v>
      </c>
      <c r="I255" s="10"/>
      <c r="J255" s="9">
        <v>32190</v>
      </c>
      <c r="K255" s="8">
        <v>3</v>
      </c>
    </row>
    <row r="256" spans="1:11" x14ac:dyDescent="0.25">
      <c r="A256" s="1" t="s">
        <v>439</v>
      </c>
      <c r="B256" s="13" t="s">
        <v>17</v>
      </c>
      <c r="C256" s="1" t="s">
        <v>20</v>
      </c>
      <c r="D256" s="83">
        <v>740162699</v>
      </c>
      <c r="E256" s="1" t="s">
        <v>12</v>
      </c>
      <c r="F256" s="6">
        <v>34149</v>
      </c>
      <c r="G256" s="12" t="str">
        <f t="shared" si="6"/>
        <v>Jun</v>
      </c>
      <c r="H256" s="11">
        <f t="shared" ca="1" si="7"/>
        <v>20</v>
      </c>
      <c r="I256" s="10"/>
      <c r="J256" s="9">
        <v>45770</v>
      </c>
      <c r="K256" s="8">
        <v>5</v>
      </c>
    </row>
    <row r="257" spans="1:11" x14ac:dyDescent="0.25">
      <c r="A257" s="1" t="s">
        <v>433</v>
      </c>
      <c r="B257" s="13" t="s">
        <v>17</v>
      </c>
      <c r="C257" s="1" t="s">
        <v>20</v>
      </c>
      <c r="D257" s="83">
        <v>903099548</v>
      </c>
      <c r="E257" s="1" t="s">
        <v>5</v>
      </c>
      <c r="F257" s="6">
        <v>35589</v>
      </c>
      <c r="G257" s="12" t="str">
        <f t="shared" si="6"/>
        <v>Jun</v>
      </c>
      <c r="H257" s="11">
        <f t="shared" ca="1" si="7"/>
        <v>17</v>
      </c>
      <c r="I257" s="10" t="s">
        <v>32</v>
      </c>
      <c r="J257" s="9">
        <v>60280</v>
      </c>
      <c r="K257" s="8">
        <v>1</v>
      </c>
    </row>
    <row r="258" spans="1:11" x14ac:dyDescent="0.25">
      <c r="A258" s="1" t="s">
        <v>432</v>
      </c>
      <c r="B258" s="13" t="s">
        <v>56</v>
      </c>
      <c r="C258" s="1" t="s">
        <v>20</v>
      </c>
      <c r="D258" s="83">
        <v>600370287</v>
      </c>
      <c r="E258" s="1" t="s">
        <v>5</v>
      </c>
      <c r="F258" s="6">
        <v>35591</v>
      </c>
      <c r="G258" s="12" t="str">
        <f t="shared" ref="G258:G321" si="8">CHOOSE(MONTH(F258),"Jan","Feb","Mar","Apr","May","Jun","Jul","Aug","Sep","Oct","Nov","Dec")</f>
        <v>Jun</v>
      </c>
      <c r="H258" s="11">
        <f t="shared" ref="H258:H321" ca="1" si="9">DATEDIF(F258,TODAY(),"Y")</f>
        <v>17</v>
      </c>
      <c r="I258" s="10" t="s">
        <v>4</v>
      </c>
      <c r="J258" s="9">
        <v>61150</v>
      </c>
      <c r="K258" s="8">
        <v>2</v>
      </c>
    </row>
    <row r="259" spans="1:11" x14ac:dyDescent="0.25">
      <c r="A259" s="1" t="s">
        <v>425</v>
      </c>
      <c r="B259" s="13" t="s">
        <v>13</v>
      </c>
      <c r="C259" s="1" t="s">
        <v>20</v>
      </c>
      <c r="D259" s="83">
        <v>959134302</v>
      </c>
      <c r="E259" s="1" t="s">
        <v>12</v>
      </c>
      <c r="F259" s="6">
        <v>35972</v>
      </c>
      <c r="G259" s="12" t="str">
        <f t="shared" si="8"/>
        <v>Jun</v>
      </c>
      <c r="H259" s="11">
        <f t="shared" ca="1" si="9"/>
        <v>15</v>
      </c>
      <c r="I259" s="10"/>
      <c r="J259" s="9">
        <v>71710</v>
      </c>
      <c r="K259" s="8">
        <v>5</v>
      </c>
    </row>
    <row r="260" spans="1:11" x14ac:dyDescent="0.25">
      <c r="A260" s="1" t="s">
        <v>423</v>
      </c>
      <c r="B260" s="13" t="s">
        <v>13</v>
      </c>
      <c r="C260" s="1" t="s">
        <v>20</v>
      </c>
      <c r="D260" s="83">
        <v>228793940</v>
      </c>
      <c r="E260" s="1" t="s">
        <v>5</v>
      </c>
      <c r="F260" s="6">
        <v>36318</v>
      </c>
      <c r="G260" s="12" t="str">
        <f t="shared" si="8"/>
        <v>Jun</v>
      </c>
      <c r="H260" s="11">
        <f t="shared" ca="1" si="9"/>
        <v>15</v>
      </c>
      <c r="I260" s="10" t="s">
        <v>4</v>
      </c>
      <c r="J260" s="9">
        <v>68750</v>
      </c>
      <c r="K260" s="8">
        <v>1</v>
      </c>
    </row>
    <row r="261" spans="1:11" x14ac:dyDescent="0.25">
      <c r="A261" s="1" t="s">
        <v>420</v>
      </c>
      <c r="B261" s="13" t="s">
        <v>13</v>
      </c>
      <c r="C261" s="1" t="s">
        <v>20</v>
      </c>
      <c r="D261" s="83">
        <v>119804327</v>
      </c>
      <c r="E261" s="1" t="s">
        <v>5</v>
      </c>
      <c r="F261" s="6">
        <v>36332</v>
      </c>
      <c r="G261" s="12" t="str">
        <f t="shared" si="8"/>
        <v>Jun</v>
      </c>
      <c r="H261" s="11">
        <f t="shared" ca="1" si="9"/>
        <v>14</v>
      </c>
      <c r="I261" s="10" t="s">
        <v>19</v>
      </c>
      <c r="J261" s="9">
        <v>37760</v>
      </c>
      <c r="K261" s="8">
        <v>2</v>
      </c>
    </row>
    <row r="262" spans="1:11" x14ac:dyDescent="0.25">
      <c r="A262" s="1" t="s">
        <v>417</v>
      </c>
      <c r="B262" s="13" t="s">
        <v>39</v>
      </c>
      <c r="C262" s="1" t="s">
        <v>20</v>
      </c>
      <c r="D262" s="83">
        <v>306014171</v>
      </c>
      <c r="E262" s="1" t="s">
        <v>5</v>
      </c>
      <c r="F262" s="6">
        <v>36698</v>
      </c>
      <c r="G262" s="12" t="str">
        <f t="shared" si="8"/>
        <v>Jun</v>
      </c>
      <c r="H262" s="11">
        <f t="shared" ca="1" si="9"/>
        <v>13</v>
      </c>
      <c r="I262" s="10" t="s">
        <v>19</v>
      </c>
      <c r="J262" s="9">
        <v>23650</v>
      </c>
      <c r="K262" s="8">
        <v>1</v>
      </c>
    </row>
    <row r="263" spans="1:11" x14ac:dyDescent="0.25">
      <c r="A263" s="1" t="s">
        <v>415</v>
      </c>
      <c r="B263" s="13" t="s">
        <v>10</v>
      </c>
      <c r="C263" s="1" t="s">
        <v>20</v>
      </c>
      <c r="D263" s="83">
        <v>883505331</v>
      </c>
      <c r="E263" s="1" t="s">
        <v>12</v>
      </c>
      <c r="F263" s="6">
        <v>36704</v>
      </c>
      <c r="G263" s="12" t="str">
        <f t="shared" si="8"/>
        <v>Jun</v>
      </c>
      <c r="H263" s="11">
        <f t="shared" ca="1" si="9"/>
        <v>13</v>
      </c>
      <c r="I263" s="10"/>
      <c r="J263" s="9">
        <v>57760</v>
      </c>
      <c r="K263" s="8">
        <v>3</v>
      </c>
    </row>
    <row r="264" spans="1:11" x14ac:dyDescent="0.25">
      <c r="A264" s="1" t="s">
        <v>414</v>
      </c>
      <c r="B264" s="13" t="s">
        <v>13</v>
      </c>
      <c r="C264" s="1" t="s">
        <v>20</v>
      </c>
      <c r="D264" s="83">
        <v>652600694</v>
      </c>
      <c r="E264" s="1" t="s">
        <v>5</v>
      </c>
      <c r="F264" s="6">
        <v>36707</v>
      </c>
      <c r="G264" s="12" t="str">
        <f t="shared" si="8"/>
        <v>Jun</v>
      </c>
      <c r="H264" s="11">
        <f t="shared" ca="1" si="9"/>
        <v>13</v>
      </c>
      <c r="I264" s="10" t="s">
        <v>8</v>
      </c>
      <c r="J264" s="9">
        <v>38870</v>
      </c>
      <c r="K264" s="8">
        <v>2</v>
      </c>
    </row>
    <row r="265" spans="1:11" x14ac:dyDescent="0.25">
      <c r="A265" s="1" t="s">
        <v>411</v>
      </c>
      <c r="B265" s="13" t="s">
        <v>13</v>
      </c>
      <c r="C265" s="1" t="s">
        <v>20</v>
      </c>
      <c r="D265" s="83">
        <v>719046337</v>
      </c>
      <c r="E265" s="1" t="s">
        <v>5</v>
      </c>
      <c r="F265" s="6">
        <v>37068</v>
      </c>
      <c r="G265" s="12" t="str">
        <f t="shared" si="8"/>
        <v>Jun</v>
      </c>
      <c r="H265" s="11">
        <f t="shared" ca="1" si="9"/>
        <v>12</v>
      </c>
      <c r="I265" s="10" t="s">
        <v>34</v>
      </c>
      <c r="J265" s="9">
        <v>66010</v>
      </c>
      <c r="K265" s="8">
        <v>5</v>
      </c>
    </row>
    <row r="266" spans="1:11" x14ac:dyDescent="0.25">
      <c r="A266" s="1" t="s">
        <v>410</v>
      </c>
      <c r="B266" s="13" t="s">
        <v>17</v>
      </c>
      <c r="C266" s="1" t="s">
        <v>20</v>
      </c>
      <c r="D266" s="83">
        <v>153808176</v>
      </c>
      <c r="E266" s="1" t="s">
        <v>5</v>
      </c>
      <c r="F266" s="6">
        <v>37436</v>
      </c>
      <c r="G266" s="12" t="str">
        <f t="shared" si="8"/>
        <v>Jun</v>
      </c>
      <c r="H266" s="11">
        <f t="shared" ca="1" si="9"/>
        <v>11</v>
      </c>
      <c r="I266" s="10" t="s">
        <v>19</v>
      </c>
      <c r="J266" s="9">
        <v>64130</v>
      </c>
      <c r="K266" s="8">
        <v>1</v>
      </c>
    </row>
    <row r="267" spans="1:11" x14ac:dyDescent="0.25">
      <c r="A267" s="1" t="s">
        <v>403</v>
      </c>
      <c r="B267" s="13" t="s">
        <v>39</v>
      </c>
      <c r="C267" s="1" t="s">
        <v>20</v>
      </c>
      <c r="D267" s="83">
        <v>389072925</v>
      </c>
      <c r="E267" s="1" t="s">
        <v>5</v>
      </c>
      <c r="F267" s="6">
        <v>38146</v>
      </c>
      <c r="G267" s="12" t="str">
        <f t="shared" si="8"/>
        <v>Jun</v>
      </c>
      <c r="H267" s="11">
        <f t="shared" ca="1" si="9"/>
        <v>10</v>
      </c>
      <c r="I267" s="10" t="s">
        <v>32</v>
      </c>
      <c r="J267" s="9">
        <v>47340</v>
      </c>
      <c r="K267" s="8">
        <v>2</v>
      </c>
    </row>
    <row r="268" spans="1:11" x14ac:dyDescent="0.25">
      <c r="A268" s="1" t="s">
        <v>402</v>
      </c>
      <c r="B268" s="13" t="s">
        <v>13</v>
      </c>
      <c r="C268" s="1" t="s">
        <v>20</v>
      </c>
      <c r="D268" s="83">
        <v>803639666</v>
      </c>
      <c r="E268" s="1" t="s">
        <v>12</v>
      </c>
      <c r="F268" s="6">
        <v>38507</v>
      </c>
      <c r="G268" s="12" t="str">
        <f t="shared" si="8"/>
        <v>Jun</v>
      </c>
      <c r="H268" s="11">
        <f t="shared" ca="1" si="9"/>
        <v>9</v>
      </c>
      <c r="I268" s="10"/>
      <c r="J268" s="9">
        <v>40940</v>
      </c>
      <c r="K268" s="8">
        <v>2</v>
      </c>
    </row>
    <row r="269" spans="1:11" x14ac:dyDescent="0.25">
      <c r="A269" s="1" t="s">
        <v>400</v>
      </c>
      <c r="B269" s="13" t="s">
        <v>10</v>
      </c>
      <c r="C269" s="1" t="s">
        <v>20</v>
      </c>
      <c r="D269" s="83">
        <v>342619484</v>
      </c>
      <c r="E269" s="1" t="s">
        <v>12</v>
      </c>
      <c r="F269" s="6">
        <v>38874</v>
      </c>
      <c r="G269" s="12" t="str">
        <f t="shared" si="8"/>
        <v>Jun</v>
      </c>
      <c r="H269" s="11">
        <f t="shared" ca="1" si="9"/>
        <v>8</v>
      </c>
      <c r="I269" s="10"/>
      <c r="J269" s="9">
        <v>59330</v>
      </c>
      <c r="K269" s="8">
        <v>4</v>
      </c>
    </row>
    <row r="270" spans="1:11" x14ac:dyDescent="0.25">
      <c r="A270" s="1" t="s">
        <v>398</v>
      </c>
      <c r="B270" s="13" t="s">
        <v>10</v>
      </c>
      <c r="C270" s="1" t="s">
        <v>20</v>
      </c>
      <c r="D270" s="83">
        <v>411603352</v>
      </c>
      <c r="E270" s="1" t="s">
        <v>5</v>
      </c>
      <c r="F270" s="6">
        <v>39972</v>
      </c>
      <c r="G270" s="12" t="str">
        <f t="shared" si="8"/>
        <v>Jun</v>
      </c>
      <c r="H270" s="11">
        <f t="shared" ca="1" si="9"/>
        <v>5</v>
      </c>
      <c r="I270" s="10" t="s">
        <v>32</v>
      </c>
      <c r="J270" s="9">
        <v>78170</v>
      </c>
      <c r="K270" s="8">
        <v>5</v>
      </c>
    </row>
    <row r="271" spans="1:11" x14ac:dyDescent="0.25">
      <c r="A271" s="1" t="s">
        <v>382</v>
      </c>
      <c r="B271" s="13" t="s">
        <v>17</v>
      </c>
      <c r="C271" s="1" t="s">
        <v>20</v>
      </c>
      <c r="D271" s="83">
        <v>232169023</v>
      </c>
      <c r="E271" s="1" t="s">
        <v>5</v>
      </c>
      <c r="F271" s="6">
        <v>34151</v>
      </c>
      <c r="G271" s="12" t="str">
        <f t="shared" si="8"/>
        <v>Jul</v>
      </c>
      <c r="H271" s="11">
        <f t="shared" ca="1" si="9"/>
        <v>20</v>
      </c>
      <c r="I271" s="10" t="s">
        <v>4</v>
      </c>
      <c r="J271" s="9">
        <v>81980</v>
      </c>
      <c r="K271" s="8">
        <v>2</v>
      </c>
    </row>
    <row r="272" spans="1:11" x14ac:dyDescent="0.25">
      <c r="A272" s="1" t="s">
        <v>377</v>
      </c>
      <c r="B272" s="13" t="s">
        <v>39</v>
      </c>
      <c r="C272" s="1" t="s">
        <v>20</v>
      </c>
      <c r="D272" s="83">
        <v>900001470</v>
      </c>
      <c r="E272" s="1" t="s">
        <v>15</v>
      </c>
      <c r="F272" s="6">
        <v>34163</v>
      </c>
      <c r="G272" s="12" t="str">
        <f t="shared" si="8"/>
        <v>Jul</v>
      </c>
      <c r="H272" s="11">
        <f t="shared" ca="1" si="9"/>
        <v>20</v>
      </c>
      <c r="I272" s="10" t="s">
        <v>34</v>
      </c>
      <c r="J272" s="9">
        <v>18895</v>
      </c>
      <c r="K272" s="8">
        <v>4</v>
      </c>
    </row>
    <row r="273" spans="1:13" x14ac:dyDescent="0.25">
      <c r="A273" s="1" t="s">
        <v>376</v>
      </c>
      <c r="B273" s="13" t="s">
        <v>10</v>
      </c>
      <c r="C273" s="1" t="s">
        <v>20</v>
      </c>
      <c r="D273" s="83">
        <v>293327098</v>
      </c>
      <c r="E273" s="1" t="s">
        <v>0</v>
      </c>
      <c r="F273" s="6">
        <v>34165</v>
      </c>
      <c r="G273" s="12" t="str">
        <f t="shared" si="8"/>
        <v>Jul</v>
      </c>
      <c r="H273" s="11">
        <f t="shared" ca="1" si="9"/>
        <v>20</v>
      </c>
      <c r="I273" s="10"/>
      <c r="J273" s="9">
        <v>30416</v>
      </c>
      <c r="K273" s="8">
        <v>1</v>
      </c>
    </row>
    <row r="274" spans="1:13" x14ac:dyDescent="0.25">
      <c r="A274" s="1" t="s">
        <v>369</v>
      </c>
      <c r="B274" s="13" t="s">
        <v>39</v>
      </c>
      <c r="C274" s="1" t="s">
        <v>20</v>
      </c>
      <c r="D274" s="83">
        <v>263399031</v>
      </c>
      <c r="E274" s="1" t="s">
        <v>5</v>
      </c>
      <c r="F274" s="6">
        <v>34541</v>
      </c>
      <c r="G274" s="12" t="str">
        <f t="shared" si="8"/>
        <v>Jul</v>
      </c>
      <c r="H274" s="11">
        <f t="shared" ca="1" si="9"/>
        <v>19</v>
      </c>
      <c r="I274" s="10" t="s">
        <v>8</v>
      </c>
      <c r="J274" s="9">
        <v>34480</v>
      </c>
      <c r="K274" s="8">
        <v>3</v>
      </c>
    </row>
    <row r="275" spans="1:13" x14ac:dyDescent="0.25">
      <c r="A275" s="1" t="s">
        <v>368</v>
      </c>
      <c r="B275" s="13" t="s">
        <v>13</v>
      </c>
      <c r="C275" s="1" t="s">
        <v>20</v>
      </c>
      <c r="D275" s="83">
        <v>877540638</v>
      </c>
      <c r="E275" s="1" t="s">
        <v>5</v>
      </c>
      <c r="F275" s="6">
        <v>34881</v>
      </c>
      <c r="G275" s="12" t="str">
        <f t="shared" si="8"/>
        <v>Jul</v>
      </c>
      <c r="H275" s="11">
        <f t="shared" ca="1" si="9"/>
        <v>18</v>
      </c>
      <c r="I275" s="10" t="s">
        <v>34</v>
      </c>
      <c r="J275" s="9">
        <v>63070</v>
      </c>
      <c r="K275" s="8">
        <v>1</v>
      </c>
      <c r="M275" s="16"/>
    </row>
    <row r="276" spans="1:13" x14ac:dyDescent="0.25">
      <c r="A276" s="1" t="s">
        <v>359</v>
      </c>
      <c r="B276" s="13" t="s">
        <v>13</v>
      </c>
      <c r="C276" s="1" t="s">
        <v>20</v>
      </c>
      <c r="D276" s="83">
        <v>730088574</v>
      </c>
      <c r="E276" s="1" t="s">
        <v>0</v>
      </c>
      <c r="F276" s="6">
        <v>35982</v>
      </c>
      <c r="G276" s="12" t="str">
        <f t="shared" si="8"/>
        <v>Jul</v>
      </c>
      <c r="H276" s="11">
        <f t="shared" ca="1" si="9"/>
        <v>15</v>
      </c>
      <c r="I276" s="10"/>
      <c r="J276" s="9">
        <v>8904</v>
      </c>
      <c r="K276" s="8">
        <v>3</v>
      </c>
    </row>
    <row r="277" spans="1:13" x14ac:dyDescent="0.25">
      <c r="A277" s="1" t="s">
        <v>356</v>
      </c>
      <c r="B277" s="13" t="s">
        <v>17</v>
      </c>
      <c r="C277" s="1" t="s">
        <v>20</v>
      </c>
      <c r="D277" s="83">
        <v>317956295</v>
      </c>
      <c r="E277" s="1" t="s">
        <v>12</v>
      </c>
      <c r="F277" s="6">
        <v>35992</v>
      </c>
      <c r="G277" s="12" t="str">
        <f t="shared" si="8"/>
        <v>Jul</v>
      </c>
      <c r="H277" s="11">
        <f t="shared" ca="1" si="9"/>
        <v>15</v>
      </c>
      <c r="I277" s="10"/>
      <c r="J277" s="9">
        <v>68260</v>
      </c>
      <c r="K277" s="8">
        <v>5</v>
      </c>
    </row>
    <row r="278" spans="1:13" x14ac:dyDescent="0.25">
      <c r="A278" s="1" t="s">
        <v>355</v>
      </c>
      <c r="B278" s="13" t="s">
        <v>17</v>
      </c>
      <c r="C278" s="1" t="s">
        <v>20</v>
      </c>
      <c r="D278" s="83">
        <v>265943078</v>
      </c>
      <c r="E278" s="1" t="s">
        <v>5</v>
      </c>
      <c r="F278" s="6">
        <v>35996</v>
      </c>
      <c r="G278" s="12" t="str">
        <f t="shared" si="8"/>
        <v>Jul</v>
      </c>
      <c r="H278" s="11">
        <f t="shared" ca="1" si="9"/>
        <v>15</v>
      </c>
      <c r="I278" s="10" t="s">
        <v>32</v>
      </c>
      <c r="J278" s="9">
        <v>40340</v>
      </c>
      <c r="K278" s="8">
        <v>2</v>
      </c>
    </row>
    <row r="279" spans="1:13" x14ac:dyDescent="0.25">
      <c r="A279" s="1" t="s">
        <v>354</v>
      </c>
      <c r="B279" s="13" t="s">
        <v>13</v>
      </c>
      <c r="C279" s="1" t="s">
        <v>20</v>
      </c>
      <c r="D279" s="83">
        <v>388024351</v>
      </c>
      <c r="E279" s="1" t="s">
        <v>12</v>
      </c>
      <c r="F279" s="6">
        <v>35997</v>
      </c>
      <c r="G279" s="12" t="str">
        <f t="shared" si="8"/>
        <v>Jul</v>
      </c>
      <c r="H279" s="11">
        <f t="shared" ca="1" si="9"/>
        <v>15</v>
      </c>
      <c r="I279" s="10"/>
      <c r="J279" s="9">
        <v>72520</v>
      </c>
      <c r="K279" s="8">
        <v>3</v>
      </c>
    </row>
    <row r="280" spans="1:13" x14ac:dyDescent="0.25">
      <c r="A280" s="1" t="s">
        <v>352</v>
      </c>
      <c r="B280" s="13" t="s">
        <v>2</v>
      </c>
      <c r="C280" s="1" t="s">
        <v>20</v>
      </c>
      <c r="D280" s="83">
        <v>815874610</v>
      </c>
      <c r="E280" s="1" t="s">
        <v>12</v>
      </c>
      <c r="F280" s="6">
        <v>36350</v>
      </c>
      <c r="G280" s="12" t="str">
        <f t="shared" si="8"/>
        <v>Jul</v>
      </c>
      <c r="H280" s="11">
        <f t="shared" ca="1" si="9"/>
        <v>14</v>
      </c>
      <c r="I280" s="10"/>
      <c r="J280" s="9">
        <v>27380</v>
      </c>
      <c r="K280" s="8">
        <v>3</v>
      </c>
    </row>
    <row r="281" spans="1:13" x14ac:dyDescent="0.25">
      <c r="A281" s="1" t="s">
        <v>350</v>
      </c>
      <c r="B281" s="13" t="s">
        <v>13</v>
      </c>
      <c r="C281" s="1" t="s">
        <v>20</v>
      </c>
      <c r="D281" s="83">
        <v>701820186</v>
      </c>
      <c r="E281" s="1" t="s">
        <v>15</v>
      </c>
      <c r="F281" s="6">
        <v>36360</v>
      </c>
      <c r="G281" s="12" t="str">
        <f t="shared" si="8"/>
        <v>Jul</v>
      </c>
      <c r="H281" s="11">
        <f t="shared" ca="1" si="9"/>
        <v>14</v>
      </c>
      <c r="I281" s="10" t="s">
        <v>4</v>
      </c>
      <c r="J281" s="9">
        <v>11065</v>
      </c>
      <c r="K281" s="8">
        <v>1</v>
      </c>
    </row>
    <row r="282" spans="1:13" x14ac:dyDescent="0.25">
      <c r="A282" s="1" t="s">
        <v>346</v>
      </c>
      <c r="B282" s="13" t="s">
        <v>13</v>
      </c>
      <c r="C282" s="1" t="s">
        <v>20</v>
      </c>
      <c r="D282" s="83">
        <v>988055802</v>
      </c>
      <c r="E282" s="1" t="s">
        <v>12</v>
      </c>
      <c r="F282" s="6">
        <v>36718</v>
      </c>
      <c r="G282" s="12" t="str">
        <f t="shared" si="8"/>
        <v>Jul</v>
      </c>
      <c r="H282" s="11">
        <f t="shared" ca="1" si="9"/>
        <v>13</v>
      </c>
      <c r="I282" s="10"/>
      <c r="J282" s="9">
        <v>89520</v>
      </c>
      <c r="K282" s="8">
        <v>5</v>
      </c>
    </row>
    <row r="283" spans="1:13" x14ac:dyDescent="0.25">
      <c r="A283" s="1" t="s">
        <v>345</v>
      </c>
      <c r="B283" s="13" t="s">
        <v>13</v>
      </c>
      <c r="C283" s="1" t="s">
        <v>20</v>
      </c>
      <c r="D283" s="83">
        <v>920589535</v>
      </c>
      <c r="E283" s="1" t="s">
        <v>12</v>
      </c>
      <c r="F283" s="6">
        <v>36729</v>
      </c>
      <c r="G283" s="12" t="str">
        <f t="shared" si="8"/>
        <v>Jul</v>
      </c>
      <c r="H283" s="11">
        <f t="shared" ca="1" si="9"/>
        <v>13</v>
      </c>
      <c r="I283" s="10"/>
      <c r="J283" s="9">
        <v>45420</v>
      </c>
      <c r="K283" s="8">
        <v>1</v>
      </c>
    </row>
    <row r="284" spans="1:13" x14ac:dyDescent="0.25">
      <c r="A284" s="1" t="s">
        <v>336</v>
      </c>
      <c r="B284" s="13" t="s">
        <v>2</v>
      </c>
      <c r="C284" s="1" t="s">
        <v>20</v>
      </c>
      <c r="D284" s="83">
        <v>977539699</v>
      </c>
      <c r="E284" s="1" t="s">
        <v>12</v>
      </c>
      <c r="F284" s="6">
        <v>37820</v>
      </c>
      <c r="G284" s="12" t="str">
        <f t="shared" si="8"/>
        <v>Jul</v>
      </c>
      <c r="H284" s="11">
        <f t="shared" ca="1" si="9"/>
        <v>10</v>
      </c>
      <c r="I284" s="10"/>
      <c r="J284" s="9">
        <v>75420</v>
      </c>
      <c r="K284" s="8">
        <v>1</v>
      </c>
    </row>
    <row r="285" spans="1:13" x14ac:dyDescent="0.25">
      <c r="A285" s="1" t="s">
        <v>333</v>
      </c>
      <c r="B285" s="13" t="s">
        <v>39</v>
      </c>
      <c r="C285" s="1" t="s">
        <v>20</v>
      </c>
      <c r="D285" s="83">
        <v>202700092</v>
      </c>
      <c r="E285" s="1" t="s">
        <v>12</v>
      </c>
      <c r="F285" s="6">
        <v>38537</v>
      </c>
      <c r="G285" s="12" t="str">
        <f t="shared" si="8"/>
        <v>Jul</v>
      </c>
      <c r="H285" s="11">
        <f t="shared" ca="1" si="9"/>
        <v>8</v>
      </c>
      <c r="I285" s="10"/>
      <c r="J285" s="9">
        <v>39680</v>
      </c>
      <c r="K285" s="8">
        <v>1</v>
      </c>
    </row>
    <row r="286" spans="1:13" x14ac:dyDescent="0.25">
      <c r="A286" s="1" t="s">
        <v>331</v>
      </c>
      <c r="B286" s="13" t="s">
        <v>56</v>
      </c>
      <c r="C286" s="1" t="s">
        <v>20</v>
      </c>
      <c r="D286" s="83">
        <v>378564305</v>
      </c>
      <c r="E286" s="1" t="s">
        <v>12</v>
      </c>
      <c r="F286" s="6">
        <v>38912</v>
      </c>
      <c r="G286" s="12" t="str">
        <f t="shared" si="8"/>
        <v>Jul</v>
      </c>
      <c r="H286" s="11">
        <f t="shared" ca="1" si="9"/>
        <v>7</v>
      </c>
      <c r="I286" s="10"/>
      <c r="J286" s="9">
        <v>80330</v>
      </c>
      <c r="K286" s="8">
        <v>4</v>
      </c>
    </row>
    <row r="287" spans="1:13" x14ac:dyDescent="0.25">
      <c r="A287" s="1" t="s">
        <v>312</v>
      </c>
      <c r="B287" s="13" t="s">
        <v>17</v>
      </c>
      <c r="C287" s="1" t="s">
        <v>20</v>
      </c>
      <c r="D287" s="83">
        <v>134676567</v>
      </c>
      <c r="E287" s="1" t="s">
        <v>12</v>
      </c>
      <c r="F287" s="6">
        <v>33819</v>
      </c>
      <c r="G287" s="12" t="str">
        <f t="shared" si="8"/>
        <v>Aug</v>
      </c>
      <c r="H287" s="11">
        <f t="shared" ca="1" si="9"/>
        <v>21</v>
      </c>
      <c r="I287" s="10"/>
      <c r="J287" s="9">
        <v>49530</v>
      </c>
      <c r="K287" s="8">
        <v>2</v>
      </c>
    </row>
    <row r="288" spans="1:13" x14ac:dyDescent="0.25">
      <c r="A288" s="1" t="s">
        <v>295</v>
      </c>
      <c r="B288" s="13" t="s">
        <v>17</v>
      </c>
      <c r="C288" s="1" t="s">
        <v>20</v>
      </c>
      <c r="D288" s="83">
        <v>613938083</v>
      </c>
      <c r="E288" s="1" t="s">
        <v>5</v>
      </c>
      <c r="F288" s="6">
        <v>36009</v>
      </c>
      <c r="G288" s="12" t="str">
        <f t="shared" si="8"/>
        <v>Aug</v>
      </c>
      <c r="H288" s="11">
        <f t="shared" ca="1" si="9"/>
        <v>15</v>
      </c>
      <c r="I288" s="10" t="s">
        <v>32</v>
      </c>
      <c r="J288" s="9">
        <v>75120</v>
      </c>
      <c r="K288" s="8">
        <v>5</v>
      </c>
    </row>
    <row r="289" spans="1:11" x14ac:dyDescent="0.25">
      <c r="A289" s="1" t="s">
        <v>294</v>
      </c>
      <c r="B289" s="13" t="s">
        <v>10</v>
      </c>
      <c r="C289" s="1" t="s">
        <v>20</v>
      </c>
      <c r="D289" s="83">
        <v>830328279</v>
      </c>
      <c r="E289" s="1" t="s">
        <v>12</v>
      </c>
      <c r="F289" s="6">
        <v>36011</v>
      </c>
      <c r="G289" s="12" t="str">
        <f t="shared" si="8"/>
        <v>Aug</v>
      </c>
      <c r="H289" s="11">
        <f t="shared" ca="1" si="9"/>
        <v>15</v>
      </c>
      <c r="I289" s="10"/>
      <c r="J289" s="9">
        <v>45050</v>
      </c>
      <c r="K289" s="8">
        <v>1</v>
      </c>
    </row>
    <row r="290" spans="1:11" x14ac:dyDescent="0.25">
      <c r="A290" s="1" t="s">
        <v>276</v>
      </c>
      <c r="B290" s="13" t="s">
        <v>2</v>
      </c>
      <c r="C290" s="1" t="s">
        <v>20</v>
      </c>
      <c r="D290" s="83">
        <v>466348526</v>
      </c>
      <c r="E290" s="1" t="s">
        <v>5</v>
      </c>
      <c r="F290" s="6">
        <v>39312</v>
      </c>
      <c r="G290" s="12" t="str">
        <f t="shared" si="8"/>
        <v>Aug</v>
      </c>
      <c r="H290" s="11">
        <f t="shared" ca="1" si="9"/>
        <v>6</v>
      </c>
      <c r="I290" s="10" t="s">
        <v>34</v>
      </c>
      <c r="J290" s="9">
        <v>71030</v>
      </c>
      <c r="K290" s="8">
        <v>3</v>
      </c>
    </row>
    <row r="291" spans="1:11" x14ac:dyDescent="0.25">
      <c r="A291" s="1" t="s">
        <v>253</v>
      </c>
      <c r="B291" s="13" t="s">
        <v>56</v>
      </c>
      <c r="C291" s="1" t="s">
        <v>20</v>
      </c>
      <c r="D291" s="83">
        <v>811202895</v>
      </c>
      <c r="E291" s="1" t="s">
        <v>15</v>
      </c>
      <c r="F291" s="6">
        <v>34583</v>
      </c>
      <c r="G291" s="12" t="str">
        <f t="shared" si="8"/>
        <v>Sep</v>
      </c>
      <c r="H291" s="11">
        <f t="shared" ca="1" si="9"/>
        <v>19</v>
      </c>
      <c r="I291" s="10" t="s">
        <v>34</v>
      </c>
      <c r="J291" s="9">
        <v>15260</v>
      </c>
      <c r="K291" s="8">
        <v>2</v>
      </c>
    </row>
    <row r="292" spans="1:11" x14ac:dyDescent="0.25">
      <c r="A292" s="1" t="s">
        <v>250</v>
      </c>
      <c r="B292" s="13" t="s">
        <v>13</v>
      </c>
      <c r="C292" s="1" t="s">
        <v>20</v>
      </c>
      <c r="D292" s="83">
        <v>590586478</v>
      </c>
      <c r="E292" s="1" t="s">
        <v>5</v>
      </c>
      <c r="F292" s="6">
        <v>34971</v>
      </c>
      <c r="G292" s="12" t="str">
        <f t="shared" si="8"/>
        <v>Sep</v>
      </c>
      <c r="H292" s="11">
        <f t="shared" ca="1" si="9"/>
        <v>18</v>
      </c>
      <c r="I292" s="10" t="s">
        <v>4</v>
      </c>
      <c r="J292" s="9">
        <v>67050</v>
      </c>
      <c r="K292" s="8">
        <v>4</v>
      </c>
    </row>
    <row r="293" spans="1:11" x14ac:dyDescent="0.25">
      <c r="A293" s="1" t="s">
        <v>249</v>
      </c>
      <c r="B293" s="13" t="s">
        <v>56</v>
      </c>
      <c r="C293" s="1" t="s">
        <v>20</v>
      </c>
      <c r="D293" s="83">
        <v>718722872</v>
      </c>
      <c r="E293" s="1" t="s">
        <v>5</v>
      </c>
      <c r="F293" s="6">
        <v>35311</v>
      </c>
      <c r="G293" s="12" t="str">
        <f t="shared" si="8"/>
        <v>Sep</v>
      </c>
      <c r="H293" s="11">
        <f t="shared" ca="1" si="9"/>
        <v>17</v>
      </c>
      <c r="I293" s="10" t="s">
        <v>19</v>
      </c>
      <c r="J293" s="9">
        <v>39520</v>
      </c>
      <c r="K293" s="8">
        <v>5</v>
      </c>
    </row>
    <row r="294" spans="1:11" x14ac:dyDescent="0.25">
      <c r="A294" s="1" t="s">
        <v>241</v>
      </c>
      <c r="B294" s="13" t="s">
        <v>17</v>
      </c>
      <c r="C294" s="1" t="s">
        <v>20</v>
      </c>
      <c r="D294" s="83">
        <v>436564745</v>
      </c>
      <c r="E294" s="1" t="s">
        <v>5</v>
      </c>
      <c r="F294" s="6">
        <v>35695</v>
      </c>
      <c r="G294" s="12" t="str">
        <f t="shared" si="8"/>
        <v>Sep</v>
      </c>
      <c r="H294" s="11">
        <f t="shared" ca="1" si="9"/>
        <v>16</v>
      </c>
      <c r="I294" s="10" t="s">
        <v>32</v>
      </c>
      <c r="J294" s="9">
        <v>60100</v>
      </c>
      <c r="K294" s="8">
        <v>1</v>
      </c>
    </row>
    <row r="295" spans="1:11" x14ac:dyDescent="0.25">
      <c r="A295" s="1" t="s">
        <v>239</v>
      </c>
      <c r="B295" s="13" t="s">
        <v>13</v>
      </c>
      <c r="C295" s="1" t="s">
        <v>20</v>
      </c>
      <c r="D295" s="83">
        <v>962607933</v>
      </c>
      <c r="E295" s="1" t="s">
        <v>5</v>
      </c>
      <c r="F295" s="6">
        <v>35703</v>
      </c>
      <c r="G295" s="12" t="str">
        <f t="shared" si="8"/>
        <v>Sep</v>
      </c>
      <c r="H295" s="11">
        <f t="shared" ca="1" si="9"/>
        <v>16</v>
      </c>
      <c r="I295" s="10" t="s">
        <v>34</v>
      </c>
      <c r="J295" s="9">
        <v>66430</v>
      </c>
      <c r="K295" s="8">
        <v>2</v>
      </c>
    </row>
    <row r="296" spans="1:11" x14ac:dyDescent="0.25">
      <c r="A296" s="1" t="s">
        <v>235</v>
      </c>
      <c r="B296" s="13" t="s">
        <v>10</v>
      </c>
      <c r="C296" s="1" t="s">
        <v>20</v>
      </c>
      <c r="D296" s="83">
        <v>404442652</v>
      </c>
      <c r="E296" s="1" t="s">
        <v>0</v>
      </c>
      <c r="F296" s="6">
        <v>36067</v>
      </c>
      <c r="G296" s="12" t="str">
        <f t="shared" si="8"/>
        <v>Sep</v>
      </c>
      <c r="H296" s="11">
        <f t="shared" ca="1" si="9"/>
        <v>15</v>
      </c>
      <c r="I296" s="10"/>
      <c r="J296" s="9">
        <v>37612</v>
      </c>
      <c r="K296" s="8">
        <v>4</v>
      </c>
    </row>
    <row r="297" spans="1:11" x14ac:dyDescent="0.25">
      <c r="A297" s="1" t="s">
        <v>232</v>
      </c>
      <c r="B297" s="13" t="s">
        <v>10</v>
      </c>
      <c r="C297" s="1" t="s">
        <v>20</v>
      </c>
      <c r="D297" s="83">
        <v>984227035</v>
      </c>
      <c r="E297" s="1" t="s">
        <v>5</v>
      </c>
      <c r="F297" s="6">
        <v>36413</v>
      </c>
      <c r="G297" s="12" t="str">
        <f t="shared" si="8"/>
        <v>Sep</v>
      </c>
      <c r="H297" s="11">
        <f t="shared" ca="1" si="9"/>
        <v>14</v>
      </c>
      <c r="I297" s="10" t="s">
        <v>32</v>
      </c>
      <c r="J297" s="9">
        <v>40060</v>
      </c>
      <c r="K297" s="8">
        <v>3</v>
      </c>
    </row>
    <row r="298" spans="1:11" x14ac:dyDescent="0.25">
      <c r="A298" s="1" t="s">
        <v>230</v>
      </c>
      <c r="B298" s="13" t="s">
        <v>13</v>
      </c>
      <c r="C298" s="1" t="s">
        <v>20</v>
      </c>
      <c r="D298" s="83">
        <v>723846958</v>
      </c>
      <c r="E298" s="1" t="s">
        <v>15</v>
      </c>
      <c r="F298" s="6">
        <v>36422</v>
      </c>
      <c r="G298" s="12" t="str">
        <f t="shared" si="8"/>
        <v>Sep</v>
      </c>
      <c r="H298" s="11">
        <f t="shared" ca="1" si="9"/>
        <v>14</v>
      </c>
      <c r="I298" s="10" t="s">
        <v>4</v>
      </c>
      <c r="J298" s="9">
        <v>17270</v>
      </c>
      <c r="K298" s="8">
        <v>5</v>
      </c>
    </row>
    <row r="299" spans="1:11" x14ac:dyDescent="0.25">
      <c r="A299" s="1" t="s">
        <v>228</v>
      </c>
      <c r="B299" s="13" t="s">
        <v>13</v>
      </c>
      <c r="C299" s="1" t="s">
        <v>20</v>
      </c>
      <c r="D299" s="83">
        <v>721919475</v>
      </c>
      <c r="E299" s="1" t="s">
        <v>5</v>
      </c>
      <c r="F299" s="6">
        <v>36431</v>
      </c>
      <c r="G299" s="12" t="str">
        <f t="shared" si="8"/>
        <v>Sep</v>
      </c>
      <c r="H299" s="11">
        <f t="shared" ca="1" si="9"/>
        <v>14</v>
      </c>
      <c r="I299" s="10" t="s">
        <v>32</v>
      </c>
      <c r="J299" s="9">
        <v>35820</v>
      </c>
      <c r="K299" s="8">
        <v>2</v>
      </c>
    </row>
    <row r="300" spans="1:11" x14ac:dyDescent="0.25">
      <c r="A300" s="1" t="s">
        <v>220</v>
      </c>
      <c r="B300" s="13" t="s">
        <v>17</v>
      </c>
      <c r="C300" s="1" t="s">
        <v>20</v>
      </c>
      <c r="D300" s="83">
        <v>541519635</v>
      </c>
      <c r="E300" s="1" t="s">
        <v>5</v>
      </c>
      <c r="F300" s="6">
        <v>37509</v>
      </c>
      <c r="G300" s="12" t="str">
        <f t="shared" si="8"/>
        <v>Sep</v>
      </c>
      <c r="H300" s="11">
        <f t="shared" ca="1" si="9"/>
        <v>11</v>
      </c>
      <c r="I300" s="10" t="s">
        <v>4</v>
      </c>
      <c r="J300" s="9">
        <v>69080</v>
      </c>
      <c r="K300" s="8">
        <v>3</v>
      </c>
    </row>
    <row r="301" spans="1:11" x14ac:dyDescent="0.25">
      <c r="A301" s="1" t="s">
        <v>218</v>
      </c>
      <c r="B301" s="13" t="s">
        <v>13</v>
      </c>
      <c r="C301" s="1" t="s">
        <v>20</v>
      </c>
      <c r="D301" s="83">
        <v>536598946</v>
      </c>
      <c r="E301" s="1" t="s">
        <v>5</v>
      </c>
      <c r="F301" s="6">
        <v>37866</v>
      </c>
      <c r="G301" s="12" t="str">
        <f t="shared" si="8"/>
        <v>Sep</v>
      </c>
      <c r="H301" s="11">
        <f t="shared" ca="1" si="9"/>
        <v>10</v>
      </c>
      <c r="I301" s="10" t="s">
        <v>34</v>
      </c>
      <c r="J301" s="9">
        <v>54230</v>
      </c>
      <c r="K301" s="8">
        <v>5</v>
      </c>
    </row>
    <row r="302" spans="1:11" x14ac:dyDescent="0.25">
      <c r="A302" s="1" t="s">
        <v>214</v>
      </c>
      <c r="B302" s="13" t="s">
        <v>10</v>
      </c>
      <c r="C302" s="1" t="s">
        <v>20</v>
      </c>
      <c r="D302" s="83">
        <v>378229868</v>
      </c>
      <c r="E302" s="1" t="s">
        <v>5</v>
      </c>
      <c r="F302" s="6">
        <v>39348</v>
      </c>
      <c r="G302" s="12" t="str">
        <f t="shared" si="8"/>
        <v>Sep</v>
      </c>
      <c r="H302" s="11">
        <f t="shared" ca="1" si="9"/>
        <v>6</v>
      </c>
      <c r="I302" s="10" t="s">
        <v>32</v>
      </c>
      <c r="J302" s="9">
        <v>46220</v>
      </c>
      <c r="K302" s="8">
        <v>2</v>
      </c>
    </row>
    <row r="303" spans="1:11" x14ac:dyDescent="0.25">
      <c r="A303" s="1" t="s">
        <v>213</v>
      </c>
      <c r="B303" s="13" t="s">
        <v>17</v>
      </c>
      <c r="C303" s="1" t="s">
        <v>20</v>
      </c>
      <c r="D303" s="83">
        <v>340814700</v>
      </c>
      <c r="E303" s="1" t="s">
        <v>5</v>
      </c>
      <c r="F303" s="6">
        <v>39696</v>
      </c>
      <c r="G303" s="12" t="str">
        <f t="shared" si="8"/>
        <v>Sep</v>
      </c>
      <c r="H303" s="11">
        <f t="shared" ca="1" si="9"/>
        <v>5</v>
      </c>
      <c r="I303" s="10" t="s">
        <v>32</v>
      </c>
      <c r="J303" s="9">
        <v>69320</v>
      </c>
      <c r="K303" s="8">
        <v>3</v>
      </c>
    </row>
    <row r="304" spans="1:11" x14ac:dyDescent="0.25">
      <c r="A304" s="1" t="s">
        <v>205</v>
      </c>
      <c r="B304" s="13" t="s">
        <v>13</v>
      </c>
      <c r="C304" s="1" t="s">
        <v>20</v>
      </c>
      <c r="D304" s="83">
        <v>658156807</v>
      </c>
      <c r="E304" s="1" t="s">
        <v>12</v>
      </c>
      <c r="F304" s="14">
        <v>40449</v>
      </c>
      <c r="G304" s="12" t="str">
        <f t="shared" si="8"/>
        <v>Sep</v>
      </c>
      <c r="H304" s="11">
        <f t="shared" ca="1" si="9"/>
        <v>3</v>
      </c>
      <c r="I304" s="10"/>
      <c r="J304" s="9">
        <v>88840</v>
      </c>
      <c r="K304" s="8">
        <v>5</v>
      </c>
    </row>
    <row r="305" spans="1:11" x14ac:dyDescent="0.25">
      <c r="A305" s="1" t="s">
        <v>191</v>
      </c>
      <c r="B305" s="13" t="s">
        <v>10</v>
      </c>
      <c r="C305" s="1" t="s">
        <v>20</v>
      </c>
      <c r="D305" s="83">
        <v>405113634</v>
      </c>
      <c r="E305" s="1" t="s">
        <v>12</v>
      </c>
      <c r="F305" s="6">
        <v>34265</v>
      </c>
      <c r="G305" s="12" t="str">
        <f t="shared" si="8"/>
        <v>Oct</v>
      </c>
      <c r="H305" s="11">
        <f t="shared" ca="1" si="9"/>
        <v>20</v>
      </c>
      <c r="I305" s="10"/>
      <c r="J305" s="9">
        <v>35460</v>
      </c>
      <c r="K305" s="8">
        <v>3</v>
      </c>
    </row>
    <row r="306" spans="1:11" x14ac:dyDescent="0.25">
      <c r="A306" s="1" t="s">
        <v>186</v>
      </c>
      <c r="B306" s="13" t="s">
        <v>56</v>
      </c>
      <c r="C306" s="1" t="s">
        <v>20</v>
      </c>
      <c r="D306" s="83">
        <v>304216315</v>
      </c>
      <c r="E306" s="1" t="s">
        <v>15</v>
      </c>
      <c r="F306" s="6">
        <v>35343</v>
      </c>
      <c r="G306" s="12" t="str">
        <f t="shared" si="8"/>
        <v>Oct</v>
      </c>
      <c r="H306" s="11">
        <f t="shared" ca="1" si="9"/>
        <v>17</v>
      </c>
      <c r="I306" s="10" t="s">
        <v>32</v>
      </c>
      <c r="J306" s="9">
        <v>46645</v>
      </c>
      <c r="K306" s="8">
        <v>5</v>
      </c>
    </row>
    <row r="307" spans="1:11" x14ac:dyDescent="0.25">
      <c r="A307" s="1" t="s">
        <v>185</v>
      </c>
      <c r="B307" s="13" t="s">
        <v>17</v>
      </c>
      <c r="C307" s="1" t="s">
        <v>20</v>
      </c>
      <c r="D307" s="83">
        <v>306485800</v>
      </c>
      <c r="E307" s="1" t="s">
        <v>12</v>
      </c>
      <c r="F307" s="6">
        <v>35349</v>
      </c>
      <c r="G307" s="12" t="str">
        <f t="shared" si="8"/>
        <v>Oct</v>
      </c>
      <c r="H307" s="11">
        <f t="shared" ca="1" si="9"/>
        <v>17</v>
      </c>
      <c r="I307" s="10"/>
      <c r="J307" s="9">
        <v>52940</v>
      </c>
      <c r="K307" s="8">
        <v>4</v>
      </c>
    </row>
    <row r="308" spans="1:11" x14ac:dyDescent="0.25">
      <c r="A308" s="1" t="s">
        <v>184</v>
      </c>
      <c r="B308" s="13" t="s">
        <v>17</v>
      </c>
      <c r="C308" s="1" t="s">
        <v>20</v>
      </c>
      <c r="D308" s="83">
        <v>259031813</v>
      </c>
      <c r="E308" s="1" t="s">
        <v>5</v>
      </c>
      <c r="F308" s="6">
        <v>35356</v>
      </c>
      <c r="G308" s="12" t="str">
        <f t="shared" si="8"/>
        <v>Oct</v>
      </c>
      <c r="H308" s="11">
        <f t="shared" ca="1" si="9"/>
        <v>17</v>
      </c>
      <c r="I308" s="10" t="s">
        <v>34</v>
      </c>
      <c r="J308" s="9">
        <v>45480</v>
      </c>
      <c r="K308" s="8">
        <v>4</v>
      </c>
    </row>
    <row r="309" spans="1:11" x14ac:dyDescent="0.25">
      <c r="A309" s="1" t="s">
        <v>182</v>
      </c>
      <c r="B309" s="13" t="s">
        <v>2</v>
      </c>
      <c r="C309" s="1" t="s">
        <v>20</v>
      </c>
      <c r="D309" s="83">
        <v>433875893</v>
      </c>
      <c r="E309" s="1" t="s">
        <v>12</v>
      </c>
      <c r="F309" s="6">
        <v>35360</v>
      </c>
      <c r="G309" s="12" t="str">
        <f t="shared" si="8"/>
        <v>Oct</v>
      </c>
      <c r="H309" s="11">
        <f t="shared" ca="1" si="9"/>
        <v>17</v>
      </c>
      <c r="I309" s="10"/>
      <c r="J309" s="9">
        <v>28260</v>
      </c>
      <c r="K309" s="8">
        <v>5</v>
      </c>
    </row>
    <row r="310" spans="1:11" x14ac:dyDescent="0.25">
      <c r="A310" s="1" t="s">
        <v>181</v>
      </c>
      <c r="B310" s="13" t="s">
        <v>2</v>
      </c>
      <c r="C310" s="1" t="s">
        <v>20</v>
      </c>
      <c r="D310" s="83">
        <v>384161218</v>
      </c>
      <c r="E310" s="1" t="s">
        <v>5</v>
      </c>
      <c r="F310" s="6">
        <v>35361</v>
      </c>
      <c r="G310" s="12" t="str">
        <f t="shared" si="8"/>
        <v>Oct</v>
      </c>
      <c r="H310" s="11">
        <f t="shared" ca="1" si="9"/>
        <v>17</v>
      </c>
      <c r="I310" s="10" t="s">
        <v>32</v>
      </c>
      <c r="J310" s="9">
        <v>59320</v>
      </c>
      <c r="K310" s="8">
        <v>4</v>
      </c>
    </row>
    <row r="311" spans="1:11" x14ac:dyDescent="0.25">
      <c r="A311" s="1" t="s">
        <v>179</v>
      </c>
      <c r="B311" s="13" t="s">
        <v>39</v>
      </c>
      <c r="C311" s="1" t="s">
        <v>20</v>
      </c>
      <c r="D311" s="83">
        <v>555795817</v>
      </c>
      <c r="E311" s="1" t="s">
        <v>5</v>
      </c>
      <c r="F311" s="6">
        <v>35714</v>
      </c>
      <c r="G311" s="12" t="str">
        <f t="shared" si="8"/>
        <v>Oct</v>
      </c>
      <c r="H311" s="11">
        <f t="shared" ca="1" si="9"/>
        <v>16</v>
      </c>
      <c r="I311" s="10" t="s">
        <v>34</v>
      </c>
      <c r="J311" s="9">
        <v>70020</v>
      </c>
      <c r="K311" s="8">
        <v>3</v>
      </c>
    </row>
    <row r="312" spans="1:11" x14ac:dyDescent="0.25">
      <c r="A312" s="1" t="s">
        <v>170</v>
      </c>
      <c r="B312" s="13" t="s">
        <v>10</v>
      </c>
      <c r="C312" s="1" t="s">
        <v>20</v>
      </c>
      <c r="D312" s="83">
        <v>552732056</v>
      </c>
      <c r="E312" s="1" t="s">
        <v>5</v>
      </c>
      <c r="F312" s="6">
        <v>36084</v>
      </c>
      <c r="G312" s="12" t="str">
        <f t="shared" si="8"/>
        <v>Oct</v>
      </c>
      <c r="H312" s="11">
        <f t="shared" ca="1" si="9"/>
        <v>15</v>
      </c>
      <c r="I312" s="10" t="s">
        <v>32</v>
      </c>
      <c r="J312" s="9">
        <v>33210</v>
      </c>
      <c r="K312" s="8">
        <v>4</v>
      </c>
    </row>
    <row r="313" spans="1:11" x14ac:dyDescent="0.25">
      <c r="A313" s="1" t="s">
        <v>163</v>
      </c>
      <c r="B313" s="13" t="s">
        <v>39</v>
      </c>
      <c r="C313" s="1" t="s">
        <v>20</v>
      </c>
      <c r="D313" s="83">
        <v>723983510</v>
      </c>
      <c r="E313" s="1" t="s">
        <v>5</v>
      </c>
      <c r="F313" s="6">
        <v>36444</v>
      </c>
      <c r="G313" s="12" t="str">
        <f t="shared" si="8"/>
        <v>Oct</v>
      </c>
      <c r="H313" s="11">
        <f t="shared" ca="1" si="9"/>
        <v>14</v>
      </c>
      <c r="I313" s="10" t="s">
        <v>32</v>
      </c>
      <c r="J313" s="9">
        <v>67280</v>
      </c>
      <c r="K313" s="8">
        <v>3</v>
      </c>
    </row>
    <row r="314" spans="1:11" x14ac:dyDescent="0.25">
      <c r="A314" s="1" t="s">
        <v>162</v>
      </c>
      <c r="B314" s="13" t="s">
        <v>17</v>
      </c>
      <c r="C314" s="1" t="s">
        <v>20</v>
      </c>
      <c r="D314" s="83">
        <v>867774046</v>
      </c>
      <c r="E314" s="1" t="s">
        <v>12</v>
      </c>
      <c r="F314" s="6">
        <v>36455</v>
      </c>
      <c r="G314" s="12" t="str">
        <f t="shared" si="8"/>
        <v>Oct</v>
      </c>
      <c r="H314" s="11">
        <f t="shared" ca="1" si="9"/>
        <v>14</v>
      </c>
      <c r="I314" s="10"/>
      <c r="J314" s="9">
        <v>23810</v>
      </c>
      <c r="K314" s="8">
        <v>4</v>
      </c>
    </row>
    <row r="315" spans="1:11" x14ac:dyDescent="0.25">
      <c r="A315" s="1" t="s">
        <v>155</v>
      </c>
      <c r="B315" s="13" t="s">
        <v>2</v>
      </c>
      <c r="C315" s="1" t="s">
        <v>20</v>
      </c>
      <c r="D315" s="83">
        <v>595932450</v>
      </c>
      <c r="E315" s="1" t="s">
        <v>12</v>
      </c>
      <c r="F315" s="6">
        <v>37899</v>
      </c>
      <c r="G315" s="12" t="str">
        <f t="shared" si="8"/>
        <v>Oct</v>
      </c>
      <c r="H315" s="11">
        <f t="shared" ca="1" si="9"/>
        <v>10</v>
      </c>
      <c r="I315" s="10"/>
      <c r="J315" s="9">
        <v>64220</v>
      </c>
      <c r="K315" s="8">
        <v>5</v>
      </c>
    </row>
    <row r="316" spans="1:11" x14ac:dyDescent="0.25">
      <c r="A316" s="1" t="s">
        <v>154</v>
      </c>
      <c r="B316" s="13" t="s">
        <v>39</v>
      </c>
      <c r="C316" s="1" t="s">
        <v>20</v>
      </c>
      <c r="D316" s="83">
        <v>550001349</v>
      </c>
      <c r="E316" s="1" t="s">
        <v>12</v>
      </c>
      <c r="F316" s="6">
        <v>38289</v>
      </c>
      <c r="G316" s="12" t="str">
        <f t="shared" si="8"/>
        <v>Oct</v>
      </c>
      <c r="H316" s="11">
        <f t="shared" ca="1" si="9"/>
        <v>9</v>
      </c>
      <c r="I316" s="10"/>
      <c r="J316" s="9">
        <v>71830</v>
      </c>
      <c r="K316" s="8">
        <v>3</v>
      </c>
    </row>
    <row r="317" spans="1:11" x14ac:dyDescent="0.25">
      <c r="A317" s="1" t="s">
        <v>146</v>
      </c>
      <c r="B317" s="13" t="s">
        <v>2</v>
      </c>
      <c r="C317" s="1" t="s">
        <v>20</v>
      </c>
      <c r="D317" s="83">
        <v>685456187</v>
      </c>
      <c r="E317" s="1" t="s">
        <v>0</v>
      </c>
      <c r="F317" s="6">
        <v>39747</v>
      </c>
      <c r="G317" s="12" t="str">
        <f t="shared" si="8"/>
        <v>Oct</v>
      </c>
      <c r="H317" s="11">
        <f t="shared" ca="1" si="9"/>
        <v>5</v>
      </c>
      <c r="I317" s="10"/>
      <c r="J317" s="9">
        <v>10572</v>
      </c>
      <c r="K317" s="8">
        <v>4</v>
      </c>
    </row>
    <row r="318" spans="1:11" x14ac:dyDescent="0.25">
      <c r="A318" s="1" t="s">
        <v>141</v>
      </c>
      <c r="B318" s="13" t="s">
        <v>17</v>
      </c>
      <c r="C318" s="1" t="s">
        <v>20</v>
      </c>
      <c r="D318" s="83">
        <v>161738778</v>
      </c>
      <c r="E318" s="1" t="s">
        <v>12</v>
      </c>
      <c r="F318" s="6">
        <v>40470</v>
      </c>
      <c r="G318" s="12" t="str">
        <f t="shared" si="8"/>
        <v>Oct</v>
      </c>
      <c r="H318" s="11">
        <f t="shared" ca="1" si="9"/>
        <v>3</v>
      </c>
      <c r="I318" s="10"/>
      <c r="J318" s="9">
        <v>37840</v>
      </c>
      <c r="K318" s="8">
        <v>1</v>
      </c>
    </row>
    <row r="319" spans="1:11" x14ac:dyDescent="0.25">
      <c r="A319" s="1" t="s">
        <v>122</v>
      </c>
      <c r="B319" s="13" t="s">
        <v>39</v>
      </c>
      <c r="C319" s="1" t="s">
        <v>20</v>
      </c>
      <c r="D319" s="83">
        <v>842218184</v>
      </c>
      <c r="E319" s="1" t="s">
        <v>5</v>
      </c>
      <c r="F319" s="6">
        <v>35020</v>
      </c>
      <c r="G319" s="12" t="str">
        <f t="shared" si="8"/>
        <v>Nov</v>
      </c>
      <c r="H319" s="11">
        <f t="shared" ca="1" si="9"/>
        <v>18</v>
      </c>
      <c r="I319" s="10" t="s">
        <v>34</v>
      </c>
      <c r="J319" s="9">
        <v>38940</v>
      </c>
      <c r="K319" s="8">
        <v>2</v>
      </c>
    </row>
    <row r="320" spans="1:11" x14ac:dyDescent="0.25">
      <c r="A320" s="1" t="s">
        <v>121</v>
      </c>
      <c r="B320" s="13" t="s">
        <v>13</v>
      </c>
      <c r="C320" s="1" t="s">
        <v>20</v>
      </c>
      <c r="D320" s="83">
        <v>443686803</v>
      </c>
      <c r="E320" s="1" t="s">
        <v>5</v>
      </c>
      <c r="F320" s="6">
        <v>35024</v>
      </c>
      <c r="G320" s="12" t="str">
        <f t="shared" si="8"/>
        <v>Nov</v>
      </c>
      <c r="H320" s="11">
        <f t="shared" ca="1" si="9"/>
        <v>18</v>
      </c>
      <c r="I320" s="10" t="s">
        <v>4</v>
      </c>
      <c r="J320" s="9">
        <v>73072</v>
      </c>
      <c r="K320" s="8">
        <v>5</v>
      </c>
    </row>
    <row r="321" spans="1:11" x14ac:dyDescent="0.25">
      <c r="A321" s="1" t="s">
        <v>119</v>
      </c>
      <c r="B321" s="13" t="s">
        <v>17</v>
      </c>
      <c r="C321" s="1" t="s">
        <v>20</v>
      </c>
      <c r="D321" s="83">
        <v>477177544</v>
      </c>
      <c r="E321" s="1" t="s">
        <v>12</v>
      </c>
      <c r="F321" s="6">
        <v>35379</v>
      </c>
      <c r="G321" s="12" t="str">
        <f t="shared" si="8"/>
        <v>Nov</v>
      </c>
      <c r="H321" s="11">
        <f t="shared" ca="1" si="9"/>
        <v>17</v>
      </c>
      <c r="I321" s="10"/>
      <c r="J321" s="9">
        <v>66010</v>
      </c>
      <c r="K321" s="8">
        <v>2</v>
      </c>
    </row>
    <row r="322" spans="1:11" x14ac:dyDescent="0.25">
      <c r="A322" s="1" t="s">
        <v>113</v>
      </c>
      <c r="B322" s="13" t="s">
        <v>17</v>
      </c>
      <c r="C322" s="1" t="s">
        <v>20</v>
      </c>
      <c r="D322" s="83">
        <v>546182608</v>
      </c>
      <c r="E322" s="1" t="s">
        <v>5</v>
      </c>
      <c r="F322" s="6">
        <v>36101</v>
      </c>
      <c r="G322" s="12" t="str">
        <f t="shared" ref="G322:G385" si="10">CHOOSE(MONTH(F322),"Jan","Feb","Mar","Apr","May","Jun","Jul","Aug","Sep","Oct","Nov","Dec")</f>
        <v>Nov</v>
      </c>
      <c r="H322" s="11">
        <f t="shared" ref="H322:H385" ca="1" si="11">DATEDIF(F322,TODAY(),"Y")</f>
        <v>15</v>
      </c>
      <c r="I322" s="10" t="s">
        <v>32</v>
      </c>
      <c r="J322" s="9">
        <v>88240</v>
      </c>
      <c r="K322" s="8">
        <v>5</v>
      </c>
    </row>
    <row r="323" spans="1:11" x14ac:dyDescent="0.25">
      <c r="A323" s="1" t="s">
        <v>110</v>
      </c>
      <c r="B323" s="13" t="s">
        <v>39</v>
      </c>
      <c r="C323" s="1" t="s">
        <v>20</v>
      </c>
      <c r="D323" s="83">
        <v>122640584</v>
      </c>
      <c r="E323" s="1" t="s">
        <v>5</v>
      </c>
      <c r="F323" s="6">
        <v>36122</v>
      </c>
      <c r="G323" s="12" t="str">
        <f t="shared" si="10"/>
        <v>Nov</v>
      </c>
      <c r="H323" s="11">
        <f t="shared" ca="1" si="11"/>
        <v>15</v>
      </c>
      <c r="I323" s="10" t="s">
        <v>34</v>
      </c>
      <c r="J323" s="9">
        <v>22660</v>
      </c>
      <c r="K323" s="8">
        <v>2</v>
      </c>
    </row>
    <row r="324" spans="1:11" x14ac:dyDescent="0.25">
      <c r="A324" s="1" t="s">
        <v>103</v>
      </c>
      <c r="B324" s="13" t="s">
        <v>2</v>
      </c>
      <c r="C324" s="1" t="s">
        <v>20</v>
      </c>
      <c r="D324" s="83">
        <v>910672133</v>
      </c>
      <c r="E324" s="1" t="s">
        <v>5</v>
      </c>
      <c r="F324" s="6">
        <v>37936</v>
      </c>
      <c r="G324" s="12" t="str">
        <f t="shared" si="10"/>
        <v>Nov</v>
      </c>
      <c r="H324" s="11">
        <f t="shared" ca="1" si="11"/>
        <v>10</v>
      </c>
      <c r="I324" s="10" t="s">
        <v>4</v>
      </c>
      <c r="J324" s="9">
        <v>30920</v>
      </c>
      <c r="K324" s="8">
        <v>5</v>
      </c>
    </row>
    <row r="325" spans="1:11" x14ac:dyDescent="0.25">
      <c r="A325" s="1" t="s">
        <v>101</v>
      </c>
      <c r="B325" s="13" t="s">
        <v>17</v>
      </c>
      <c r="C325" s="1" t="s">
        <v>20</v>
      </c>
      <c r="D325" s="83">
        <v>705336720</v>
      </c>
      <c r="E325" s="1" t="s">
        <v>5</v>
      </c>
      <c r="F325" s="6">
        <v>37943</v>
      </c>
      <c r="G325" s="12" t="str">
        <f t="shared" si="10"/>
        <v>Nov</v>
      </c>
      <c r="H325" s="11">
        <f t="shared" ca="1" si="11"/>
        <v>10</v>
      </c>
      <c r="I325" s="10" t="s">
        <v>32</v>
      </c>
      <c r="J325" s="9">
        <v>75176</v>
      </c>
      <c r="K325" s="8">
        <v>3</v>
      </c>
    </row>
    <row r="326" spans="1:11" x14ac:dyDescent="0.25">
      <c r="A326" s="1" t="s">
        <v>99</v>
      </c>
      <c r="B326" s="13" t="s">
        <v>13</v>
      </c>
      <c r="C326" s="1" t="s">
        <v>20</v>
      </c>
      <c r="D326" s="83">
        <v>272167923</v>
      </c>
      <c r="E326" s="1" t="s">
        <v>12</v>
      </c>
      <c r="F326" s="6">
        <v>38321</v>
      </c>
      <c r="G326" s="12" t="str">
        <f t="shared" si="10"/>
        <v>Nov</v>
      </c>
      <c r="H326" s="11">
        <f t="shared" ca="1" si="11"/>
        <v>9</v>
      </c>
      <c r="I326" s="10"/>
      <c r="J326" s="9">
        <v>37980</v>
      </c>
      <c r="K326" s="8">
        <v>4</v>
      </c>
    </row>
    <row r="327" spans="1:11" x14ac:dyDescent="0.25">
      <c r="A327" s="1" t="s">
        <v>98</v>
      </c>
      <c r="B327" s="13" t="s">
        <v>2</v>
      </c>
      <c r="C327" s="1" t="s">
        <v>20</v>
      </c>
      <c r="D327" s="83">
        <v>907064634</v>
      </c>
      <c r="E327" s="1" t="s">
        <v>5</v>
      </c>
      <c r="F327" s="6">
        <v>38321</v>
      </c>
      <c r="G327" s="12" t="str">
        <f t="shared" si="10"/>
        <v>Nov</v>
      </c>
      <c r="H327" s="11">
        <f t="shared" ca="1" si="11"/>
        <v>9</v>
      </c>
      <c r="I327" s="10" t="s">
        <v>34</v>
      </c>
      <c r="J327" s="9">
        <v>70760</v>
      </c>
      <c r="K327" s="8">
        <v>1</v>
      </c>
    </row>
    <row r="328" spans="1:11" x14ac:dyDescent="0.25">
      <c r="A328" s="1" t="s">
        <v>97</v>
      </c>
      <c r="B328" s="13" t="s">
        <v>13</v>
      </c>
      <c r="C328" s="1" t="s">
        <v>20</v>
      </c>
      <c r="D328" s="83">
        <v>958491107</v>
      </c>
      <c r="E328" s="1" t="s">
        <v>5</v>
      </c>
      <c r="F328" s="6">
        <v>38664</v>
      </c>
      <c r="G328" s="12" t="str">
        <f t="shared" si="10"/>
        <v>Nov</v>
      </c>
      <c r="H328" s="11">
        <f t="shared" ca="1" si="11"/>
        <v>8</v>
      </c>
      <c r="I328" s="10" t="s">
        <v>32</v>
      </c>
      <c r="J328" s="9">
        <v>61060</v>
      </c>
      <c r="K328" s="8">
        <v>5</v>
      </c>
    </row>
    <row r="329" spans="1:11" x14ac:dyDescent="0.25">
      <c r="A329" s="1" t="s">
        <v>91</v>
      </c>
      <c r="B329" s="13" t="s">
        <v>17</v>
      </c>
      <c r="C329" s="1" t="s">
        <v>20</v>
      </c>
      <c r="D329" s="83">
        <v>345428470</v>
      </c>
      <c r="E329" s="1" t="s">
        <v>5</v>
      </c>
      <c r="F329" s="6">
        <v>39390</v>
      </c>
      <c r="G329" s="12" t="str">
        <f t="shared" si="10"/>
        <v>Nov</v>
      </c>
      <c r="H329" s="11">
        <f t="shared" ca="1" si="11"/>
        <v>6</v>
      </c>
      <c r="I329" s="10" t="s">
        <v>19</v>
      </c>
      <c r="J329" s="9">
        <v>71490</v>
      </c>
      <c r="K329" s="8">
        <v>5</v>
      </c>
    </row>
    <row r="330" spans="1:11" x14ac:dyDescent="0.25">
      <c r="A330" s="1" t="s">
        <v>68</v>
      </c>
      <c r="B330" s="13" t="s">
        <v>2</v>
      </c>
      <c r="C330" s="1" t="s">
        <v>20</v>
      </c>
      <c r="D330" s="83">
        <v>642997417</v>
      </c>
      <c r="E330" s="1" t="s">
        <v>12</v>
      </c>
      <c r="F330" s="6">
        <v>34671</v>
      </c>
      <c r="G330" s="12" t="str">
        <f t="shared" si="10"/>
        <v>Dec</v>
      </c>
      <c r="H330" s="11">
        <f t="shared" ca="1" si="11"/>
        <v>19</v>
      </c>
      <c r="I330" s="10"/>
      <c r="J330" s="9">
        <v>80690</v>
      </c>
      <c r="K330" s="8">
        <v>3</v>
      </c>
    </row>
    <row r="331" spans="1:11" x14ac:dyDescent="0.25">
      <c r="A331" s="1" t="s">
        <v>55</v>
      </c>
      <c r="B331" s="13" t="s">
        <v>17</v>
      </c>
      <c r="C331" s="1" t="s">
        <v>20</v>
      </c>
      <c r="D331" s="83">
        <v>345651549</v>
      </c>
      <c r="E331" s="1" t="s">
        <v>15</v>
      </c>
      <c r="F331" s="6">
        <v>36503</v>
      </c>
      <c r="G331" s="12" t="str">
        <f t="shared" si="10"/>
        <v>Dec</v>
      </c>
      <c r="H331" s="11">
        <f t="shared" ca="1" si="11"/>
        <v>14</v>
      </c>
      <c r="I331" s="10" t="s">
        <v>19</v>
      </c>
      <c r="J331" s="9">
        <v>41615</v>
      </c>
      <c r="K331" s="8">
        <v>1</v>
      </c>
    </row>
    <row r="332" spans="1:11" x14ac:dyDescent="0.25">
      <c r="A332" s="1" t="s">
        <v>49</v>
      </c>
      <c r="B332" s="13" t="s">
        <v>10</v>
      </c>
      <c r="C332" s="1" t="s">
        <v>20</v>
      </c>
      <c r="D332" s="83">
        <v>559708965</v>
      </c>
      <c r="E332" s="1" t="s">
        <v>5</v>
      </c>
      <c r="F332" s="6">
        <v>37229</v>
      </c>
      <c r="G332" s="12" t="str">
        <f t="shared" si="10"/>
        <v>Dec</v>
      </c>
      <c r="H332" s="11">
        <f t="shared" ca="1" si="11"/>
        <v>12</v>
      </c>
      <c r="I332" s="10" t="s">
        <v>4</v>
      </c>
      <c r="J332" s="9">
        <v>25310</v>
      </c>
      <c r="K332" s="8">
        <v>4</v>
      </c>
    </row>
    <row r="333" spans="1:11" x14ac:dyDescent="0.25">
      <c r="A333" s="1" t="s">
        <v>43</v>
      </c>
      <c r="B333" s="13" t="s">
        <v>39</v>
      </c>
      <c r="C333" s="1" t="s">
        <v>20</v>
      </c>
      <c r="D333" s="83">
        <v>756744378</v>
      </c>
      <c r="E333" s="1" t="s">
        <v>15</v>
      </c>
      <c r="F333" s="6">
        <v>37620</v>
      </c>
      <c r="G333" s="12" t="str">
        <f t="shared" si="10"/>
        <v>Dec</v>
      </c>
      <c r="H333" s="11">
        <f t="shared" ca="1" si="11"/>
        <v>11</v>
      </c>
      <c r="I333" s="10" t="s">
        <v>32</v>
      </c>
      <c r="J333" s="9">
        <v>24460</v>
      </c>
      <c r="K333" s="8">
        <v>1</v>
      </c>
    </row>
    <row r="334" spans="1:11" x14ac:dyDescent="0.25">
      <c r="A334" s="1" t="s">
        <v>21</v>
      </c>
      <c r="B334" s="13" t="s">
        <v>2</v>
      </c>
      <c r="C334" s="1" t="s">
        <v>20</v>
      </c>
      <c r="D334" s="83">
        <v>685943972</v>
      </c>
      <c r="E334" s="1" t="s">
        <v>5</v>
      </c>
      <c r="F334" s="6">
        <v>40175</v>
      </c>
      <c r="G334" s="12" t="str">
        <f t="shared" si="10"/>
        <v>Dec</v>
      </c>
      <c r="H334" s="11">
        <f t="shared" ca="1" si="11"/>
        <v>4</v>
      </c>
      <c r="I334" s="10" t="s">
        <v>19</v>
      </c>
      <c r="J334" s="9">
        <v>34690</v>
      </c>
      <c r="K334" s="8">
        <v>2</v>
      </c>
    </row>
    <row r="335" spans="1:11" x14ac:dyDescent="0.25">
      <c r="A335" s="1" t="s">
        <v>510</v>
      </c>
      <c r="B335" s="13" t="s">
        <v>2</v>
      </c>
      <c r="C335" s="1" t="s">
        <v>95</v>
      </c>
      <c r="D335" s="83">
        <v>120345438</v>
      </c>
      <c r="E335" s="1" t="s">
        <v>12</v>
      </c>
      <c r="F335" s="14">
        <v>40292</v>
      </c>
      <c r="G335" s="12" t="str">
        <f t="shared" si="10"/>
        <v>Apr</v>
      </c>
      <c r="H335" s="11">
        <f t="shared" ca="1" si="11"/>
        <v>4</v>
      </c>
      <c r="I335" s="10"/>
      <c r="J335" s="9">
        <v>61890</v>
      </c>
      <c r="K335" s="8">
        <v>2</v>
      </c>
    </row>
    <row r="336" spans="1:11" x14ac:dyDescent="0.25">
      <c r="A336" s="1" t="s">
        <v>460</v>
      </c>
      <c r="B336" s="13" t="s">
        <v>56</v>
      </c>
      <c r="C336" s="1" t="s">
        <v>95</v>
      </c>
      <c r="D336" s="83">
        <v>207045843</v>
      </c>
      <c r="E336" s="1" t="s">
        <v>5</v>
      </c>
      <c r="F336" s="6">
        <v>37407</v>
      </c>
      <c r="G336" s="12" t="str">
        <f t="shared" si="10"/>
        <v>May</v>
      </c>
      <c r="H336" s="11">
        <f t="shared" ca="1" si="11"/>
        <v>12</v>
      </c>
      <c r="I336" s="10" t="s">
        <v>32</v>
      </c>
      <c r="J336" s="9">
        <v>59140</v>
      </c>
      <c r="K336" s="8">
        <v>5</v>
      </c>
    </row>
    <row r="337" spans="1:11" x14ac:dyDescent="0.25">
      <c r="A337" s="1" t="s">
        <v>454</v>
      </c>
      <c r="B337" s="13" t="s">
        <v>2</v>
      </c>
      <c r="C337" s="1" t="s">
        <v>95</v>
      </c>
      <c r="D337" s="83">
        <v>239619427</v>
      </c>
      <c r="E337" s="1" t="s">
        <v>5</v>
      </c>
      <c r="F337" s="14">
        <v>40313</v>
      </c>
      <c r="G337" s="12" t="str">
        <f t="shared" si="10"/>
        <v>May</v>
      </c>
      <c r="H337" s="11">
        <f t="shared" ca="1" si="11"/>
        <v>4</v>
      </c>
      <c r="I337" s="10" t="s">
        <v>4</v>
      </c>
      <c r="J337" s="9">
        <v>27250</v>
      </c>
      <c r="K337" s="8">
        <v>5</v>
      </c>
    </row>
    <row r="338" spans="1:11" x14ac:dyDescent="0.25">
      <c r="A338" s="1" t="s">
        <v>308</v>
      </c>
      <c r="B338" s="13" t="s">
        <v>10</v>
      </c>
      <c r="C338" s="1" t="s">
        <v>95</v>
      </c>
      <c r="D338" s="83">
        <v>990297868</v>
      </c>
      <c r="E338" s="1" t="s">
        <v>5</v>
      </c>
      <c r="F338" s="6">
        <v>33832</v>
      </c>
      <c r="G338" s="12" t="str">
        <f t="shared" si="10"/>
        <v>Aug</v>
      </c>
      <c r="H338" s="11">
        <f t="shared" ca="1" si="11"/>
        <v>21</v>
      </c>
      <c r="I338" s="10" t="s">
        <v>32</v>
      </c>
      <c r="J338" s="9">
        <v>39160</v>
      </c>
      <c r="K338" s="8">
        <v>3</v>
      </c>
    </row>
    <row r="339" spans="1:11" x14ac:dyDescent="0.25">
      <c r="A339" s="1" t="s">
        <v>284</v>
      </c>
      <c r="B339" s="13" t="s">
        <v>39</v>
      </c>
      <c r="C339" s="1" t="s">
        <v>95</v>
      </c>
      <c r="D339" s="83">
        <v>514726375</v>
      </c>
      <c r="E339" s="1" t="s">
        <v>12</v>
      </c>
      <c r="F339" s="6">
        <v>36765</v>
      </c>
      <c r="G339" s="12" t="str">
        <f t="shared" si="10"/>
        <v>Aug</v>
      </c>
      <c r="H339" s="11">
        <f t="shared" ca="1" si="11"/>
        <v>13</v>
      </c>
      <c r="I339" s="10"/>
      <c r="J339" s="9">
        <v>74500</v>
      </c>
      <c r="K339" s="8">
        <v>4</v>
      </c>
    </row>
    <row r="340" spans="1:11" x14ac:dyDescent="0.25">
      <c r="A340" s="1" t="s">
        <v>102</v>
      </c>
      <c r="B340" s="13" t="s">
        <v>13</v>
      </c>
      <c r="C340" s="1" t="s">
        <v>95</v>
      </c>
      <c r="D340" s="83">
        <v>322939853</v>
      </c>
      <c r="E340" s="1" t="s">
        <v>5</v>
      </c>
      <c r="F340" s="6">
        <v>37936</v>
      </c>
      <c r="G340" s="12" t="str">
        <f t="shared" si="10"/>
        <v>Nov</v>
      </c>
      <c r="H340" s="11">
        <f t="shared" ca="1" si="11"/>
        <v>10</v>
      </c>
      <c r="I340" s="10" t="s">
        <v>4</v>
      </c>
      <c r="J340" s="9">
        <v>53870</v>
      </c>
      <c r="K340" s="8">
        <v>2</v>
      </c>
    </row>
    <row r="341" spans="1:11" x14ac:dyDescent="0.25">
      <c r="A341" s="1" t="s">
        <v>96</v>
      </c>
      <c r="B341" s="13" t="s">
        <v>39</v>
      </c>
      <c r="C341" s="1" t="s">
        <v>95</v>
      </c>
      <c r="D341" s="83">
        <v>827551891</v>
      </c>
      <c r="E341" s="1" t="s">
        <v>5</v>
      </c>
      <c r="F341" s="6">
        <v>39038</v>
      </c>
      <c r="G341" s="12" t="str">
        <f t="shared" si="10"/>
        <v>Nov</v>
      </c>
      <c r="H341" s="11">
        <f t="shared" ca="1" si="11"/>
        <v>7</v>
      </c>
      <c r="I341" s="10" t="s">
        <v>8</v>
      </c>
      <c r="J341" s="9">
        <v>71400</v>
      </c>
      <c r="K341" s="8">
        <v>4</v>
      </c>
    </row>
    <row r="342" spans="1:11" x14ac:dyDescent="0.25">
      <c r="A342" s="1" t="s">
        <v>785</v>
      </c>
      <c r="B342" s="13" t="s">
        <v>10</v>
      </c>
      <c r="C342" s="1" t="s">
        <v>60</v>
      </c>
      <c r="D342" s="83">
        <v>171825470</v>
      </c>
      <c r="E342" s="1" t="s">
        <v>5</v>
      </c>
      <c r="F342" s="6">
        <v>33247</v>
      </c>
      <c r="G342" s="12" t="str">
        <f t="shared" si="10"/>
        <v>Jan</v>
      </c>
      <c r="H342" s="11">
        <f t="shared" ca="1" si="11"/>
        <v>23</v>
      </c>
      <c r="I342" s="10" t="s">
        <v>32</v>
      </c>
      <c r="J342" s="9">
        <v>62740</v>
      </c>
      <c r="K342" s="8">
        <v>4</v>
      </c>
    </row>
    <row r="343" spans="1:11" x14ac:dyDescent="0.25">
      <c r="A343" s="1" t="s">
        <v>773</v>
      </c>
      <c r="B343" s="13" t="s">
        <v>13</v>
      </c>
      <c r="C343" s="1" t="s">
        <v>60</v>
      </c>
      <c r="D343" s="83">
        <v>694065556</v>
      </c>
      <c r="E343" s="1" t="s">
        <v>5</v>
      </c>
      <c r="F343" s="6">
        <v>33606</v>
      </c>
      <c r="G343" s="12" t="str">
        <f t="shared" si="10"/>
        <v>Jan</v>
      </c>
      <c r="H343" s="11">
        <f t="shared" ca="1" si="11"/>
        <v>22</v>
      </c>
      <c r="I343" s="10" t="s">
        <v>34</v>
      </c>
      <c r="J343" s="9">
        <v>87120</v>
      </c>
      <c r="K343" s="8">
        <v>3</v>
      </c>
    </row>
    <row r="344" spans="1:11" x14ac:dyDescent="0.25">
      <c r="A344" s="1" t="s">
        <v>720</v>
      </c>
      <c r="B344" s="13" t="s">
        <v>13</v>
      </c>
      <c r="C344" s="1" t="s">
        <v>60</v>
      </c>
      <c r="D344" s="83">
        <v>943448320</v>
      </c>
      <c r="E344" s="1" t="s">
        <v>15</v>
      </c>
      <c r="F344" s="6">
        <v>38362</v>
      </c>
      <c r="G344" s="12" t="str">
        <f t="shared" si="10"/>
        <v>Jan</v>
      </c>
      <c r="H344" s="11">
        <f t="shared" ca="1" si="11"/>
        <v>9</v>
      </c>
      <c r="I344" s="10" t="s">
        <v>32</v>
      </c>
      <c r="J344" s="9">
        <v>31255</v>
      </c>
      <c r="K344" s="8">
        <v>5</v>
      </c>
    </row>
    <row r="345" spans="1:11" x14ac:dyDescent="0.25">
      <c r="A345" s="1" t="s">
        <v>714</v>
      </c>
      <c r="B345" s="13" t="s">
        <v>39</v>
      </c>
      <c r="C345" s="1" t="s">
        <v>60</v>
      </c>
      <c r="D345" s="83">
        <v>862506782</v>
      </c>
      <c r="E345" s="1" t="s">
        <v>15</v>
      </c>
      <c r="F345" s="6">
        <v>39098</v>
      </c>
      <c r="G345" s="12" t="str">
        <f t="shared" si="10"/>
        <v>Jan</v>
      </c>
      <c r="H345" s="11">
        <f t="shared" ca="1" si="11"/>
        <v>7</v>
      </c>
      <c r="I345" s="10" t="s">
        <v>4</v>
      </c>
      <c r="J345" s="9">
        <v>47705</v>
      </c>
      <c r="K345" s="8">
        <v>5</v>
      </c>
    </row>
    <row r="346" spans="1:11" x14ac:dyDescent="0.25">
      <c r="A346" s="1" t="s">
        <v>708</v>
      </c>
      <c r="B346" s="13" t="s">
        <v>17</v>
      </c>
      <c r="C346" s="1" t="s">
        <v>60</v>
      </c>
      <c r="D346" s="83">
        <v>885791115</v>
      </c>
      <c r="E346" s="1" t="s">
        <v>5</v>
      </c>
      <c r="F346" s="6">
        <v>40209</v>
      </c>
      <c r="G346" s="12" t="str">
        <f t="shared" si="10"/>
        <v>Jan</v>
      </c>
      <c r="H346" s="11">
        <f t="shared" ca="1" si="11"/>
        <v>4</v>
      </c>
      <c r="I346" s="10" t="s">
        <v>4</v>
      </c>
      <c r="J346" s="9">
        <v>45260</v>
      </c>
      <c r="K346" s="8">
        <v>4</v>
      </c>
    </row>
    <row r="347" spans="1:11" x14ac:dyDescent="0.25">
      <c r="A347" s="1" t="s">
        <v>673</v>
      </c>
      <c r="B347" s="13" t="s">
        <v>39</v>
      </c>
      <c r="C347" s="1" t="s">
        <v>60</v>
      </c>
      <c r="D347" s="83">
        <v>677986742</v>
      </c>
      <c r="E347" s="1" t="s">
        <v>12</v>
      </c>
      <c r="F347" s="6">
        <v>36192</v>
      </c>
      <c r="G347" s="12" t="str">
        <f t="shared" si="10"/>
        <v>Feb</v>
      </c>
      <c r="H347" s="11">
        <f t="shared" ca="1" si="11"/>
        <v>15</v>
      </c>
      <c r="I347" s="10"/>
      <c r="J347" s="9">
        <v>47620</v>
      </c>
      <c r="K347" s="8">
        <v>5</v>
      </c>
    </row>
    <row r="348" spans="1:11" x14ac:dyDescent="0.25">
      <c r="A348" s="1" t="s">
        <v>668</v>
      </c>
      <c r="B348" s="13" t="s">
        <v>56</v>
      </c>
      <c r="C348" s="1" t="s">
        <v>60</v>
      </c>
      <c r="D348" s="83">
        <v>917381822</v>
      </c>
      <c r="E348" s="1" t="s">
        <v>12</v>
      </c>
      <c r="F348" s="6">
        <v>36199</v>
      </c>
      <c r="G348" s="12" t="str">
        <f t="shared" si="10"/>
        <v>Feb</v>
      </c>
      <c r="H348" s="11">
        <f t="shared" ca="1" si="11"/>
        <v>15</v>
      </c>
      <c r="I348" s="10"/>
      <c r="J348" s="9">
        <v>31270</v>
      </c>
      <c r="K348" s="8">
        <v>5</v>
      </c>
    </row>
    <row r="349" spans="1:11" x14ac:dyDescent="0.25">
      <c r="A349" s="1" t="s">
        <v>659</v>
      </c>
      <c r="B349" s="13" t="s">
        <v>39</v>
      </c>
      <c r="C349" s="1" t="s">
        <v>60</v>
      </c>
      <c r="D349" s="83">
        <v>979116858</v>
      </c>
      <c r="E349" s="1" t="s">
        <v>5</v>
      </c>
      <c r="F349" s="6">
        <v>36940</v>
      </c>
      <c r="G349" s="12" t="str">
        <f t="shared" si="10"/>
        <v>Feb</v>
      </c>
      <c r="H349" s="11">
        <f t="shared" ca="1" si="11"/>
        <v>13</v>
      </c>
      <c r="I349" s="10" t="s">
        <v>32</v>
      </c>
      <c r="J349" s="9">
        <v>48990</v>
      </c>
      <c r="K349" s="8">
        <v>5</v>
      </c>
    </row>
    <row r="350" spans="1:11" x14ac:dyDescent="0.25">
      <c r="A350" s="1" t="s">
        <v>650</v>
      </c>
      <c r="B350" s="13" t="s">
        <v>39</v>
      </c>
      <c r="C350" s="1" t="s">
        <v>60</v>
      </c>
      <c r="D350" s="83">
        <v>682361988</v>
      </c>
      <c r="E350" s="1" t="s">
        <v>15</v>
      </c>
      <c r="F350" s="6">
        <v>39871</v>
      </c>
      <c r="G350" s="12" t="str">
        <f t="shared" si="10"/>
        <v>Feb</v>
      </c>
      <c r="H350" s="11">
        <f t="shared" ca="1" si="11"/>
        <v>5</v>
      </c>
      <c r="I350" s="10" t="s">
        <v>19</v>
      </c>
      <c r="J350" s="9">
        <v>38575</v>
      </c>
      <c r="K350" s="8">
        <v>2</v>
      </c>
    </row>
    <row r="351" spans="1:11" x14ac:dyDescent="0.25">
      <c r="A351" s="1" t="s">
        <v>643</v>
      </c>
      <c r="B351" s="13" t="s">
        <v>13</v>
      </c>
      <c r="C351" s="1" t="s">
        <v>60</v>
      </c>
      <c r="D351" s="83">
        <v>767017228</v>
      </c>
      <c r="E351" s="1" t="s">
        <v>0</v>
      </c>
      <c r="F351" s="6">
        <v>33305</v>
      </c>
      <c r="G351" s="12" t="str">
        <f t="shared" si="10"/>
        <v>Mar</v>
      </c>
      <c r="H351" s="11">
        <f t="shared" ca="1" si="11"/>
        <v>23</v>
      </c>
      <c r="I351" s="10"/>
      <c r="J351" s="9">
        <v>36844</v>
      </c>
      <c r="K351" s="8">
        <v>4</v>
      </c>
    </row>
    <row r="352" spans="1:11" x14ac:dyDescent="0.25">
      <c r="A352" s="1" t="s">
        <v>642</v>
      </c>
      <c r="B352" s="13" t="s">
        <v>17</v>
      </c>
      <c r="C352" s="1" t="s">
        <v>60</v>
      </c>
      <c r="D352" s="83">
        <v>399139820</v>
      </c>
      <c r="E352" s="1" t="s">
        <v>15</v>
      </c>
      <c r="F352" s="6">
        <v>33319</v>
      </c>
      <c r="G352" s="12" t="str">
        <f t="shared" si="10"/>
        <v>Mar</v>
      </c>
      <c r="H352" s="11">
        <f t="shared" ca="1" si="11"/>
        <v>23</v>
      </c>
      <c r="I352" s="10" t="s">
        <v>19</v>
      </c>
      <c r="J352" s="9">
        <v>13090</v>
      </c>
      <c r="K352" s="8">
        <v>4</v>
      </c>
    </row>
    <row r="353" spans="1:11" x14ac:dyDescent="0.25">
      <c r="A353" s="1" t="s">
        <v>635</v>
      </c>
      <c r="B353" s="13" t="s">
        <v>13</v>
      </c>
      <c r="C353" s="1" t="s">
        <v>60</v>
      </c>
      <c r="D353" s="83">
        <v>210874862</v>
      </c>
      <c r="E353" s="1" t="s">
        <v>5</v>
      </c>
      <c r="F353" s="6">
        <v>34034</v>
      </c>
      <c r="G353" s="12" t="str">
        <f t="shared" si="10"/>
        <v>Mar</v>
      </c>
      <c r="H353" s="11">
        <f t="shared" ca="1" si="11"/>
        <v>21</v>
      </c>
      <c r="I353" s="10" t="s">
        <v>19</v>
      </c>
      <c r="J353" s="9">
        <v>45180</v>
      </c>
      <c r="K353" s="8">
        <v>5</v>
      </c>
    </row>
    <row r="354" spans="1:11" x14ac:dyDescent="0.25">
      <c r="A354" s="1" t="s">
        <v>632</v>
      </c>
      <c r="B354" s="13" t="s">
        <v>2</v>
      </c>
      <c r="C354" s="1" t="s">
        <v>60</v>
      </c>
      <c r="D354" s="83">
        <v>674184236</v>
      </c>
      <c r="E354" s="1" t="s">
        <v>12</v>
      </c>
      <c r="F354" s="6">
        <v>34054</v>
      </c>
      <c r="G354" s="12" t="str">
        <f t="shared" si="10"/>
        <v>Mar</v>
      </c>
      <c r="H354" s="11">
        <f t="shared" ca="1" si="11"/>
        <v>21</v>
      </c>
      <c r="I354" s="10"/>
      <c r="J354" s="9">
        <v>29000</v>
      </c>
      <c r="K354" s="8">
        <v>5</v>
      </c>
    </row>
    <row r="355" spans="1:11" x14ac:dyDescent="0.25">
      <c r="A355" s="1" t="s">
        <v>612</v>
      </c>
      <c r="B355" s="13" t="s">
        <v>2</v>
      </c>
      <c r="C355" s="1" t="s">
        <v>60</v>
      </c>
      <c r="D355" s="83">
        <v>843245863</v>
      </c>
      <c r="E355" s="1" t="s">
        <v>12</v>
      </c>
      <c r="F355" s="6">
        <v>35518</v>
      </c>
      <c r="G355" s="12" t="str">
        <f t="shared" si="10"/>
        <v>Mar</v>
      </c>
      <c r="H355" s="11">
        <f t="shared" ca="1" si="11"/>
        <v>17</v>
      </c>
      <c r="I355" s="10"/>
      <c r="J355" s="9">
        <v>53870</v>
      </c>
      <c r="K355" s="8">
        <v>2</v>
      </c>
    </row>
    <row r="356" spans="1:11" x14ac:dyDescent="0.25">
      <c r="A356" s="1" t="s">
        <v>609</v>
      </c>
      <c r="B356" s="13" t="s">
        <v>39</v>
      </c>
      <c r="C356" s="1" t="s">
        <v>60</v>
      </c>
      <c r="D356" s="83">
        <v>895361839</v>
      </c>
      <c r="E356" s="1" t="s">
        <v>5</v>
      </c>
      <c r="F356" s="6">
        <v>35856</v>
      </c>
      <c r="G356" s="12" t="str">
        <f t="shared" si="10"/>
        <v>Mar</v>
      </c>
      <c r="H356" s="11">
        <f t="shared" ca="1" si="11"/>
        <v>16</v>
      </c>
      <c r="I356" s="10" t="s">
        <v>8</v>
      </c>
      <c r="J356" s="9">
        <v>86830</v>
      </c>
      <c r="K356" s="8">
        <v>3</v>
      </c>
    </row>
    <row r="357" spans="1:11" x14ac:dyDescent="0.25">
      <c r="A357" s="1" t="s">
        <v>608</v>
      </c>
      <c r="B357" s="13" t="s">
        <v>17</v>
      </c>
      <c r="C357" s="1" t="s">
        <v>60</v>
      </c>
      <c r="D357" s="83">
        <v>970855038</v>
      </c>
      <c r="E357" s="1" t="s">
        <v>5</v>
      </c>
      <c r="F357" s="6">
        <v>35857</v>
      </c>
      <c r="G357" s="12" t="str">
        <f t="shared" si="10"/>
        <v>Mar</v>
      </c>
      <c r="H357" s="11">
        <f t="shared" ca="1" si="11"/>
        <v>16</v>
      </c>
      <c r="I357" s="10" t="s">
        <v>4</v>
      </c>
      <c r="J357" s="9">
        <v>82110</v>
      </c>
      <c r="K357" s="8">
        <v>3</v>
      </c>
    </row>
    <row r="358" spans="1:11" x14ac:dyDescent="0.25">
      <c r="A358" s="1" t="s">
        <v>581</v>
      </c>
      <c r="B358" s="13" t="s">
        <v>39</v>
      </c>
      <c r="C358" s="1" t="s">
        <v>60</v>
      </c>
      <c r="D358" s="83">
        <v>935313931</v>
      </c>
      <c r="E358" s="1" t="s">
        <v>5</v>
      </c>
      <c r="F358" s="6">
        <v>39157</v>
      </c>
      <c r="G358" s="12" t="str">
        <f t="shared" si="10"/>
        <v>Mar</v>
      </c>
      <c r="H358" s="11">
        <f t="shared" ca="1" si="11"/>
        <v>7</v>
      </c>
      <c r="I358" s="10" t="s">
        <v>4</v>
      </c>
      <c r="J358" s="9">
        <v>47610</v>
      </c>
      <c r="K358" s="8">
        <v>4</v>
      </c>
    </row>
    <row r="359" spans="1:11" x14ac:dyDescent="0.25">
      <c r="A359" s="1" t="s">
        <v>565</v>
      </c>
      <c r="B359" s="13" t="s">
        <v>13</v>
      </c>
      <c r="C359" s="1" t="s">
        <v>60</v>
      </c>
      <c r="D359" s="83">
        <v>605738977</v>
      </c>
      <c r="E359" s="1" t="s">
        <v>5</v>
      </c>
      <c r="F359" s="6">
        <v>33695</v>
      </c>
      <c r="G359" s="12" t="str">
        <f t="shared" si="10"/>
        <v>Apr</v>
      </c>
      <c r="H359" s="11">
        <f t="shared" ca="1" si="11"/>
        <v>22</v>
      </c>
      <c r="I359" s="10" t="s">
        <v>34</v>
      </c>
      <c r="J359" s="9">
        <v>60560</v>
      </c>
      <c r="K359" s="8">
        <v>4</v>
      </c>
    </row>
    <row r="360" spans="1:11" x14ac:dyDescent="0.25">
      <c r="A360" s="1" t="s">
        <v>564</v>
      </c>
      <c r="B360" s="13" t="s">
        <v>39</v>
      </c>
      <c r="C360" s="1" t="s">
        <v>60</v>
      </c>
      <c r="D360" s="83">
        <v>155922498</v>
      </c>
      <c r="E360" s="1" t="s">
        <v>5</v>
      </c>
      <c r="F360" s="6">
        <v>33702</v>
      </c>
      <c r="G360" s="12" t="str">
        <f t="shared" si="10"/>
        <v>Apr</v>
      </c>
      <c r="H360" s="11">
        <f t="shared" ca="1" si="11"/>
        <v>22</v>
      </c>
      <c r="I360" s="10" t="s">
        <v>32</v>
      </c>
      <c r="J360" s="9">
        <v>37020</v>
      </c>
      <c r="K360" s="8">
        <v>2</v>
      </c>
    </row>
    <row r="361" spans="1:11" x14ac:dyDescent="0.25">
      <c r="A361" s="1" t="s">
        <v>557</v>
      </c>
      <c r="B361" s="13" t="s">
        <v>13</v>
      </c>
      <c r="C361" s="1" t="s">
        <v>60</v>
      </c>
      <c r="D361" s="83">
        <v>952364976</v>
      </c>
      <c r="E361" s="1" t="s">
        <v>5</v>
      </c>
      <c r="F361" s="6">
        <v>34067</v>
      </c>
      <c r="G361" s="12" t="str">
        <f t="shared" si="10"/>
        <v>Apr</v>
      </c>
      <c r="H361" s="11">
        <f t="shared" ca="1" si="11"/>
        <v>21</v>
      </c>
      <c r="I361" s="10" t="s">
        <v>19</v>
      </c>
      <c r="J361" s="9">
        <v>86540</v>
      </c>
      <c r="K361" s="8">
        <v>4</v>
      </c>
    </row>
    <row r="362" spans="1:11" x14ac:dyDescent="0.25">
      <c r="A362" s="1" t="s">
        <v>540</v>
      </c>
      <c r="B362" s="13" t="s">
        <v>13</v>
      </c>
      <c r="C362" s="1" t="s">
        <v>60</v>
      </c>
      <c r="D362" s="83">
        <v>991088309</v>
      </c>
      <c r="E362" s="1" t="s">
        <v>5</v>
      </c>
      <c r="F362" s="6">
        <v>35547</v>
      </c>
      <c r="G362" s="12" t="str">
        <f t="shared" si="10"/>
        <v>Apr</v>
      </c>
      <c r="H362" s="11">
        <f t="shared" ca="1" si="11"/>
        <v>17</v>
      </c>
      <c r="I362" s="10" t="s">
        <v>32</v>
      </c>
      <c r="J362" s="9">
        <v>81640</v>
      </c>
      <c r="K362" s="8">
        <v>4</v>
      </c>
    </row>
    <row r="363" spans="1:11" x14ac:dyDescent="0.25">
      <c r="A363" s="1" t="s">
        <v>471</v>
      </c>
      <c r="B363" s="13" t="s">
        <v>2</v>
      </c>
      <c r="C363" s="1" t="s">
        <v>60</v>
      </c>
      <c r="D363" s="83">
        <v>233241165</v>
      </c>
      <c r="E363" s="1" t="s">
        <v>5</v>
      </c>
      <c r="F363" s="6">
        <v>36297</v>
      </c>
      <c r="G363" s="12" t="str">
        <f t="shared" si="10"/>
        <v>May</v>
      </c>
      <c r="H363" s="11">
        <f t="shared" ca="1" si="11"/>
        <v>15</v>
      </c>
      <c r="I363" s="10" t="s">
        <v>32</v>
      </c>
      <c r="J363" s="9">
        <v>46030</v>
      </c>
      <c r="K363" s="8">
        <v>2</v>
      </c>
    </row>
    <row r="364" spans="1:11" x14ac:dyDescent="0.25">
      <c r="A364" s="1" t="s">
        <v>468</v>
      </c>
      <c r="B364" s="13" t="s">
        <v>39</v>
      </c>
      <c r="C364" s="1" t="s">
        <v>60</v>
      </c>
      <c r="D364" s="83">
        <v>937778217</v>
      </c>
      <c r="E364" s="1" t="s">
        <v>5</v>
      </c>
      <c r="F364" s="6">
        <v>36662</v>
      </c>
      <c r="G364" s="12" t="str">
        <f t="shared" si="10"/>
        <v>May</v>
      </c>
      <c r="H364" s="11">
        <f t="shared" ca="1" si="11"/>
        <v>14</v>
      </c>
      <c r="I364" s="10" t="s">
        <v>4</v>
      </c>
      <c r="J364" s="9">
        <v>52490</v>
      </c>
      <c r="K364" s="8">
        <v>4</v>
      </c>
    </row>
    <row r="365" spans="1:11" x14ac:dyDescent="0.25">
      <c r="A365" s="1" t="s">
        <v>458</v>
      </c>
      <c r="B365" s="13" t="s">
        <v>56</v>
      </c>
      <c r="C365" s="1" t="s">
        <v>60</v>
      </c>
      <c r="D365" s="83">
        <v>622315898</v>
      </c>
      <c r="E365" s="1" t="s">
        <v>12</v>
      </c>
      <c r="F365" s="6">
        <v>38496</v>
      </c>
      <c r="G365" s="12" t="str">
        <f t="shared" si="10"/>
        <v>May</v>
      </c>
      <c r="H365" s="11">
        <f t="shared" ca="1" si="11"/>
        <v>9</v>
      </c>
      <c r="I365" s="10"/>
      <c r="J365" s="9">
        <v>57520</v>
      </c>
      <c r="K365" s="8">
        <v>3</v>
      </c>
    </row>
    <row r="366" spans="1:11" x14ac:dyDescent="0.25">
      <c r="A366" s="1" t="s">
        <v>446</v>
      </c>
      <c r="B366" s="13" t="s">
        <v>56</v>
      </c>
      <c r="C366" s="1" t="s">
        <v>60</v>
      </c>
      <c r="D366" s="83">
        <v>548535224</v>
      </c>
      <c r="E366" s="1" t="s">
        <v>5</v>
      </c>
      <c r="F366" s="6">
        <v>33407</v>
      </c>
      <c r="G366" s="12" t="str">
        <f t="shared" si="10"/>
        <v>Jun</v>
      </c>
      <c r="H366" s="11">
        <f t="shared" ca="1" si="11"/>
        <v>22</v>
      </c>
      <c r="I366" s="10" t="s">
        <v>32</v>
      </c>
      <c r="J366" s="9">
        <v>22900</v>
      </c>
      <c r="K366" s="8">
        <v>1</v>
      </c>
    </row>
    <row r="367" spans="1:11" x14ac:dyDescent="0.25">
      <c r="A367" s="1" t="s">
        <v>444</v>
      </c>
      <c r="B367" s="13" t="s">
        <v>56</v>
      </c>
      <c r="C367" s="1" t="s">
        <v>60</v>
      </c>
      <c r="D367" s="83">
        <v>234113739</v>
      </c>
      <c r="E367" s="1" t="s">
        <v>5</v>
      </c>
      <c r="F367" s="6">
        <v>33765</v>
      </c>
      <c r="G367" s="12" t="str">
        <f t="shared" si="10"/>
        <v>Jun</v>
      </c>
      <c r="H367" s="11">
        <f t="shared" ca="1" si="11"/>
        <v>22</v>
      </c>
      <c r="I367" s="10" t="s">
        <v>34</v>
      </c>
      <c r="J367" s="9">
        <v>73930</v>
      </c>
      <c r="K367" s="8">
        <v>1</v>
      </c>
    </row>
    <row r="368" spans="1:11" x14ac:dyDescent="0.25">
      <c r="A368" s="1" t="s">
        <v>436</v>
      </c>
      <c r="B368" s="13" t="s">
        <v>13</v>
      </c>
      <c r="C368" s="1" t="s">
        <v>60</v>
      </c>
      <c r="D368" s="83">
        <v>762238863</v>
      </c>
      <c r="E368" s="1" t="s">
        <v>5</v>
      </c>
      <c r="F368" s="6">
        <v>34875</v>
      </c>
      <c r="G368" s="12" t="str">
        <f t="shared" si="10"/>
        <v>Jun</v>
      </c>
      <c r="H368" s="11">
        <f t="shared" ca="1" si="11"/>
        <v>18</v>
      </c>
      <c r="I368" s="10" t="s">
        <v>8</v>
      </c>
      <c r="J368" s="9">
        <v>66920</v>
      </c>
      <c r="K368" s="8">
        <v>2</v>
      </c>
    </row>
    <row r="369" spans="1:11" x14ac:dyDescent="0.25">
      <c r="A369" s="1" t="s">
        <v>434</v>
      </c>
      <c r="B369" s="13" t="s">
        <v>39</v>
      </c>
      <c r="C369" s="1" t="s">
        <v>60</v>
      </c>
      <c r="D369" s="83">
        <v>294537211</v>
      </c>
      <c r="E369" s="1" t="s">
        <v>5</v>
      </c>
      <c r="F369" s="6">
        <v>35220</v>
      </c>
      <c r="G369" s="12" t="str">
        <f t="shared" si="10"/>
        <v>Jun</v>
      </c>
      <c r="H369" s="11">
        <f t="shared" ca="1" si="11"/>
        <v>18</v>
      </c>
      <c r="I369" s="10" t="s">
        <v>19</v>
      </c>
      <c r="J369" s="9">
        <v>70480</v>
      </c>
      <c r="K369" s="8">
        <v>4</v>
      </c>
    </row>
    <row r="370" spans="1:11" x14ac:dyDescent="0.25">
      <c r="A370" s="1" t="s">
        <v>416</v>
      </c>
      <c r="B370" s="13" t="s">
        <v>13</v>
      </c>
      <c r="C370" s="1" t="s">
        <v>60</v>
      </c>
      <c r="D370" s="83">
        <v>585798273</v>
      </c>
      <c r="E370" s="1" t="s">
        <v>12</v>
      </c>
      <c r="F370" s="6">
        <v>36703</v>
      </c>
      <c r="G370" s="12" t="str">
        <f t="shared" si="10"/>
        <v>Jun</v>
      </c>
      <c r="H370" s="11">
        <f t="shared" ca="1" si="11"/>
        <v>13</v>
      </c>
      <c r="I370" s="10"/>
      <c r="J370" s="9">
        <v>50200</v>
      </c>
      <c r="K370" s="8">
        <v>4</v>
      </c>
    </row>
    <row r="371" spans="1:11" x14ac:dyDescent="0.25">
      <c r="A371" s="1" t="s">
        <v>394</v>
      </c>
      <c r="B371" s="13" t="s">
        <v>17</v>
      </c>
      <c r="C371" s="1" t="s">
        <v>60</v>
      </c>
      <c r="D371" s="83">
        <v>158724247</v>
      </c>
      <c r="E371" s="1" t="s">
        <v>15</v>
      </c>
      <c r="F371" s="6">
        <v>40351</v>
      </c>
      <c r="G371" s="12" t="str">
        <f t="shared" si="10"/>
        <v>Jun</v>
      </c>
      <c r="H371" s="11">
        <f t="shared" ca="1" si="11"/>
        <v>3</v>
      </c>
      <c r="I371" s="10" t="s">
        <v>4</v>
      </c>
      <c r="J371" s="9">
        <v>20040</v>
      </c>
      <c r="K371" s="8">
        <v>3</v>
      </c>
    </row>
    <row r="372" spans="1:11" x14ac:dyDescent="0.25">
      <c r="A372" s="1" t="s">
        <v>373</v>
      </c>
      <c r="B372" s="13" t="s">
        <v>13</v>
      </c>
      <c r="C372" s="1" t="s">
        <v>60</v>
      </c>
      <c r="D372" s="83">
        <v>599051506</v>
      </c>
      <c r="E372" s="1" t="s">
        <v>5</v>
      </c>
      <c r="F372" s="6">
        <v>34177</v>
      </c>
      <c r="G372" s="12" t="str">
        <f t="shared" si="10"/>
        <v>Jul</v>
      </c>
      <c r="H372" s="11">
        <f t="shared" ca="1" si="11"/>
        <v>20</v>
      </c>
      <c r="I372" s="10" t="s">
        <v>4</v>
      </c>
      <c r="J372" s="9">
        <v>65250</v>
      </c>
      <c r="K372" s="8">
        <v>2</v>
      </c>
    </row>
    <row r="373" spans="1:11" x14ac:dyDescent="0.25">
      <c r="A373" s="1" t="s">
        <v>364</v>
      </c>
      <c r="B373" s="13" t="s">
        <v>39</v>
      </c>
      <c r="C373" s="1" t="s">
        <v>60</v>
      </c>
      <c r="D373" s="83">
        <v>507652823</v>
      </c>
      <c r="E373" s="1" t="s">
        <v>5</v>
      </c>
      <c r="F373" s="6">
        <v>35254</v>
      </c>
      <c r="G373" s="12" t="str">
        <f t="shared" si="10"/>
        <v>Jul</v>
      </c>
      <c r="H373" s="11">
        <f t="shared" ca="1" si="11"/>
        <v>17</v>
      </c>
      <c r="I373" s="10" t="s">
        <v>32</v>
      </c>
      <c r="J373" s="9">
        <v>48800</v>
      </c>
      <c r="K373" s="8">
        <v>4</v>
      </c>
    </row>
    <row r="374" spans="1:11" x14ac:dyDescent="0.25">
      <c r="A374" s="1" t="s">
        <v>347</v>
      </c>
      <c r="B374" s="13" t="s">
        <v>10</v>
      </c>
      <c r="C374" s="1" t="s">
        <v>60</v>
      </c>
      <c r="D374" s="83">
        <v>941271824</v>
      </c>
      <c r="E374" s="1" t="s">
        <v>15</v>
      </c>
      <c r="F374" s="6">
        <v>36371</v>
      </c>
      <c r="G374" s="12" t="str">
        <f t="shared" si="10"/>
        <v>Jul</v>
      </c>
      <c r="H374" s="11">
        <f t="shared" ca="1" si="11"/>
        <v>14</v>
      </c>
      <c r="I374" s="10" t="s">
        <v>4</v>
      </c>
      <c r="J374" s="9">
        <v>26790</v>
      </c>
      <c r="K374" s="8">
        <v>2</v>
      </c>
    </row>
    <row r="375" spans="1:11" x14ac:dyDescent="0.25">
      <c r="A375" s="1" t="s">
        <v>329</v>
      </c>
      <c r="B375" s="13" t="s">
        <v>17</v>
      </c>
      <c r="C375" s="1" t="s">
        <v>60</v>
      </c>
      <c r="D375" s="83">
        <v>901475948</v>
      </c>
      <c r="E375" s="1" t="s">
        <v>12</v>
      </c>
      <c r="F375" s="6">
        <v>39283</v>
      </c>
      <c r="G375" s="12" t="str">
        <f t="shared" si="10"/>
        <v>Jul</v>
      </c>
      <c r="H375" s="11">
        <f t="shared" ca="1" si="11"/>
        <v>6</v>
      </c>
      <c r="I375" s="10"/>
      <c r="J375" s="9">
        <v>74470</v>
      </c>
      <c r="K375" s="8">
        <v>3</v>
      </c>
    </row>
    <row r="376" spans="1:11" x14ac:dyDescent="0.25">
      <c r="A376" s="1" t="s">
        <v>325</v>
      </c>
      <c r="B376" s="13" t="s">
        <v>17</v>
      </c>
      <c r="C376" s="1" t="s">
        <v>60</v>
      </c>
      <c r="D376" s="83">
        <v>483076823</v>
      </c>
      <c r="E376" s="1" t="s">
        <v>5</v>
      </c>
      <c r="F376" s="6">
        <v>40361</v>
      </c>
      <c r="G376" s="12" t="str">
        <f t="shared" si="10"/>
        <v>Jul</v>
      </c>
      <c r="H376" s="11">
        <f t="shared" ca="1" si="11"/>
        <v>3</v>
      </c>
      <c r="I376" s="10" t="s">
        <v>19</v>
      </c>
      <c r="J376" s="9">
        <v>75780</v>
      </c>
      <c r="K376" s="8">
        <v>2</v>
      </c>
    </row>
    <row r="377" spans="1:11" x14ac:dyDescent="0.25">
      <c r="A377" s="1" t="s">
        <v>302</v>
      </c>
      <c r="B377" s="13" t="s">
        <v>56</v>
      </c>
      <c r="C377" s="1" t="s">
        <v>60</v>
      </c>
      <c r="D377" s="83">
        <v>199085929</v>
      </c>
      <c r="E377" s="1" t="s">
        <v>5</v>
      </c>
      <c r="F377" s="6">
        <v>35282</v>
      </c>
      <c r="G377" s="12" t="str">
        <f t="shared" si="10"/>
        <v>Aug</v>
      </c>
      <c r="H377" s="11">
        <f t="shared" ca="1" si="11"/>
        <v>17</v>
      </c>
      <c r="I377" s="10" t="s">
        <v>32</v>
      </c>
      <c r="J377" s="9">
        <v>57560</v>
      </c>
      <c r="K377" s="8">
        <v>4</v>
      </c>
    </row>
    <row r="378" spans="1:11" x14ac:dyDescent="0.25">
      <c r="A378" s="1" t="s">
        <v>287</v>
      </c>
      <c r="B378" s="13" t="s">
        <v>56</v>
      </c>
      <c r="C378" s="1" t="s">
        <v>60</v>
      </c>
      <c r="D378" s="83">
        <v>996159905</v>
      </c>
      <c r="E378" s="1" t="s">
        <v>5</v>
      </c>
      <c r="F378" s="6">
        <v>36392</v>
      </c>
      <c r="G378" s="12" t="str">
        <f t="shared" si="10"/>
        <v>Aug</v>
      </c>
      <c r="H378" s="11">
        <f t="shared" ca="1" si="11"/>
        <v>14</v>
      </c>
      <c r="I378" s="10" t="s">
        <v>4</v>
      </c>
      <c r="J378" s="9">
        <v>51410</v>
      </c>
      <c r="K378" s="8">
        <v>4</v>
      </c>
    </row>
    <row r="379" spans="1:11" x14ac:dyDescent="0.25">
      <c r="A379" s="1" t="s">
        <v>252</v>
      </c>
      <c r="B379" s="13" t="s">
        <v>10</v>
      </c>
      <c r="C379" s="1" t="s">
        <v>60</v>
      </c>
      <c r="D379" s="83">
        <v>197502491</v>
      </c>
      <c r="E379" s="1" t="s">
        <v>12</v>
      </c>
      <c r="F379" s="6">
        <v>34947</v>
      </c>
      <c r="G379" s="12" t="str">
        <f t="shared" si="10"/>
        <v>Sep</v>
      </c>
      <c r="H379" s="11">
        <f t="shared" ca="1" si="11"/>
        <v>18</v>
      </c>
      <c r="I379" s="10"/>
      <c r="J379" s="9">
        <v>81930</v>
      </c>
      <c r="K379" s="8">
        <v>5</v>
      </c>
    </row>
    <row r="380" spans="1:11" x14ac:dyDescent="0.25">
      <c r="A380" s="1" t="s">
        <v>244</v>
      </c>
      <c r="B380" s="13" t="s">
        <v>13</v>
      </c>
      <c r="C380" s="1" t="s">
        <v>60</v>
      </c>
      <c r="D380" s="83">
        <v>895098676</v>
      </c>
      <c r="E380" s="1" t="s">
        <v>12</v>
      </c>
      <c r="F380" s="6">
        <v>35682</v>
      </c>
      <c r="G380" s="12" t="str">
        <f t="shared" si="10"/>
        <v>Sep</v>
      </c>
      <c r="H380" s="11">
        <f t="shared" ca="1" si="11"/>
        <v>16</v>
      </c>
      <c r="I380" s="10"/>
      <c r="J380" s="9">
        <v>63850</v>
      </c>
      <c r="K380" s="8">
        <v>2</v>
      </c>
    </row>
    <row r="381" spans="1:11" x14ac:dyDescent="0.25">
      <c r="A381" s="1" t="s">
        <v>225</v>
      </c>
      <c r="B381" s="13" t="s">
        <v>39</v>
      </c>
      <c r="C381" s="1" t="s">
        <v>60</v>
      </c>
      <c r="D381" s="83">
        <v>349561540</v>
      </c>
      <c r="E381" s="1" t="s">
        <v>15</v>
      </c>
      <c r="F381" s="6">
        <v>37138</v>
      </c>
      <c r="G381" s="12" t="str">
        <f t="shared" si="10"/>
        <v>Sep</v>
      </c>
      <c r="H381" s="11">
        <f t="shared" ca="1" si="11"/>
        <v>12</v>
      </c>
      <c r="I381" s="10" t="s">
        <v>34</v>
      </c>
      <c r="J381" s="9">
        <v>31110</v>
      </c>
      <c r="K381" s="8">
        <v>1</v>
      </c>
    </row>
    <row r="382" spans="1:11" x14ac:dyDescent="0.25">
      <c r="A382" s="1" t="s">
        <v>223</v>
      </c>
      <c r="B382" s="13" t="s">
        <v>10</v>
      </c>
      <c r="C382" s="1" t="s">
        <v>60</v>
      </c>
      <c r="D382" s="83">
        <v>676505063</v>
      </c>
      <c r="E382" s="1" t="s">
        <v>15</v>
      </c>
      <c r="F382" s="6">
        <v>37141</v>
      </c>
      <c r="G382" s="12" t="str">
        <f t="shared" si="10"/>
        <v>Sep</v>
      </c>
      <c r="H382" s="11">
        <f t="shared" ca="1" si="11"/>
        <v>12</v>
      </c>
      <c r="I382" s="10" t="s">
        <v>8</v>
      </c>
      <c r="J382" s="9">
        <v>15910</v>
      </c>
      <c r="K382" s="8">
        <v>3</v>
      </c>
    </row>
    <row r="383" spans="1:11" x14ac:dyDescent="0.25">
      <c r="A383" s="1" t="s">
        <v>209</v>
      </c>
      <c r="B383" s="13" t="s">
        <v>2</v>
      </c>
      <c r="C383" s="1" t="s">
        <v>60</v>
      </c>
      <c r="D383" s="83">
        <v>312007523</v>
      </c>
      <c r="E383" s="1" t="s">
        <v>5</v>
      </c>
      <c r="F383" s="6">
        <v>40083</v>
      </c>
      <c r="G383" s="12" t="str">
        <f t="shared" si="10"/>
        <v>Sep</v>
      </c>
      <c r="H383" s="11">
        <f t="shared" ca="1" si="11"/>
        <v>4</v>
      </c>
      <c r="I383" s="10" t="s">
        <v>4</v>
      </c>
      <c r="J383" s="9">
        <v>44150</v>
      </c>
      <c r="K383" s="8">
        <v>4</v>
      </c>
    </row>
    <row r="384" spans="1:11" x14ac:dyDescent="0.25">
      <c r="A384" s="1" t="s">
        <v>206</v>
      </c>
      <c r="B384" s="13" t="s">
        <v>17</v>
      </c>
      <c r="C384" s="1" t="s">
        <v>60</v>
      </c>
      <c r="D384" s="83">
        <v>782026732</v>
      </c>
      <c r="E384" s="1" t="s">
        <v>5</v>
      </c>
      <c r="F384" s="6">
        <v>40447</v>
      </c>
      <c r="G384" s="12" t="str">
        <f t="shared" si="10"/>
        <v>Sep</v>
      </c>
      <c r="H384" s="11">
        <f t="shared" ca="1" si="11"/>
        <v>3</v>
      </c>
      <c r="I384" s="10" t="s">
        <v>32</v>
      </c>
      <c r="J384" s="9">
        <v>33970</v>
      </c>
      <c r="K384" s="8">
        <v>4</v>
      </c>
    </row>
    <row r="385" spans="1:16" x14ac:dyDescent="0.25">
      <c r="A385" s="1" t="s">
        <v>164</v>
      </c>
      <c r="B385" s="13" t="s">
        <v>13</v>
      </c>
      <c r="C385" s="1" t="s">
        <v>60</v>
      </c>
      <c r="D385" s="83">
        <v>937722165</v>
      </c>
      <c r="E385" s="1" t="s">
        <v>15</v>
      </c>
      <c r="F385" s="6">
        <v>36094</v>
      </c>
      <c r="G385" s="12" t="str">
        <f t="shared" si="10"/>
        <v>Oct</v>
      </c>
      <c r="H385" s="11">
        <f t="shared" ca="1" si="11"/>
        <v>15</v>
      </c>
      <c r="I385" s="10" t="s">
        <v>32</v>
      </c>
      <c r="J385" s="9">
        <v>47885</v>
      </c>
      <c r="K385" s="8">
        <v>1</v>
      </c>
    </row>
    <row r="386" spans="1:16" x14ac:dyDescent="0.25">
      <c r="A386" s="1" t="s">
        <v>161</v>
      </c>
      <c r="B386" s="13" t="s">
        <v>17</v>
      </c>
      <c r="C386" s="1" t="s">
        <v>60</v>
      </c>
      <c r="D386" s="83">
        <v>586533673</v>
      </c>
      <c r="E386" s="1" t="s">
        <v>5</v>
      </c>
      <c r="F386" s="6">
        <v>36456</v>
      </c>
      <c r="G386" s="12" t="str">
        <f t="shared" ref="G386:G449" si="12">CHOOSE(MONTH(F386),"Jan","Feb","Mar","Apr","May","Jun","Jul","Aug","Sep","Oct","Nov","Dec")</f>
        <v>Oct</v>
      </c>
      <c r="H386" s="11">
        <f t="shared" ref="H386:H449" ca="1" si="13">DATEDIF(F386,TODAY(),"Y")</f>
        <v>14</v>
      </c>
      <c r="I386" s="10" t="s">
        <v>4</v>
      </c>
      <c r="J386" s="9">
        <v>43460</v>
      </c>
      <c r="K386" s="8">
        <v>5</v>
      </c>
    </row>
    <row r="387" spans="1:16" x14ac:dyDescent="0.25">
      <c r="A387" s="1" t="s">
        <v>158</v>
      </c>
      <c r="B387" s="13" t="s">
        <v>13</v>
      </c>
      <c r="C387" s="1" t="s">
        <v>60</v>
      </c>
      <c r="D387" s="83">
        <v>763766240</v>
      </c>
      <c r="E387" s="1" t="s">
        <v>5</v>
      </c>
      <c r="F387" s="6">
        <v>36463</v>
      </c>
      <c r="G387" s="12" t="str">
        <f t="shared" si="12"/>
        <v>Oct</v>
      </c>
      <c r="H387" s="11">
        <f t="shared" ca="1" si="13"/>
        <v>14</v>
      </c>
      <c r="I387" s="10" t="s">
        <v>32</v>
      </c>
      <c r="J387" s="9">
        <v>44220</v>
      </c>
      <c r="K387" s="8">
        <v>3</v>
      </c>
    </row>
    <row r="388" spans="1:16" x14ac:dyDescent="0.25">
      <c r="A388" s="1" t="s">
        <v>157</v>
      </c>
      <c r="B388" s="13" t="s">
        <v>17</v>
      </c>
      <c r="C388" s="1" t="s">
        <v>60</v>
      </c>
      <c r="D388" s="83">
        <v>738428268</v>
      </c>
      <c r="E388" s="1" t="s">
        <v>15</v>
      </c>
      <c r="F388" s="6">
        <v>37166</v>
      </c>
      <c r="G388" s="12" t="str">
        <f t="shared" si="12"/>
        <v>Oct</v>
      </c>
      <c r="H388" s="11">
        <f t="shared" ca="1" si="13"/>
        <v>12</v>
      </c>
      <c r="I388" s="10" t="s">
        <v>34</v>
      </c>
      <c r="J388" s="9">
        <v>47295</v>
      </c>
      <c r="K388" s="8">
        <v>4</v>
      </c>
    </row>
    <row r="389" spans="1:16" x14ac:dyDescent="0.25">
      <c r="A389" s="1" t="s">
        <v>112</v>
      </c>
      <c r="B389" s="13" t="s">
        <v>13</v>
      </c>
      <c r="C389" s="1" t="s">
        <v>60</v>
      </c>
      <c r="D389" s="83">
        <v>837295427</v>
      </c>
      <c r="E389" s="1" t="s">
        <v>5</v>
      </c>
      <c r="F389" s="6">
        <v>36116</v>
      </c>
      <c r="G389" s="12" t="str">
        <f t="shared" si="12"/>
        <v>Nov</v>
      </c>
      <c r="H389" s="11">
        <f t="shared" ca="1" si="13"/>
        <v>15</v>
      </c>
      <c r="I389" s="10" t="s">
        <v>8</v>
      </c>
      <c r="J389" s="9">
        <v>49770</v>
      </c>
      <c r="K389" s="8">
        <v>1</v>
      </c>
    </row>
    <row r="390" spans="1:16" x14ac:dyDescent="0.25">
      <c r="A390" s="1" t="s">
        <v>111</v>
      </c>
      <c r="B390" s="13" t="s">
        <v>39</v>
      </c>
      <c r="C390" s="1" t="s">
        <v>60</v>
      </c>
      <c r="D390" s="83">
        <v>184143893</v>
      </c>
      <c r="E390" s="1" t="s">
        <v>15</v>
      </c>
      <c r="F390" s="6">
        <v>36121</v>
      </c>
      <c r="G390" s="12" t="str">
        <f t="shared" si="12"/>
        <v>Nov</v>
      </c>
      <c r="H390" s="11">
        <f t="shared" ca="1" si="13"/>
        <v>15</v>
      </c>
      <c r="I390" s="10" t="s">
        <v>4</v>
      </c>
      <c r="J390" s="9">
        <v>28880</v>
      </c>
      <c r="K390" s="8">
        <v>3</v>
      </c>
    </row>
    <row r="391" spans="1:16" x14ac:dyDescent="0.25">
      <c r="A391" s="1" t="s">
        <v>82</v>
      </c>
      <c r="B391" s="13" t="s">
        <v>39</v>
      </c>
      <c r="C391" s="1" t="s">
        <v>60</v>
      </c>
      <c r="D391" s="83">
        <v>260692174</v>
      </c>
      <c r="E391" s="1" t="s">
        <v>5</v>
      </c>
      <c r="F391" s="6">
        <v>33223</v>
      </c>
      <c r="G391" s="12" t="str">
        <f t="shared" si="12"/>
        <v>Dec</v>
      </c>
      <c r="H391" s="11">
        <f t="shared" ca="1" si="13"/>
        <v>23</v>
      </c>
      <c r="I391" s="10" t="s">
        <v>34</v>
      </c>
      <c r="J391" s="9">
        <v>31260</v>
      </c>
      <c r="K391" s="8">
        <v>5</v>
      </c>
    </row>
    <row r="392" spans="1:16" x14ac:dyDescent="0.25">
      <c r="A392" s="1" t="s">
        <v>61</v>
      </c>
      <c r="B392" s="13" t="s">
        <v>17</v>
      </c>
      <c r="C392" s="1" t="s">
        <v>60</v>
      </c>
      <c r="D392" s="83">
        <v>734335400</v>
      </c>
      <c r="E392" s="1" t="s">
        <v>12</v>
      </c>
      <c r="F392" s="6">
        <v>35776</v>
      </c>
      <c r="G392" s="12" t="str">
        <f t="shared" si="12"/>
        <v>Dec</v>
      </c>
      <c r="H392" s="11">
        <f t="shared" ca="1" si="13"/>
        <v>16</v>
      </c>
      <c r="I392" s="10"/>
      <c r="J392" s="9">
        <v>77930</v>
      </c>
      <c r="K392" s="8">
        <v>5</v>
      </c>
    </row>
    <row r="393" spans="1:16" x14ac:dyDescent="0.25">
      <c r="A393" s="1" t="s">
        <v>769</v>
      </c>
      <c r="B393" s="13" t="s">
        <v>10</v>
      </c>
      <c r="C393" s="1" t="s">
        <v>9</v>
      </c>
      <c r="D393" s="83">
        <v>190774334</v>
      </c>
      <c r="E393" s="1" t="s">
        <v>5</v>
      </c>
      <c r="F393" s="6">
        <v>33617</v>
      </c>
      <c r="G393" s="12" t="str">
        <f t="shared" si="12"/>
        <v>Jan</v>
      </c>
      <c r="H393" s="11">
        <f t="shared" ca="1" si="13"/>
        <v>22</v>
      </c>
      <c r="I393" s="10" t="s">
        <v>32</v>
      </c>
      <c r="J393" s="9">
        <v>39110</v>
      </c>
      <c r="K393" s="8">
        <v>5</v>
      </c>
      <c r="O393" s="7"/>
      <c r="P393" s="7"/>
    </row>
    <row r="394" spans="1:16" x14ac:dyDescent="0.25">
      <c r="A394" s="1" t="s">
        <v>750</v>
      </c>
      <c r="B394" s="13" t="s">
        <v>13</v>
      </c>
      <c r="C394" s="1" t="s">
        <v>9</v>
      </c>
      <c r="D394" s="83">
        <v>147187549</v>
      </c>
      <c r="E394" s="1" t="s">
        <v>12</v>
      </c>
      <c r="F394" s="6">
        <v>35447</v>
      </c>
      <c r="G394" s="12" t="str">
        <f t="shared" si="12"/>
        <v>Jan</v>
      </c>
      <c r="H394" s="11">
        <f t="shared" ca="1" si="13"/>
        <v>17</v>
      </c>
      <c r="I394" s="10"/>
      <c r="J394" s="9">
        <v>54190</v>
      </c>
      <c r="K394" s="8">
        <v>4</v>
      </c>
    </row>
    <row r="395" spans="1:16" x14ac:dyDescent="0.25">
      <c r="A395" s="1" t="s">
        <v>737</v>
      </c>
      <c r="B395" s="13" t="s">
        <v>17</v>
      </c>
      <c r="C395" s="1" t="s">
        <v>9</v>
      </c>
      <c r="D395" s="83">
        <v>379565911</v>
      </c>
      <c r="E395" s="1" t="s">
        <v>5</v>
      </c>
      <c r="F395" s="6">
        <v>36175</v>
      </c>
      <c r="G395" s="12" t="str">
        <f t="shared" si="12"/>
        <v>Jan</v>
      </c>
      <c r="H395" s="11">
        <f t="shared" ca="1" si="13"/>
        <v>15</v>
      </c>
      <c r="I395" s="10" t="s">
        <v>4</v>
      </c>
      <c r="J395" s="9">
        <v>23520</v>
      </c>
      <c r="K395" s="8">
        <v>2</v>
      </c>
    </row>
    <row r="396" spans="1:16" x14ac:dyDescent="0.25">
      <c r="A396" s="1" t="s">
        <v>726</v>
      </c>
      <c r="B396" s="13" t="s">
        <v>17</v>
      </c>
      <c r="C396" s="1" t="s">
        <v>9</v>
      </c>
      <c r="D396" s="83">
        <v>516952157</v>
      </c>
      <c r="E396" s="1" t="s">
        <v>5</v>
      </c>
      <c r="F396" s="6">
        <v>36898</v>
      </c>
      <c r="G396" s="12" t="str">
        <f t="shared" si="12"/>
        <v>Jan</v>
      </c>
      <c r="H396" s="11">
        <f t="shared" ca="1" si="13"/>
        <v>13</v>
      </c>
      <c r="I396" s="10" t="s">
        <v>32</v>
      </c>
      <c r="J396" s="9">
        <v>71820</v>
      </c>
      <c r="K396" s="8">
        <v>2</v>
      </c>
    </row>
    <row r="397" spans="1:16" x14ac:dyDescent="0.25">
      <c r="A397" s="1" t="s">
        <v>683</v>
      </c>
      <c r="B397" s="13" t="s">
        <v>13</v>
      </c>
      <c r="C397" s="1" t="s">
        <v>9</v>
      </c>
      <c r="D397" s="83">
        <v>881953845</v>
      </c>
      <c r="E397" s="1" t="s">
        <v>5</v>
      </c>
      <c r="F397" s="6">
        <v>35121</v>
      </c>
      <c r="G397" s="12" t="str">
        <f t="shared" si="12"/>
        <v>Feb</v>
      </c>
      <c r="H397" s="11">
        <f t="shared" ca="1" si="13"/>
        <v>18</v>
      </c>
      <c r="I397" s="10" t="s">
        <v>4</v>
      </c>
      <c r="J397" s="9">
        <v>22860</v>
      </c>
      <c r="K397" s="8">
        <v>5</v>
      </c>
    </row>
    <row r="398" spans="1:16" x14ac:dyDescent="0.25">
      <c r="A398" s="1" t="s">
        <v>661</v>
      </c>
      <c r="B398" s="13" t="s">
        <v>10</v>
      </c>
      <c r="C398" s="1" t="s">
        <v>9</v>
      </c>
      <c r="D398" s="83">
        <v>351873196</v>
      </c>
      <c r="E398" s="1" t="s">
        <v>5</v>
      </c>
      <c r="F398" s="6">
        <v>36567</v>
      </c>
      <c r="G398" s="12" t="str">
        <f t="shared" si="12"/>
        <v>Feb</v>
      </c>
      <c r="H398" s="11">
        <f t="shared" ca="1" si="13"/>
        <v>14</v>
      </c>
      <c r="I398" s="10" t="s">
        <v>8</v>
      </c>
      <c r="J398" s="9">
        <v>45450</v>
      </c>
      <c r="K398" s="8">
        <v>5</v>
      </c>
    </row>
    <row r="399" spans="1:16" x14ac:dyDescent="0.25">
      <c r="A399" s="1" t="s">
        <v>621</v>
      </c>
      <c r="B399" s="13" t="s">
        <v>10</v>
      </c>
      <c r="C399" s="1" t="s">
        <v>9</v>
      </c>
      <c r="D399" s="83">
        <v>450868567</v>
      </c>
      <c r="E399" s="1" t="s">
        <v>15</v>
      </c>
      <c r="F399" s="6">
        <v>35150</v>
      </c>
      <c r="G399" s="12" t="str">
        <f t="shared" si="12"/>
        <v>Mar</v>
      </c>
      <c r="H399" s="11">
        <f t="shared" ca="1" si="13"/>
        <v>18</v>
      </c>
      <c r="I399" s="10" t="s">
        <v>32</v>
      </c>
      <c r="J399" s="9">
        <v>49405</v>
      </c>
      <c r="K399" s="8">
        <v>4</v>
      </c>
      <c r="O399" s="7"/>
      <c r="P399" s="7"/>
    </row>
    <row r="400" spans="1:16" x14ac:dyDescent="0.25">
      <c r="A400" s="1" t="s">
        <v>502</v>
      </c>
      <c r="B400" s="13" t="s">
        <v>13</v>
      </c>
      <c r="C400" s="1" t="s">
        <v>9</v>
      </c>
      <c r="D400" s="83">
        <v>704405967</v>
      </c>
      <c r="E400" s="1" t="s">
        <v>5</v>
      </c>
      <c r="F400" s="6">
        <v>33741</v>
      </c>
      <c r="G400" s="12" t="str">
        <f t="shared" si="12"/>
        <v>May</v>
      </c>
      <c r="H400" s="11">
        <f t="shared" ca="1" si="13"/>
        <v>22</v>
      </c>
      <c r="I400" s="10" t="s">
        <v>32</v>
      </c>
      <c r="J400" s="9">
        <v>48550</v>
      </c>
      <c r="K400" s="8">
        <v>5</v>
      </c>
    </row>
    <row r="401" spans="1:11" x14ac:dyDescent="0.25">
      <c r="A401" s="1" t="s">
        <v>428</v>
      </c>
      <c r="B401" s="13" t="s">
        <v>17</v>
      </c>
      <c r="C401" s="1" t="s">
        <v>9</v>
      </c>
      <c r="D401" s="83">
        <v>602454157</v>
      </c>
      <c r="E401" s="1" t="s">
        <v>15</v>
      </c>
      <c r="F401" s="6">
        <v>35961</v>
      </c>
      <c r="G401" s="12" t="str">
        <f t="shared" si="12"/>
        <v>Jun</v>
      </c>
      <c r="H401" s="11">
        <f t="shared" ca="1" si="13"/>
        <v>15</v>
      </c>
      <c r="I401" s="10" t="s">
        <v>32</v>
      </c>
      <c r="J401" s="9">
        <v>20500</v>
      </c>
      <c r="K401" s="8">
        <v>3</v>
      </c>
    </row>
    <row r="402" spans="1:11" x14ac:dyDescent="0.25">
      <c r="A402" s="1" t="s">
        <v>397</v>
      </c>
      <c r="B402" s="13" t="s">
        <v>56</v>
      </c>
      <c r="C402" s="1" t="s">
        <v>9</v>
      </c>
      <c r="D402" s="83">
        <v>414238218</v>
      </c>
      <c r="E402" s="1" t="s">
        <v>12</v>
      </c>
      <c r="F402" s="6">
        <v>40333</v>
      </c>
      <c r="G402" s="12" t="str">
        <f t="shared" si="12"/>
        <v>Jun</v>
      </c>
      <c r="H402" s="11">
        <f t="shared" ca="1" si="13"/>
        <v>4</v>
      </c>
      <c r="I402" s="10"/>
      <c r="J402" s="9">
        <v>74020</v>
      </c>
      <c r="K402" s="8">
        <v>2</v>
      </c>
    </row>
    <row r="403" spans="1:11" x14ac:dyDescent="0.25">
      <c r="A403" s="1" t="s">
        <v>339</v>
      </c>
      <c r="B403" s="13" t="s">
        <v>13</v>
      </c>
      <c r="C403" s="1" t="s">
        <v>9</v>
      </c>
      <c r="D403" s="83">
        <v>185843653</v>
      </c>
      <c r="E403" s="1" t="s">
        <v>12</v>
      </c>
      <c r="F403" s="6">
        <v>37803</v>
      </c>
      <c r="G403" s="12" t="str">
        <f t="shared" si="12"/>
        <v>Jul</v>
      </c>
      <c r="H403" s="11">
        <f t="shared" ca="1" si="13"/>
        <v>10</v>
      </c>
      <c r="I403" s="10"/>
      <c r="J403" s="9">
        <v>78100</v>
      </c>
      <c r="K403" s="8">
        <v>3</v>
      </c>
    </row>
    <row r="404" spans="1:11" x14ac:dyDescent="0.25">
      <c r="A404" s="1" t="s">
        <v>335</v>
      </c>
      <c r="B404" s="13" t="s">
        <v>2</v>
      </c>
      <c r="C404" s="1" t="s">
        <v>9</v>
      </c>
      <c r="D404" s="83">
        <v>890487042</v>
      </c>
      <c r="E404" s="1" t="s">
        <v>0</v>
      </c>
      <c r="F404" s="6">
        <v>37827</v>
      </c>
      <c r="G404" s="12" t="str">
        <f t="shared" si="12"/>
        <v>Jul</v>
      </c>
      <c r="H404" s="11">
        <f t="shared" ca="1" si="13"/>
        <v>10</v>
      </c>
      <c r="I404" s="10"/>
      <c r="J404" s="9">
        <v>11044</v>
      </c>
      <c r="K404" s="8">
        <v>2</v>
      </c>
    </row>
    <row r="405" spans="1:11" x14ac:dyDescent="0.25">
      <c r="A405" s="1" t="s">
        <v>323</v>
      </c>
      <c r="B405" s="13" t="s">
        <v>17</v>
      </c>
      <c r="C405" s="1" t="s">
        <v>9</v>
      </c>
      <c r="D405" s="83">
        <v>363638517</v>
      </c>
      <c r="E405" s="1" t="s">
        <v>12</v>
      </c>
      <c r="F405" s="6">
        <v>40372</v>
      </c>
      <c r="G405" s="12" t="str">
        <f t="shared" si="12"/>
        <v>Jul</v>
      </c>
      <c r="H405" s="11">
        <f t="shared" ca="1" si="13"/>
        <v>3</v>
      </c>
      <c r="I405" s="10"/>
      <c r="J405" s="9">
        <v>75100</v>
      </c>
      <c r="K405" s="8">
        <v>4</v>
      </c>
    </row>
    <row r="406" spans="1:11" x14ac:dyDescent="0.25">
      <c r="A406" s="1" t="s">
        <v>238</v>
      </c>
      <c r="B406" s="13" t="s">
        <v>39</v>
      </c>
      <c r="C406" s="1" t="s">
        <v>9</v>
      </c>
      <c r="D406" s="83">
        <v>766919462</v>
      </c>
      <c r="E406" s="1" t="s">
        <v>12</v>
      </c>
      <c r="F406" s="6">
        <v>36047</v>
      </c>
      <c r="G406" s="12" t="str">
        <f t="shared" si="12"/>
        <v>Sep</v>
      </c>
      <c r="H406" s="11">
        <f t="shared" ca="1" si="13"/>
        <v>15</v>
      </c>
      <c r="I406" s="10"/>
      <c r="J406" s="9">
        <v>72480</v>
      </c>
      <c r="K406" s="8">
        <v>2</v>
      </c>
    </row>
    <row r="407" spans="1:11" x14ac:dyDescent="0.25">
      <c r="A407" s="1" t="s">
        <v>192</v>
      </c>
      <c r="B407" s="13" t="s">
        <v>13</v>
      </c>
      <c r="C407" s="1" t="s">
        <v>9</v>
      </c>
      <c r="D407" s="83">
        <v>894465994</v>
      </c>
      <c r="E407" s="1" t="s">
        <v>5</v>
      </c>
      <c r="F407" s="6">
        <v>33904</v>
      </c>
      <c r="G407" s="12" t="str">
        <f t="shared" si="12"/>
        <v>Oct</v>
      </c>
      <c r="H407" s="11">
        <f t="shared" ca="1" si="13"/>
        <v>21</v>
      </c>
      <c r="I407" s="10" t="s">
        <v>34</v>
      </c>
      <c r="J407" s="9">
        <v>87980</v>
      </c>
      <c r="K407" s="8">
        <v>1</v>
      </c>
    </row>
    <row r="408" spans="1:11" x14ac:dyDescent="0.25">
      <c r="A408" s="1" t="s">
        <v>177</v>
      </c>
      <c r="B408" s="13" t="s">
        <v>56</v>
      </c>
      <c r="C408" s="1" t="s">
        <v>9</v>
      </c>
      <c r="D408" s="83">
        <v>849767709</v>
      </c>
      <c r="E408" s="1" t="s">
        <v>12</v>
      </c>
      <c r="F408" s="6">
        <v>35724</v>
      </c>
      <c r="G408" s="12" t="str">
        <f t="shared" si="12"/>
        <v>Oct</v>
      </c>
      <c r="H408" s="11">
        <f t="shared" ca="1" si="13"/>
        <v>16</v>
      </c>
      <c r="I408" s="10"/>
      <c r="J408" s="9">
        <v>86470</v>
      </c>
      <c r="K408" s="8">
        <v>4</v>
      </c>
    </row>
    <row r="409" spans="1:11" x14ac:dyDescent="0.25">
      <c r="A409" s="1" t="s">
        <v>169</v>
      </c>
      <c r="B409" s="13" t="s">
        <v>17</v>
      </c>
      <c r="C409" s="1" t="s">
        <v>9</v>
      </c>
      <c r="D409" s="83">
        <v>613593375</v>
      </c>
      <c r="E409" s="1" t="s">
        <v>0</v>
      </c>
      <c r="F409" s="6">
        <v>36084</v>
      </c>
      <c r="G409" s="12" t="str">
        <f t="shared" si="12"/>
        <v>Oct</v>
      </c>
      <c r="H409" s="11">
        <f t="shared" ca="1" si="13"/>
        <v>15</v>
      </c>
      <c r="I409" s="10"/>
      <c r="J409" s="9">
        <v>21668</v>
      </c>
      <c r="K409" s="8">
        <v>4</v>
      </c>
    </row>
    <row r="410" spans="1:11" x14ac:dyDescent="0.25">
      <c r="A410" s="1" t="s">
        <v>117</v>
      </c>
      <c r="B410" s="13" t="s">
        <v>17</v>
      </c>
      <c r="C410" s="1" t="s">
        <v>9</v>
      </c>
      <c r="D410" s="83">
        <v>394150914</v>
      </c>
      <c r="E410" s="1" t="s">
        <v>0</v>
      </c>
      <c r="F410" s="6">
        <v>35381</v>
      </c>
      <c r="G410" s="12" t="str">
        <f t="shared" si="12"/>
        <v>Nov</v>
      </c>
      <c r="H410" s="11">
        <f t="shared" ca="1" si="13"/>
        <v>17</v>
      </c>
      <c r="I410" s="10"/>
      <c r="J410" s="9">
        <v>35312</v>
      </c>
      <c r="K410" s="8">
        <v>3</v>
      </c>
    </row>
    <row r="411" spans="1:11" x14ac:dyDescent="0.25">
      <c r="A411" s="1" t="s">
        <v>109</v>
      </c>
      <c r="B411" s="13" t="s">
        <v>2</v>
      </c>
      <c r="C411" s="1" t="s">
        <v>9</v>
      </c>
      <c r="D411" s="83">
        <v>262263344</v>
      </c>
      <c r="E411" s="1" t="s">
        <v>5</v>
      </c>
      <c r="F411" s="6">
        <v>36466</v>
      </c>
      <c r="G411" s="12" t="str">
        <f t="shared" si="12"/>
        <v>Nov</v>
      </c>
      <c r="H411" s="11">
        <f t="shared" ca="1" si="13"/>
        <v>14</v>
      </c>
      <c r="I411" s="10" t="s">
        <v>4</v>
      </c>
      <c r="J411" s="9">
        <v>68410</v>
      </c>
      <c r="K411" s="8">
        <v>5</v>
      </c>
    </row>
    <row r="412" spans="1:11" x14ac:dyDescent="0.25">
      <c r="A412" s="1" t="s">
        <v>48</v>
      </c>
      <c r="B412" s="13" t="s">
        <v>39</v>
      </c>
      <c r="C412" s="1" t="s">
        <v>9</v>
      </c>
      <c r="D412" s="83">
        <v>272827169</v>
      </c>
      <c r="E412" s="1" t="s">
        <v>12</v>
      </c>
      <c r="F412" s="6">
        <v>37236</v>
      </c>
      <c r="G412" s="12" t="str">
        <f t="shared" si="12"/>
        <v>Dec</v>
      </c>
      <c r="H412" s="11">
        <f t="shared" ca="1" si="13"/>
        <v>12</v>
      </c>
      <c r="I412" s="10"/>
      <c r="J412" s="9">
        <v>29540</v>
      </c>
      <c r="K412" s="8">
        <v>3</v>
      </c>
    </row>
    <row r="413" spans="1:11" x14ac:dyDescent="0.25">
      <c r="A413" s="1" t="s">
        <v>11</v>
      </c>
      <c r="B413" s="13" t="s">
        <v>10</v>
      </c>
      <c r="C413" s="1" t="s">
        <v>9</v>
      </c>
      <c r="D413" s="83">
        <v>926116407</v>
      </c>
      <c r="E413" s="1" t="s">
        <v>5</v>
      </c>
      <c r="F413" s="6">
        <v>40533</v>
      </c>
      <c r="G413" s="12" t="str">
        <f t="shared" si="12"/>
        <v>Dec</v>
      </c>
      <c r="H413" s="11">
        <f t="shared" ca="1" si="13"/>
        <v>3</v>
      </c>
      <c r="I413" s="10" t="s">
        <v>8</v>
      </c>
      <c r="J413" s="9">
        <v>62180</v>
      </c>
      <c r="K413" s="8">
        <v>2</v>
      </c>
    </row>
    <row r="414" spans="1:11" x14ac:dyDescent="0.25">
      <c r="A414" s="1" t="s">
        <v>747</v>
      </c>
      <c r="B414" s="13" t="s">
        <v>39</v>
      </c>
      <c r="C414" s="1" t="s">
        <v>485</v>
      </c>
      <c r="D414" s="83">
        <v>414520983</v>
      </c>
      <c r="E414" s="1" t="s">
        <v>12</v>
      </c>
      <c r="F414" s="6">
        <v>35451</v>
      </c>
      <c r="G414" s="12" t="str">
        <f t="shared" si="12"/>
        <v>Jan</v>
      </c>
      <c r="H414" s="11">
        <f t="shared" ca="1" si="13"/>
        <v>17</v>
      </c>
      <c r="I414" s="10"/>
      <c r="J414" s="9">
        <v>25120</v>
      </c>
      <c r="K414" s="8">
        <v>2</v>
      </c>
    </row>
    <row r="415" spans="1:11" x14ac:dyDescent="0.25">
      <c r="A415" s="1" t="s">
        <v>629</v>
      </c>
      <c r="B415" s="13" t="s">
        <v>39</v>
      </c>
      <c r="C415" s="1" t="s">
        <v>485</v>
      </c>
      <c r="D415" s="83">
        <v>446962077</v>
      </c>
      <c r="E415" s="1" t="s">
        <v>12</v>
      </c>
      <c r="F415" s="6">
        <v>34408</v>
      </c>
      <c r="G415" s="12" t="str">
        <f t="shared" si="12"/>
        <v>Mar</v>
      </c>
      <c r="H415" s="11">
        <f t="shared" ca="1" si="13"/>
        <v>20</v>
      </c>
      <c r="I415" s="10"/>
      <c r="J415" s="9">
        <v>71700</v>
      </c>
      <c r="K415" s="8">
        <v>2</v>
      </c>
    </row>
    <row r="416" spans="1:11" x14ac:dyDescent="0.25">
      <c r="A416" s="1" t="s">
        <v>549</v>
      </c>
      <c r="B416" s="13" t="s">
        <v>13</v>
      </c>
      <c r="C416" s="1" t="s">
        <v>485</v>
      </c>
      <c r="D416" s="83">
        <v>376554022</v>
      </c>
      <c r="E416" s="1" t="s">
        <v>5</v>
      </c>
      <c r="F416" s="6">
        <v>34814</v>
      </c>
      <c r="G416" s="12" t="str">
        <f t="shared" si="12"/>
        <v>Apr</v>
      </c>
      <c r="H416" s="11">
        <f t="shared" ca="1" si="13"/>
        <v>19</v>
      </c>
      <c r="I416" s="10" t="s">
        <v>32</v>
      </c>
      <c r="J416" s="9">
        <v>63190</v>
      </c>
      <c r="K416" s="8">
        <v>1</v>
      </c>
    </row>
    <row r="417" spans="1:11" x14ac:dyDescent="0.25">
      <c r="A417" s="1" t="s">
        <v>486</v>
      </c>
      <c r="B417" s="13" t="s">
        <v>17</v>
      </c>
      <c r="C417" s="1" t="s">
        <v>485</v>
      </c>
      <c r="D417" s="83">
        <v>606239710</v>
      </c>
      <c r="E417" s="1" t="s">
        <v>12</v>
      </c>
      <c r="F417" s="6">
        <v>35567</v>
      </c>
      <c r="G417" s="12" t="str">
        <f t="shared" si="12"/>
        <v>May</v>
      </c>
      <c r="H417" s="11">
        <f t="shared" ca="1" si="13"/>
        <v>17</v>
      </c>
      <c r="I417" s="10"/>
      <c r="J417" s="9">
        <v>44820</v>
      </c>
      <c r="K417" s="8">
        <v>4</v>
      </c>
    </row>
    <row r="418" spans="1:11" x14ac:dyDescent="0.25">
      <c r="A418" s="1" t="s">
        <v>767</v>
      </c>
      <c r="B418" s="13" t="s">
        <v>39</v>
      </c>
      <c r="C418" s="1" t="s">
        <v>28</v>
      </c>
      <c r="D418" s="83">
        <v>419202405</v>
      </c>
      <c r="E418" s="1" t="s">
        <v>5</v>
      </c>
      <c r="F418" s="6">
        <v>33620</v>
      </c>
      <c r="G418" s="12" t="str">
        <f t="shared" si="12"/>
        <v>Jan</v>
      </c>
      <c r="H418" s="11">
        <f t="shared" ca="1" si="13"/>
        <v>22</v>
      </c>
      <c r="I418" s="10" t="s">
        <v>4</v>
      </c>
      <c r="J418" s="9">
        <v>43190</v>
      </c>
      <c r="K418" s="8">
        <v>2</v>
      </c>
    </row>
    <row r="419" spans="1:11" x14ac:dyDescent="0.25">
      <c r="A419" s="1" t="s">
        <v>757</v>
      </c>
      <c r="B419" s="13" t="s">
        <v>10</v>
      </c>
      <c r="C419" s="1" t="s">
        <v>28</v>
      </c>
      <c r="D419" s="83">
        <v>718714594</v>
      </c>
      <c r="E419" s="1" t="s">
        <v>5</v>
      </c>
      <c r="F419" s="6">
        <v>34702</v>
      </c>
      <c r="G419" s="12" t="str">
        <f t="shared" si="12"/>
        <v>Jan</v>
      </c>
      <c r="H419" s="11">
        <f t="shared" ca="1" si="13"/>
        <v>19</v>
      </c>
      <c r="I419" s="10" t="s">
        <v>32</v>
      </c>
      <c r="J419" s="9">
        <v>87030</v>
      </c>
      <c r="K419" s="8">
        <v>3</v>
      </c>
    </row>
    <row r="420" spans="1:11" x14ac:dyDescent="0.25">
      <c r="A420" s="1" t="s">
        <v>698</v>
      </c>
      <c r="B420" s="13" t="s">
        <v>39</v>
      </c>
      <c r="C420" s="1" t="s">
        <v>28</v>
      </c>
      <c r="D420" s="83">
        <v>793002378</v>
      </c>
      <c r="E420" s="1" t="s">
        <v>5</v>
      </c>
      <c r="F420" s="6">
        <v>33636</v>
      </c>
      <c r="G420" s="12" t="str">
        <f t="shared" si="12"/>
        <v>Feb</v>
      </c>
      <c r="H420" s="11">
        <f t="shared" ca="1" si="13"/>
        <v>22</v>
      </c>
      <c r="I420" s="10" t="s">
        <v>32</v>
      </c>
      <c r="J420" s="9">
        <v>26360</v>
      </c>
      <c r="K420" s="8">
        <v>1</v>
      </c>
    </row>
    <row r="421" spans="1:11" x14ac:dyDescent="0.25">
      <c r="A421" s="1" t="s">
        <v>696</v>
      </c>
      <c r="B421" s="13" t="s">
        <v>13</v>
      </c>
      <c r="C421" s="1" t="s">
        <v>28</v>
      </c>
      <c r="D421" s="83">
        <v>803030240</v>
      </c>
      <c r="E421" s="1" t="s">
        <v>5</v>
      </c>
      <c r="F421" s="6">
        <v>33642</v>
      </c>
      <c r="G421" s="12" t="str">
        <f t="shared" si="12"/>
        <v>Feb</v>
      </c>
      <c r="H421" s="11">
        <f t="shared" ca="1" si="13"/>
        <v>22</v>
      </c>
      <c r="I421" s="10" t="s">
        <v>32</v>
      </c>
      <c r="J421" s="9">
        <v>79770</v>
      </c>
      <c r="K421" s="8">
        <v>4</v>
      </c>
    </row>
    <row r="422" spans="1:11" x14ac:dyDescent="0.25">
      <c r="A422" s="1" t="s">
        <v>688</v>
      </c>
      <c r="B422" s="13" t="s">
        <v>13</v>
      </c>
      <c r="C422" s="1" t="s">
        <v>28</v>
      </c>
      <c r="D422" s="83">
        <v>566905037</v>
      </c>
      <c r="E422" s="1" t="s">
        <v>5</v>
      </c>
      <c r="F422" s="6">
        <v>34737</v>
      </c>
      <c r="G422" s="12" t="str">
        <f t="shared" si="12"/>
        <v>Feb</v>
      </c>
      <c r="H422" s="11">
        <f t="shared" ca="1" si="13"/>
        <v>19</v>
      </c>
      <c r="I422" s="10" t="s">
        <v>32</v>
      </c>
      <c r="J422" s="9">
        <v>88850</v>
      </c>
      <c r="K422" s="8">
        <v>3</v>
      </c>
    </row>
    <row r="423" spans="1:11" x14ac:dyDescent="0.25">
      <c r="A423" s="1" t="s">
        <v>687</v>
      </c>
      <c r="B423" s="13" t="s">
        <v>2</v>
      </c>
      <c r="C423" s="1" t="s">
        <v>28</v>
      </c>
      <c r="D423" s="83">
        <v>275249162</v>
      </c>
      <c r="E423" s="1" t="s">
        <v>5</v>
      </c>
      <c r="F423" s="6">
        <v>34740</v>
      </c>
      <c r="G423" s="12" t="str">
        <f t="shared" si="12"/>
        <v>Feb</v>
      </c>
      <c r="H423" s="11">
        <f t="shared" ca="1" si="13"/>
        <v>19</v>
      </c>
      <c r="I423" s="10" t="s">
        <v>19</v>
      </c>
      <c r="J423" s="9">
        <v>77840</v>
      </c>
      <c r="K423" s="8">
        <v>2</v>
      </c>
    </row>
    <row r="424" spans="1:11" x14ac:dyDescent="0.25">
      <c r="A424" s="1" t="s">
        <v>625</v>
      </c>
      <c r="B424" s="13" t="s">
        <v>10</v>
      </c>
      <c r="C424" s="1" t="s">
        <v>28</v>
      </c>
      <c r="D424" s="83">
        <v>638162970</v>
      </c>
      <c r="E424" s="1" t="s">
        <v>5</v>
      </c>
      <c r="F424" s="6">
        <v>35133</v>
      </c>
      <c r="G424" s="12" t="str">
        <f t="shared" si="12"/>
        <v>Mar</v>
      </c>
      <c r="H424" s="11">
        <f t="shared" ca="1" si="13"/>
        <v>18</v>
      </c>
      <c r="I424" s="10" t="s">
        <v>4</v>
      </c>
      <c r="J424" s="9">
        <v>63080</v>
      </c>
      <c r="K424" s="8">
        <v>5</v>
      </c>
    </row>
    <row r="425" spans="1:11" x14ac:dyDescent="0.25">
      <c r="A425" s="1" t="s">
        <v>592</v>
      </c>
      <c r="B425" s="13" t="s">
        <v>17</v>
      </c>
      <c r="C425" s="1" t="s">
        <v>28</v>
      </c>
      <c r="D425" s="83">
        <v>424177851</v>
      </c>
      <c r="E425" s="1" t="s">
        <v>0</v>
      </c>
      <c r="F425" s="6">
        <v>37711</v>
      </c>
      <c r="G425" s="12" t="str">
        <f t="shared" si="12"/>
        <v>Mar</v>
      </c>
      <c r="H425" s="11">
        <f t="shared" ca="1" si="13"/>
        <v>11</v>
      </c>
      <c r="I425" s="10"/>
      <c r="J425" s="9">
        <v>21648</v>
      </c>
      <c r="K425" s="8">
        <v>2</v>
      </c>
    </row>
    <row r="426" spans="1:11" x14ac:dyDescent="0.25">
      <c r="A426" s="1" t="s">
        <v>585</v>
      </c>
      <c r="B426" s="13" t="s">
        <v>13</v>
      </c>
      <c r="C426" s="1" t="s">
        <v>28</v>
      </c>
      <c r="D426" s="83">
        <v>760320981</v>
      </c>
      <c r="E426" s="1" t="s">
        <v>5</v>
      </c>
      <c r="F426" s="6">
        <v>38807</v>
      </c>
      <c r="G426" s="12" t="str">
        <f t="shared" si="12"/>
        <v>Mar</v>
      </c>
      <c r="H426" s="11">
        <f t="shared" ca="1" si="13"/>
        <v>8</v>
      </c>
      <c r="I426" s="10" t="s">
        <v>32</v>
      </c>
      <c r="J426" s="9">
        <v>47060</v>
      </c>
      <c r="K426" s="8">
        <v>4</v>
      </c>
    </row>
    <row r="427" spans="1:11" x14ac:dyDescent="0.25">
      <c r="A427" s="1" t="s">
        <v>569</v>
      </c>
      <c r="B427" s="13" t="s">
        <v>56</v>
      </c>
      <c r="C427" s="1" t="s">
        <v>28</v>
      </c>
      <c r="D427" s="83">
        <v>507365704</v>
      </c>
      <c r="E427" s="1" t="s">
        <v>12</v>
      </c>
      <c r="F427" s="18">
        <v>40620</v>
      </c>
      <c r="G427" s="12" t="str">
        <f t="shared" si="12"/>
        <v>Mar</v>
      </c>
      <c r="H427" s="11">
        <f t="shared" ca="1" si="13"/>
        <v>3</v>
      </c>
      <c r="I427" s="10"/>
      <c r="J427" s="9">
        <v>84300</v>
      </c>
      <c r="K427" s="8">
        <v>1</v>
      </c>
    </row>
    <row r="428" spans="1:11" x14ac:dyDescent="0.25">
      <c r="A428" s="1" t="s">
        <v>537</v>
      </c>
      <c r="B428" s="13" t="s">
        <v>13</v>
      </c>
      <c r="C428" s="1" t="s">
        <v>28</v>
      </c>
      <c r="D428" s="83">
        <v>866526302</v>
      </c>
      <c r="E428" s="1" t="s">
        <v>5</v>
      </c>
      <c r="F428" s="6">
        <v>35903</v>
      </c>
      <c r="G428" s="12" t="str">
        <f t="shared" si="12"/>
        <v>Apr</v>
      </c>
      <c r="H428" s="11">
        <f t="shared" ca="1" si="13"/>
        <v>16</v>
      </c>
      <c r="I428" s="10" t="s">
        <v>32</v>
      </c>
      <c r="J428" s="9">
        <v>68520</v>
      </c>
      <c r="K428" s="8">
        <v>5</v>
      </c>
    </row>
    <row r="429" spans="1:11" x14ac:dyDescent="0.25">
      <c r="A429" s="1" t="s">
        <v>529</v>
      </c>
      <c r="B429" s="13" t="s">
        <v>17</v>
      </c>
      <c r="C429" s="1" t="s">
        <v>28</v>
      </c>
      <c r="D429" s="83">
        <v>562036646</v>
      </c>
      <c r="E429" s="1" t="s">
        <v>12</v>
      </c>
      <c r="F429" s="6">
        <v>36623</v>
      </c>
      <c r="G429" s="12" t="str">
        <f t="shared" si="12"/>
        <v>Apr</v>
      </c>
      <c r="H429" s="11">
        <f t="shared" ca="1" si="13"/>
        <v>14</v>
      </c>
      <c r="I429" s="10"/>
      <c r="J429" s="9">
        <v>30300</v>
      </c>
      <c r="K429" s="8">
        <v>1</v>
      </c>
    </row>
    <row r="430" spans="1:11" x14ac:dyDescent="0.25">
      <c r="A430" s="1" t="s">
        <v>499</v>
      </c>
      <c r="B430" s="13" t="s">
        <v>17</v>
      </c>
      <c r="C430" s="1" t="s">
        <v>28</v>
      </c>
      <c r="D430" s="83">
        <v>418649834</v>
      </c>
      <c r="E430" s="1" t="s">
        <v>5</v>
      </c>
      <c r="F430" s="6">
        <v>34111</v>
      </c>
      <c r="G430" s="12" t="str">
        <f t="shared" si="12"/>
        <v>May</v>
      </c>
      <c r="H430" s="11">
        <f t="shared" ca="1" si="13"/>
        <v>21</v>
      </c>
      <c r="I430" s="10" t="s">
        <v>4</v>
      </c>
      <c r="J430" s="9">
        <v>73030</v>
      </c>
      <c r="K430" s="8">
        <v>5</v>
      </c>
    </row>
    <row r="431" spans="1:11" x14ac:dyDescent="0.25">
      <c r="A431" s="1" t="s">
        <v>480</v>
      </c>
      <c r="B431" s="13" t="s">
        <v>10</v>
      </c>
      <c r="C431" s="1" t="s">
        <v>28</v>
      </c>
      <c r="D431" s="83">
        <v>211988558</v>
      </c>
      <c r="E431" s="1" t="s">
        <v>12</v>
      </c>
      <c r="F431" s="6">
        <v>35921</v>
      </c>
      <c r="G431" s="12" t="str">
        <f t="shared" si="12"/>
        <v>May</v>
      </c>
      <c r="H431" s="11">
        <f t="shared" ca="1" si="13"/>
        <v>16</v>
      </c>
      <c r="I431" s="10"/>
      <c r="J431" s="9">
        <v>63330</v>
      </c>
      <c r="K431" s="8">
        <v>4</v>
      </c>
    </row>
    <row r="432" spans="1:11" x14ac:dyDescent="0.25">
      <c r="A432" s="1" t="s">
        <v>437</v>
      </c>
      <c r="B432" s="13" t="s">
        <v>56</v>
      </c>
      <c r="C432" s="1" t="s">
        <v>28</v>
      </c>
      <c r="D432" s="83">
        <v>673697528</v>
      </c>
      <c r="E432" s="1" t="s">
        <v>12</v>
      </c>
      <c r="F432" s="6">
        <v>34502</v>
      </c>
      <c r="G432" s="12" t="str">
        <f t="shared" si="12"/>
        <v>Jun</v>
      </c>
      <c r="H432" s="11">
        <f t="shared" ca="1" si="13"/>
        <v>19</v>
      </c>
      <c r="I432" s="10"/>
      <c r="J432" s="9">
        <v>66710</v>
      </c>
      <c r="K432" s="8">
        <v>2</v>
      </c>
    </row>
    <row r="433" spans="1:11" x14ac:dyDescent="0.25">
      <c r="A433" s="1" t="s">
        <v>426</v>
      </c>
      <c r="B433" s="13" t="s">
        <v>17</v>
      </c>
      <c r="C433" s="1" t="s">
        <v>28</v>
      </c>
      <c r="D433" s="83">
        <v>220013050</v>
      </c>
      <c r="E433" s="1" t="s">
        <v>5</v>
      </c>
      <c r="F433" s="6">
        <v>35969</v>
      </c>
      <c r="G433" s="12" t="str">
        <f t="shared" si="12"/>
        <v>Jun</v>
      </c>
      <c r="H433" s="11">
        <f t="shared" ca="1" si="13"/>
        <v>15</v>
      </c>
      <c r="I433" s="10" t="s">
        <v>32</v>
      </c>
      <c r="J433" s="9">
        <v>74530</v>
      </c>
      <c r="K433" s="8">
        <v>5</v>
      </c>
    </row>
    <row r="434" spans="1:11" x14ac:dyDescent="0.25">
      <c r="A434" s="1" t="s">
        <v>422</v>
      </c>
      <c r="B434" s="13" t="s">
        <v>17</v>
      </c>
      <c r="C434" s="1" t="s">
        <v>28</v>
      </c>
      <c r="D434" s="83">
        <v>930559370</v>
      </c>
      <c r="E434" s="1" t="s">
        <v>0</v>
      </c>
      <c r="F434" s="6">
        <v>36329</v>
      </c>
      <c r="G434" s="12" t="str">
        <f t="shared" si="12"/>
        <v>Jun</v>
      </c>
      <c r="H434" s="11">
        <f t="shared" ca="1" si="13"/>
        <v>14</v>
      </c>
      <c r="I434" s="10"/>
      <c r="J434" s="9">
        <v>39764</v>
      </c>
      <c r="K434" s="8">
        <v>1</v>
      </c>
    </row>
    <row r="435" spans="1:11" x14ac:dyDescent="0.25">
      <c r="A435" s="1" t="s">
        <v>418</v>
      </c>
      <c r="B435" s="13" t="s">
        <v>13</v>
      </c>
      <c r="C435" s="1" t="s">
        <v>28</v>
      </c>
      <c r="D435" s="83">
        <v>690598441</v>
      </c>
      <c r="E435" s="1" t="s">
        <v>15</v>
      </c>
      <c r="F435" s="6">
        <v>36695</v>
      </c>
      <c r="G435" s="12" t="str">
        <f t="shared" si="12"/>
        <v>Jun</v>
      </c>
      <c r="H435" s="11">
        <f t="shared" ca="1" si="13"/>
        <v>13</v>
      </c>
      <c r="I435" s="10" t="s">
        <v>4</v>
      </c>
      <c r="J435" s="9">
        <v>29005</v>
      </c>
      <c r="K435" s="8">
        <v>1</v>
      </c>
    </row>
    <row r="436" spans="1:11" x14ac:dyDescent="0.25">
      <c r="A436" s="1" t="s">
        <v>404</v>
      </c>
      <c r="B436" s="13" t="s">
        <v>13</v>
      </c>
      <c r="C436" s="1" t="s">
        <v>28</v>
      </c>
      <c r="D436" s="83">
        <v>895428197</v>
      </c>
      <c r="E436" s="1" t="s">
        <v>0</v>
      </c>
      <c r="F436" s="6">
        <v>38144</v>
      </c>
      <c r="G436" s="12" t="str">
        <f t="shared" si="12"/>
        <v>Jun</v>
      </c>
      <c r="H436" s="11">
        <f t="shared" ca="1" si="13"/>
        <v>10</v>
      </c>
      <c r="I436" s="10"/>
      <c r="J436" s="9">
        <v>33512</v>
      </c>
      <c r="K436" s="8">
        <v>4</v>
      </c>
    </row>
    <row r="437" spans="1:11" x14ac:dyDescent="0.25">
      <c r="A437" s="1" t="s">
        <v>383</v>
      </c>
      <c r="B437" s="13" t="s">
        <v>13</v>
      </c>
      <c r="C437" s="1" t="s">
        <v>28</v>
      </c>
      <c r="D437" s="83">
        <v>794456068</v>
      </c>
      <c r="E437" s="1" t="s">
        <v>12</v>
      </c>
      <c r="F437" s="6">
        <v>33811</v>
      </c>
      <c r="G437" s="12" t="str">
        <f t="shared" si="12"/>
        <v>Jul</v>
      </c>
      <c r="H437" s="11">
        <f t="shared" ca="1" si="13"/>
        <v>21</v>
      </c>
      <c r="I437" s="10"/>
      <c r="J437" s="9">
        <v>32650</v>
      </c>
      <c r="K437" s="8">
        <v>1</v>
      </c>
    </row>
    <row r="438" spans="1:11" x14ac:dyDescent="0.25">
      <c r="A438" s="1" t="s">
        <v>367</v>
      </c>
      <c r="B438" s="13" t="s">
        <v>17</v>
      </c>
      <c r="C438" s="1" t="s">
        <v>28</v>
      </c>
      <c r="D438" s="83">
        <v>572814011</v>
      </c>
      <c r="E438" s="1" t="s">
        <v>5</v>
      </c>
      <c r="F438" s="6">
        <v>34901</v>
      </c>
      <c r="G438" s="12" t="str">
        <f t="shared" si="12"/>
        <v>Jul</v>
      </c>
      <c r="H438" s="11">
        <f t="shared" ca="1" si="13"/>
        <v>18</v>
      </c>
      <c r="I438" s="10" t="s">
        <v>32</v>
      </c>
      <c r="J438" s="9">
        <v>25830</v>
      </c>
      <c r="K438" s="8">
        <v>5</v>
      </c>
    </row>
    <row r="439" spans="1:11" x14ac:dyDescent="0.25">
      <c r="A439" s="1" t="s">
        <v>330</v>
      </c>
      <c r="B439" s="13" t="s">
        <v>13</v>
      </c>
      <c r="C439" s="1" t="s">
        <v>28</v>
      </c>
      <c r="D439" s="83">
        <v>675325362</v>
      </c>
      <c r="E439" s="1" t="s">
        <v>5</v>
      </c>
      <c r="F439" s="6">
        <v>38916</v>
      </c>
      <c r="G439" s="12" t="str">
        <f t="shared" si="12"/>
        <v>Jul</v>
      </c>
      <c r="H439" s="11">
        <f t="shared" ca="1" si="13"/>
        <v>7</v>
      </c>
      <c r="I439" s="10" t="s">
        <v>34</v>
      </c>
      <c r="J439" s="9">
        <v>27560</v>
      </c>
      <c r="K439" s="8">
        <v>2</v>
      </c>
    </row>
    <row r="440" spans="1:11" x14ac:dyDescent="0.25">
      <c r="A440" s="1" t="s">
        <v>327</v>
      </c>
      <c r="B440" s="13" t="s">
        <v>39</v>
      </c>
      <c r="C440" s="1" t="s">
        <v>28</v>
      </c>
      <c r="D440" s="83">
        <v>947793915</v>
      </c>
      <c r="E440" s="1" t="s">
        <v>5</v>
      </c>
      <c r="F440" s="6">
        <v>39657</v>
      </c>
      <c r="G440" s="12" t="str">
        <f t="shared" si="12"/>
        <v>Jul</v>
      </c>
      <c r="H440" s="11">
        <f t="shared" ca="1" si="13"/>
        <v>5</v>
      </c>
      <c r="I440" s="10" t="s">
        <v>8</v>
      </c>
      <c r="J440" s="9">
        <v>80880</v>
      </c>
      <c r="K440" s="8">
        <v>1</v>
      </c>
    </row>
    <row r="441" spans="1:11" x14ac:dyDescent="0.25">
      <c r="A441" s="1" t="s">
        <v>324</v>
      </c>
      <c r="B441" s="13" t="s">
        <v>56</v>
      </c>
      <c r="C441" s="1" t="s">
        <v>28</v>
      </c>
      <c r="D441" s="83">
        <v>433317176</v>
      </c>
      <c r="E441" s="1" t="s">
        <v>5</v>
      </c>
      <c r="F441" s="6">
        <v>40370</v>
      </c>
      <c r="G441" s="12" t="str">
        <f t="shared" si="12"/>
        <v>Jul</v>
      </c>
      <c r="H441" s="11">
        <f t="shared" ca="1" si="13"/>
        <v>3</v>
      </c>
      <c r="I441" s="10" t="s">
        <v>32</v>
      </c>
      <c r="J441" s="9">
        <v>66840</v>
      </c>
      <c r="K441" s="8">
        <v>4</v>
      </c>
    </row>
    <row r="442" spans="1:11" x14ac:dyDescent="0.25">
      <c r="A442" s="1" t="s">
        <v>317</v>
      </c>
      <c r="B442" s="13" t="s">
        <v>13</v>
      </c>
      <c r="C442" s="1" t="s">
        <v>28</v>
      </c>
      <c r="D442" s="83">
        <v>130375210</v>
      </c>
      <c r="E442" s="1" t="s">
        <v>5</v>
      </c>
      <c r="F442" s="6">
        <v>33457</v>
      </c>
      <c r="G442" s="12" t="str">
        <f t="shared" si="12"/>
        <v>Aug</v>
      </c>
      <c r="H442" s="11">
        <f t="shared" ca="1" si="13"/>
        <v>22</v>
      </c>
      <c r="I442" s="10" t="s">
        <v>19</v>
      </c>
      <c r="J442" s="9">
        <v>61470</v>
      </c>
      <c r="K442" s="8">
        <v>5</v>
      </c>
    </row>
    <row r="443" spans="1:11" x14ac:dyDescent="0.25">
      <c r="A443" s="1" t="s">
        <v>282</v>
      </c>
      <c r="B443" s="13" t="s">
        <v>39</v>
      </c>
      <c r="C443" s="1" t="s">
        <v>28</v>
      </c>
      <c r="D443" s="83">
        <v>314742078</v>
      </c>
      <c r="E443" s="1" t="s">
        <v>15</v>
      </c>
      <c r="F443" s="6">
        <v>37470</v>
      </c>
      <c r="G443" s="12" t="str">
        <f t="shared" si="12"/>
        <v>Aug</v>
      </c>
      <c r="H443" s="11">
        <f t="shared" ca="1" si="13"/>
        <v>11</v>
      </c>
      <c r="I443" s="10" t="s">
        <v>32</v>
      </c>
      <c r="J443" s="9">
        <v>33810</v>
      </c>
      <c r="K443" s="8">
        <v>5</v>
      </c>
    </row>
    <row r="444" spans="1:11" x14ac:dyDescent="0.25">
      <c r="A444" s="1" t="s">
        <v>279</v>
      </c>
      <c r="B444" s="13" t="s">
        <v>17</v>
      </c>
      <c r="C444" s="1" t="s">
        <v>28</v>
      </c>
      <c r="D444" s="83">
        <v>427849768</v>
      </c>
      <c r="E444" s="1" t="s">
        <v>5</v>
      </c>
      <c r="F444" s="6">
        <v>38227</v>
      </c>
      <c r="G444" s="12" t="str">
        <f t="shared" si="12"/>
        <v>Aug</v>
      </c>
      <c r="H444" s="11">
        <f t="shared" ca="1" si="13"/>
        <v>9</v>
      </c>
      <c r="I444" s="10" t="s">
        <v>4</v>
      </c>
      <c r="J444" s="9">
        <v>86200</v>
      </c>
      <c r="K444" s="8">
        <v>3</v>
      </c>
    </row>
    <row r="445" spans="1:11" x14ac:dyDescent="0.25">
      <c r="A445" s="1" t="s">
        <v>277</v>
      </c>
      <c r="B445" s="13" t="s">
        <v>56</v>
      </c>
      <c r="C445" s="1" t="s">
        <v>28</v>
      </c>
      <c r="D445" s="83">
        <v>404332756</v>
      </c>
      <c r="E445" s="1" t="s">
        <v>15</v>
      </c>
      <c r="F445" s="6">
        <v>39299</v>
      </c>
      <c r="G445" s="12" t="str">
        <f t="shared" si="12"/>
        <v>Aug</v>
      </c>
      <c r="H445" s="11">
        <f t="shared" ca="1" si="13"/>
        <v>6</v>
      </c>
      <c r="I445" s="10" t="s">
        <v>8</v>
      </c>
      <c r="J445" s="9">
        <v>47760</v>
      </c>
      <c r="K445" s="8">
        <v>3</v>
      </c>
    </row>
    <row r="446" spans="1:11" x14ac:dyDescent="0.25">
      <c r="A446" s="1" t="s">
        <v>275</v>
      </c>
      <c r="B446" s="13" t="s">
        <v>2</v>
      </c>
      <c r="C446" s="1" t="s">
        <v>28</v>
      </c>
      <c r="D446" s="83">
        <v>992015244</v>
      </c>
      <c r="E446" s="1" t="s">
        <v>5</v>
      </c>
      <c r="F446" s="6">
        <v>39678</v>
      </c>
      <c r="G446" s="12" t="str">
        <f t="shared" si="12"/>
        <v>Aug</v>
      </c>
      <c r="H446" s="11">
        <f t="shared" ca="1" si="13"/>
        <v>5</v>
      </c>
      <c r="I446" s="10" t="s">
        <v>4</v>
      </c>
      <c r="J446" s="9">
        <v>80090</v>
      </c>
      <c r="K446" s="8">
        <v>2</v>
      </c>
    </row>
    <row r="447" spans="1:11" x14ac:dyDescent="0.25">
      <c r="A447" s="1" t="s">
        <v>272</v>
      </c>
      <c r="B447" s="13" t="s">
        <v>2</v>
      </c>
      <c r="C447" s="1" t="s">
        <v>28</v>
      </c>
      <c r="D447" s="83">
        <v>935468652</v>
      </c>
      <c r="E447" s="1" t="s">
        <v>15</v>
      </c>
      <c r="F447" s="14">
        <v>40393</v>
      </c>
      <c r="G447" s="12" t="str">
        <f t="shared" si="12"/>
        <v>Aug</v>
      </c>
      <c r="H447" s="11">
        <f t="shared" ca="1" si="13"/>
        <v>3</v>
      </c>
      <c r="I447" s="10" t="s">
        <v>32</v>
      </c>
      <c r="J447" s="9">
        <v>16925</v>
      </c>
      <c r="K447" s="8">
        <v>1</v>
      </c>
    </row>
    <row r="448" spans="1:11" x14ac:dyDescent="0.25">
      <c r="A448" s="1" t="s">
        <v>269</v>
      </c>
      <c r="B448" s="13" t="s">
        <v>39</v>
      </c>
      <c r="C448" s="1" t="s">
        <v>28</v>
      </c>
      <c r="D448" s="83">
        <v>558455337</v>
      </c>
      <c r="E448" s="1" t="s">
        <v>0</v>
      </c>
      <c r="F448" s="18">
        <v>40403</v>
      </c>
      <c r="G448" s="12" t="str">
        <f t="shared" si="12"/>
        <v>Aug</v>
      </c>
      <c r="H448" s="11">
        <f t="shared" ca="1" si="13"/>
        <v>3</v>
      </c>
      <c r="I448" s="10"/>
      <c r="J448" s="9">
        <v>15056</v>
      </c>
      <c r="K448" s="8">
        <v>5</v>
      </c>
    </row>
    <row r="449" spans="1:11" x14ac:dyDescent="0.25">
      <c r="A449" s="1" t="s">
        <v>260</v>
      </c>
      <c r="B449" s="13" t="s">
        <v>17</v>
      </c>
      <c r="C449" s="1" t="s">
        <v>28</v>
      </c>
      <c r="D449" s="83">
        <v>585929857</v>
      </c>
      <c r="E449" s="1" t="s">
        <v>15</v>
      </c>
      <c r="F449" s="6">
        <v>33502</v>
      </c>
      <c r="G449" s="12" t="str">
        <f t="shared" si="12"/>
        <v>Sep</v>
      </c>
      <c r="H449" s="11">
        <f t="shared" ca="1" si="13"/>
        <v>22</v>
      </c>
      <c r="I449" s="10" t="s">
        <v>34</v>
      </c>
      <c r="J449" s="9">
        <v>35045</v>
      </c>
      <c r="K449" s="8">
        <v>4</v>
      </c>
    </row>
    <row r="450" spans="1:11" x14ac:dyDescent="0.25">
      <c r="A450" s="1" t="s">
        <v>196</v>
      </c>
      <c r="B450" s="13" t="s">
        <v>13</v>
      </c>
      <c r="C450" s="1" t="s">
        <v>28</v>
      </c>
      <c r="D450" s="83">
        <v>342090270</v>
      </c>
      <c r="E450" s="1" t="s">
        <v>5</v>
      </c>
      <c r="F450" s="6">
        <v>33878</v>
      </c>
      <c r="G450" s="12" t="str">
        <f t="shared" ref="G450:G513" si="14">CHOOSE(MONTH(F450),"Jan","Feb","Mar","Apr","May","Jun","Jul","Aug","Sep","Oct","Nov","Dec")</f>
        <v>Oct</v>
      </c>
      <c r="H450" s="11">
        <f t="shared" ref="H450:H513" ca="1" si="15">DATEDIF(F450,TODAY(),"Y")</f>
        <v>21</v>
      </c>
      <c r="I450" s="10" t="s">
        <v>8</v>
      </c>
      <c r="J450" s="9">
        <v>75370</v>
      </c>
      <c r="K450" s="8">
        <v>2</v>
      </c>
    </row>
    <row r="451" spans="1:11" x14ac:dyDescent="0.25">
      <c r="A451" s="1" t="s">
        <v>195</v>
      </c>
      <c r="B451" s="13" t="s">
        <v>17</v>
      </c>
      <c r="C451" s="1" t="s">
        <v>28</v>
      </c>
      <c r="D451" s="83">
        <v>557370159</v>
      </c>
      <c r="E451" s="1" t="s">
        <v>5</v>
      </c>
      <c r="F451" s="6">
        <v>33881</v>
      </c>
      <c r="G451" s="12" t="str">
        <f t="shared" si="14"/>
        <v>Oct</v>
      </c>
      <c r="H451" s="11">
        <f t="shared" ca="1" si="15"/>
        <v>21</v>
      </c>
      <c r="I451" s="10" t="s">
        <v>8</v>
      </c>
      <c r="J451" s="9">
        <v>46910</v>
      </c>
      <c r="K451" s="8">
        <v>3</v>
      </c>
    </row>
    <row r="452" spans="1:11" x14ac:dyDescent="0.25">
      <c r="A452" s="1" t="s">
        <v>190</v>
      </c>
      <c r="B452" s="13" t="s">
        <v>56</v>
      </c>
      <c r="C452" s="1" t="s">
        <v>28</v>
      </c>
      <c r="D452" s="83">
        <v>115619257</v>
      </c>
      <c r="E452" s="1" t="s">
        <v>15</v>
      </c>
      <c r="F452" s="6">
        <v>34617</v>
      </c>
      <c r="G452" s="12" t="str">
        <f t="shared" si="14"/>
        <v>Oct</v>
      </c>
      <c r="H452" s="11">
        <f t="shared" ca="1" si="15"/>
        <v>19</v>
      </c>
      <c r="I452" s="10" t="s">
        <v>32</v>
      </c>
      <c r="J452" s="9">
        <v>13435</v>
      </c>
      <c r="K452" s="8">
        <v>1</v>
      </c>
    </row>
    <row r="453" spans="1:11" x14ac:dyDescent="0.25">
      <c r="A453" s="1" t="s">
        <v>187</v>
      </c>
      <c r="B453" s="13" t="s">
        <v>39</v>
      </c>
      <c r="C453" s="1" t="s">
        <v>28</v>
      </c>
      <c r="D453" s="83">
        <v>529668828</v>
      </c>
      <c r="E453" s="1" t="s">
        <v>5</v>
      </c>
      <c r="F453" s="6">
        <v>35339</v>
      </c>
      <c r="G453" s="12" t="str">
        <f t="shared" si="14"/>
        <v>Oct</v>
      </c>
      <c r="H453" s="11">
        <f t="shared" ca="1" si="15"/>
        <v>17</v>
      </c>
      <c r="I453" s="10" t="s">
        <v>4</v>
      </c>
      <c r="J453" s="9">
        <v>43410</v>
      </c>
      <c r="K453" s="8">
        <v>1</v>
      </c>
    </row>
    <row r="454" spans="1:11" x14ac:dyDescent="0.25">
      <c r="A454" s="1" t="s">
        <v>144</v>
      </c>
      <c r="B454" s="13" t="s">
        <v>17</v>
      </c>
      <c r="C454" s="1" t="s">
        <v>28</v>
      </c>
      <c r="D454" s="83">
        <v>500754969</v>
      </c>
      <c r="E454" s="1" t="s">
        <v>0</v>
      </c>
      <c r="F454" s="14">
        <v>40452</v>
      </c>
      <c r="G454" s="12" t="str">
        <f t="shared" si="14"/>
        <v>Oct</v>
      </c>
      <c r="H454" s="11">
        <f t="shared" ca="1" si="15"/>
        <v>3</v>
      </c>
      <c r="I454" s="10"/>
      <c r="J454" s="9">
        <v>9180</v>
      </c>
      <c r="K454" s="8">
        <v>3</v>
      </c>
    </row>
    <row r="455" spans="1:11" x14ac:dyDescent="0.25">
      <c r="A455" s="1" t="s">
        <v>143</v>
      </c>
      <c r="B455" s="13" t="s">
        <v>56</v>
      </c>
      <c r="C455" s="1" t="s">
        <v>28</v>
      </c>
      <c r="D455" s="83">
        <v>658776479</v>
      </c>
      <c r="E455" s="1" t="s">
        <v>12</v>
      </c>
      <c r="F455" s="6">
        <v>40468</v>
      </c>
      <c r="G455" s="12" t="str">
        <f t="shared" si="14"/>
        <v>Oct</v>
      </c>
      <c r="H455" s="11">
        <f t="shared" ca="1" si="15"/>
        <v>3</v>
      </c>
      <c r="I455" s="10"/>
      <c r="J455" s="9">
        <v>39440</v>
      </c>
      <c r="K455" s="8">
        <v>4</v>
      </c>
    </row>
    <row r="456" spans="1:11" x14ac:dyDescent="0.25">
      <c r="A456" s="1" t="s">
        <v>129</v>
      </c>
      <c r="B456" s="13" t="s">
        <v>13</v>
      </c>
      <c r="C456" s="1" t="s">
        <v>28</v>
      </c>
      <c r="D456" s="83">
        <v>816149820</v>
      </c>
      <c r="E456" s="1" t="s">
        <v>5</v>
      </c>
      <c r="F456" s="6">
        <v>33928</v>
      </c>
      <c r="G456" s="12" t="str">
        <f t="shared" si="14"/>
        <v>Nov</v>
      </c>
      <c r="H456" s="11">
        <f t="shared" ca="1" si="15"/>
        <v>21</v>
      </c>
      <c r="I456" s="10" t="s">
        <v>34</v>
      </c>
      <c r="J456" s="9">
        <v>68010</v>
      </c>
      <c r="K456" s="8">
        <v>1</v>
      </c>
    </row>
    <row r="457" spans="1:11" x14ac:dyDescent="0.25">
      <c r="A457" s="1" t="s">
        <v>118</v>
      </c>
      <c r="B457" s="13" t="s">
        <v>13</v>
      </c>
      <c r="C457" s="1" t="s">
        <v>28</v>
      </c>
      <c r="D457" s="83">
        <v>986794519</v>
      </c>
      <c r="E457" s="1" t="s">
        <v>5</v>
      </c>
      <c r="F457" s="6">
        <v>35379</v>
      </c>
      <c r="G457" s="12" t="str">
        <f t="shared" si="14"/>
        <v>Nov</v>
      </c>
      <c r="H457" s="11">
        <f t="shared" ca="1" si="15"/>
        <v>17</v>
      </c>
      <c r="I457" s="10" t="s">
        <v>8</v>
      </c>
      <c r="J457" s="9">
        <v>67230</v>
      </c>
      <c r="K457" s="8">
        <v>4</v>
      </c>
    </row>
    <row r="458" spans="1:11" x14ac:dyDescent="0.25">
      <c r="A458" s="1" t="s">
        <v>90</v>
      </c>
      <c r="B458" s="13" t="s">
        <v>13</v>
      </c>
      <c r="C458" s="1" t="s">
        <v>28</v>
      </c>
      <c r="D458" s="83">
        <v>873236934</v>
      </c>
      <c r="E458" s="1" t="s">
        <v>5</v>
      </c>
      <c r="F458" s="6">
        <v>39404</v>
      </c>
      <c r="G458" s="12" t="str">
        <f t="shared" si="14"/>
        <v>Nov</v>
      </c>
      <c r="H458" s="11">
        <f t="shared" ca="1" si="15"/>
        <v>6</v>
      </c>
      <c r="I458" s="10" t="s">
        <v>19</v>
      </c>
      <c r="J458" s="9">
        <v>50990</v>
      </c>
      <c r="K458" s="8">
        <v>4</v>
      </c>
    </row>
    <row r="459" spans="1:11" x14ac:dyDescent="0.25">
      <c r="A459" s="1" t="s">
        <v>77</v>
      </c>
      <c r="B459" s="13" t="s">
        <v>17</v>
      </c>
      <c r="C459" s="1" t="s">
        <v>28</v>
      </c>
      <c r="D459" s="83">
        <v>434731137</v>
      </c>
      <c r="E459" s="1" t="s">
        <v>5</v>
      </c>
      <c r="F459" s="6">
        <v>33578</v>
      </c>
      <c r="G459" s="12" t="str">
        <f t="shared" si="14"/>
        <v>Dec</v>
      </c>
      <c r="H459" s="11">
        <f t="shared" ca="1" si="15"/>
        <v>22</v>
      </c>
      <c r="I459" s="10" t="s">
        <v>32</v>
      </c>
      <c r="J459" s="9">
        <v>43580</v>
      </c>
      <c r="K459" s="8">
        <v>5</v>
      </c>
    </row>
    <row r="460" spans="1:11" x14ac:dyDescent="0.25">
      <c r="A460" s="1" t="s">
        <v>62</v>
      </c>
      <c r="B460" s="13" t="s">
        <v>17</v>
      </c>
      <c r="C460" s="1" t="s">
        <v>28</v>
      </c>
      <c r="D460" s="83">
        <v>498916811</v>
      </c>
      <c r="E460" s="1" t="s">
        <v>5</v>
      </c>
      <c r="F460" s="6">
        <v>35412</v>
      </c>
      <c r="G460" s="12" t="str">
        <f t="shared" si="14"/>
        <v>Dec</v>
      </c>
      <c r="H460" s="11">
        <f t="shared" ca="1" si="15"/>
        <v>17</v>
      </c>
      <c r="I460" s="10" t="s">
        <v>34</v>
      </c>
      <c r="J460" s="9">
        <v>77950</v>
      </c>
      <c r="K460" s="8">
        <v>4</v>
      </c>
    </row>
    <row r="461" spans="1:11" x14ac:dyDescent="0.25">
      <c r="A461" s="1" t="s">
        <v>29</v>
      </c>
      <c r="B461" s="13" t="s">
        <v>10</v>
      </c>
      <c r="C461" s="1" t="s">
        <v>28</v>
      </c>
      <c r="D461" s="83">
        <v>817293557</v>
      </c>
      <c r="E461" s="1" t="s">
        <v>12</v>
      </c>
      <c r="F461" s="6">
        <v>39783</v>
      </c>
      <c r="G461" s="12" t="str">
        <f t="shared" si="14"/>
        <v>Dec</v>
      </c>
      <c r="H461" s="11">
        <f t="shared" ca="1" si="15"/>
        <v>5</v>
      </c>
      <c r="I461" s="10"/>
      <c r="J461" s="9">
        <v>54000</v>
      </c>
      <c r="K461" s="8">
        <v>3</v>
      </c>
    </row>
    <row r="462" spans="1:11" x14ac:dyDescent="0.25">
      <c r="A462" s="1" t="s">
        <v>788</v>
      </c>
      <c r="B462" s="13" t="s">
        <v>13</v>
      </c>
      <c r="C462" s="1" t="s">
        <v>74</v>
      </c>
      <c r="D462" s="83">
        <v>198920395</v>
      </c>
      <c r="E462" s="1" t="s">
        <v>5</v>
      </c>
      <c r="F462" s="6">
        <v>33246</v>
      </c>
      <c r="G462" s="12" t="str">
        <f t="shared" si="14"/>
        <v>Jan</v>
      </c>
      <c r="H462" s="11">
        <f t="shared" ca="1" si="15"/>
        <v>23</v>
      </c>
      <c r="I462" s="10" t="s">
        <v>32</v>
      </c>
      <c r="J462" s="9">
        <v>71730</v>
      </c>
      <c r="K462" s="8">
        <v>1</v>
      </c>
    </row>
    <row r="463" spans="1:11" x14ac:dyDescent="0.25">
      <c r="A463" s="1" t="s">
        <v>702</v>
      </c>
      <c r="B463" s="13" t="s">
        <v>13</v>
      </c>
      <c r="C463" s="1" t="s">
        <v>74</v>
      </c>
      <c r="D463" s="83">
        <v>750544646</v>
      </c>
      <c r="E463" s="1" t="s">
        <v>5</v>
      </c>
      <c r="F463" s="6">
        <v>33280</v>
      </c>
      <c r="G463" s="12" t="str">
        <f t="shared" si="14"/>
        <v>Feb</v>
      </c>
      <c r="H463" s="11">
        <f t="shared" ca="1" si="15"/>
        <v>23</v>
      </c>
      <c r="I463" s="10" t="s">
        <v>32</v>
      </c>
      <c r="J463" s="9">
        <v>87950</v>
      </c>
      <c r="K463" s="8">
        <v>4</v>
      </c>
    </row>
    <row r="464" spans="1:11" x14ac:dyDescent="0.25">
      <c r="A464" s="1" t="s">
        <v>700</v>
      </c>
      <c r="B464" s="13" t="s">
        <v>56</v>
      </c>
      <c r="C464" s="1" t="s">
        <v>74</v>
      </c>
      <c r="D464" s="83">
        <v>519460681</v>
      </c>
      <c r="E464" s="1" t="s">
        <v>12</v>
      </c>
      <c r="F464" s="6">
        <v>33286</v>
      </c>
      <c r="G464" s="12" t="str">
        <f t="shared" si="14"/>
        <v>Feb</v>
      </c>
      <c r="H464" s="11">
        <f t="shared" ca="1" si="15"/>
        <v>23</v>
      </c>
      <c r="I464" s="10"/>
      <c r="J464" s="9">
        <v>49070</v>
      </c>
      <c r="K464" s="8">
        <v>3</v>
      </c>
    </row>
    <row r="465" spans="1:11" x14ac:dyDescent="0.25">
      <c r="A465" s="1" t="s">
        <v>641</v>
      </c>
      <c r="B465" s="13" t="s">
        <v>17</v>
      </c>
      <c r="C465" s="1" t="s">
        <v>74</v>
      </c>
      <c r="D465" s="83">
        <v>463718381</v>
      </c>
      <c r="E465" s="1" t="s">
        <v>5</v>
      </c>
      <c r="F465" s="6">
        <v>33320</v>
      </c>
      <c r="G465" s="12" t="str">
        <f t="shared" si="14"/>
        <v>Mar</v>
      </c>
      <c r="H465" s="11">
        <f t="shared" ca="1" si="15"/>
        <v>23</v>
      </c>
      <c r="I465" s="10" t="s">
        <v>8</v>
      </c>
      <c r="J465" s="9">
        <v>35320</v>
      </c>
      <c r="K465" s="8">
        <v>3</v>
      </c>
    </row>
    <row r="466" spans="1:11" x14ac:dyDescent="0.25">
      <c r="A466" s="1" t="s">
        <v>566</v>
      </c>
      <c r="B466" s="13" t="s">
        <v>13</v>
      </c>
      <c r="C466" s="1" t="s">
        <v>74</v>
      </c>
      <c r="D466" s="83">
        <v>756956523</v>
      </c>
      <c r="E466" s="1" t="s">
        <v>15</v>
      </c>
      <c r="F466" s="6">
        <v>33349</v>
      </c>
      <c r="G466" s="12" t="str">
        <f t="shared" si="14"/>
        <v>Apr</v>
      </c>
      <c r="H466" s="11">
        <f t="shared" ca="1" si="15"/>
        <v>23</v>
      </c>
      <c r="I466" s="10" t="s">
        <v>8</v>
      </c>
      <c r="J466" s="9">
        <v>16015</v>
      </c>
      <c r="K466" s="8">
        <v>3</v>
      </c>
    </row>
    <row r="467" spans="1:11" x14ac:dyDescent="0.25">
      <c r="A467" s="1" t="s">
        <v>388</v>
      </c>
      <c r="B467" s="13" t="s">
        <v>17</v>
      </c>
      <c r="C467" s="1" t="s">
        <v>74</v>
      </c>
      <c r="D467" s="83">
        <v>195998584</v>
      </c>
      <c r="E467" s="1" t="s">
        <v>5</v>
      </c>
      <c r="F467" s="6">
        <v>33440</v>
      </c>
      <c r="G467" s="12" t="str">
        <f t="shared" si="14"/>
        <v>Jul</v>
      </c>
      <c r="H467" s="11">
        <f t="shared" ca="1" si="15"/>
        <v>22</v>
      </c>
      <c r="I467" s="10" t="s">
        <v>32</v>
      </c>
      <c r="J467" s="9">
        <v>69400</v>
      </c>
      <c r="K467" s="8">
        <v>5</v>
      </c>
    </row>
    <row r="468" spans="1:11" x14ac:dyDescent="0.25">
      <c r="A468" s="1" t="s">
        <v>320</v>
      </c>
      <c r="B468" s="13" t="s">
        <v>13</v>
      </c>
      <c r="C468" s="1" t="s">
        <v>74</v>
      </c>
      <c r="D468" s="83">
        <v>903331932</v>
      </c>
      <c r="E468" s="1" t="s">
        <v>15</v>
      </c>
      <c r="F468" s="6">
        <v>33112</v>
      </c>
      <c r="G468" s="12" t="str">
        <f t="shared" si="14"/>
        <v>Aug</v>
      </c>
      <c r="H468" s="11">
        <f t="shared" ca="1" si="15"/>
        <v>23</v>
      </c>
      <c r="I468" s="10" t="s">
        <v>19</v>
      </c>
      <c r="J468" s="9">
        <v>24815</v>
      </c>
      <c r="K468" s="8">
        <v>1</v>
      </c>
    </row>
    <row r="469" spans="1:11" x14ac:dyDescent="0.25">
      <c r="A469" s="1" t="s">
        <v>319</v>
      </c>
      <c r="B469" s="13" t="s">
        <v>17</v>
      </c>
      <c r="C469" s="1" t="s">
        <v>74</v>
      </c>
      <c r="D469" s="83">
        <v>139074946</v>
      </c>
      <c r="E469" s="1" t="s">
        <v>5</v>
      </c>
      <c r="F469" s="6">
        <v>33113</v>
      </c>
      <c r="G469" s="12" t="str">
        <f t="shared" si="14"/>
        <v>Aug</v>
      </c>
      <c r="H469" s="11">
        <f t="shared" ca="1" si="15"/>
        <v>23</v>
      </c>
      <c r="I469" s="10" t="s">
        <v>32</v>
      </c>
      <c r="J469" s="9">
        <v>32600</v>
      </c>
      <c r="K469" s="8">
        <v>5</v>
      </c>
    </row>
    <row r="470" spans="1:11" x14ac:dyDescent="0.25">
      <c r="A470" s="1" t="s">
        <v>316</v>
      </c>
      <c r="B470" s="13" t="s">
        <v>17</v>
      </c>
      <c r="C470" s="1" t="s">
        <v>74</v>
      </c>
      <c r="D470" s="83">
        <v>999012010</v>
      </c>
      <c r="E470" s="1" t="s">
        <v>5</v>
      </c>
      <c r="F470" s="6">
        <v>33460</v>
      </c>
      <c r="G470" s="12" t="str">
        <f t="shared" si="14"/>
        <v>Aug</v>
      </c>
      <c r="H470" s="11">
        <f t="shared" ca="1" si="15"/>
        <v>22</v>
      </c>
      <c r="I470" s="10" t="s">
        <v>4</v>
      </c>
      <c r="J470" s="9">
        <v>77720</v>
      </c>
      <c r="K470" s="8">
        <v>3</v>
      </c>
    </row>
    <row r="471" spans="1:11" x14ac:dyDescent="0.25">
      <c r="A471" s="1" t="s">
        <v>204</v>
      </c>
      <c r="B471" s="13" t="s">
        <v>13</v>
      </c>
      <c r="C471" s="1" t="s">
        <v>74</v>
      </c>
      <c r="D471" s="83">
        <v>767586272</v>
      </c>
      <c r="E471" s="1" t="s">
        <v>0</v>
      </c>
      <c r="F471" s="6">
        <v>33158</v>
      </c>
      <c r="G471" s="12" t="str">
        <f t="shared" si="14"/>
        <v>Oct</v>
      </c>
      <c r="H471" s="11">
        <f t="shared" ca="1" si="15"/>
        <v>23</v>
      </c>
      <c r="I471" s="10"/>
      <c r="J471" s="9">
        <v>33232</v>
      </c>
      <c r="K471" s="8">
        <v>4</v>
      </c>
    </row>
    <row r="472" spans="1:11" x14ac:dyDescent="0.25">
      <c r="A472" s="1" t="s">
        <v>203</v>
      </c>
      <c r="B472" s="13" t="s">
        <v>39</v>
      </c>
      <c r="C472" s="1" t="s">
        <v>74</v>
      </c>
      <c r="D472" s="83">
        <v>987757397</v>
      </c>
      <c r="E472" s="1" t="s">
        <v>15</v>
      </c>
      <c r="F472" s="17">
        <v>33160</v>
      </c>
      <c r="G472" s="12" t="str">
        <f t="shared" si="14"/>
        <v>Oct</v>
      </c>
      <c r="H472" s="11">
        <f t="shared" ca="1" si="15"/>
        <v>23</v>
      </c>
      <c r="I472" s="10" t="s">
        <v>34</v>
      </c>
      <c r="J472" s="9">
        <v>39620</v>
      </c>
      <c r="K472" s="8">
        <v>5</v>
      </c>
    </row>
    <row r="473" spans="1:11" x14ac:dyDescent="0.25">
      <c r="A473" s="1" t="s">
        <v>201</v>
      </c>
      <c r="B473" s="13" t="s">
        <v>2</v>
      </c>
      <c r="C473" s="1" t="s">
        <v>74</v>
      </c>
      <c r="D473" s="83">
        <v>272737508</v>
      </c>
      <c r="E473" s="1" t="s">
        <v>5</v>
      </c>
      <c r="F473" s="6">
        <v>33513</v>
      </c>
      <c r="G473" s="12" t="str">
        <f t="shared" si="14"/>
        <v>Oct</v>
      </c>
      <c r="H473" s="11">
        <f t="shared" ca="1" si="15"/>
        <v>22</v>
      </c>
      <c r="I473" s="10" t="s">
        <v>19</v>
      </c>
      <c r="J473" s="9">
        <v>44560</v>
      </c>
      <c r="K473" s="8">
        <v>2</v>
      </c>
    </row>
    <row r="474" spans="1:11" x14ac:dyDescent="0.25">
      <c r="A474" s="1" t="s">
        <v>197</v>
      </c>
      <c r="B474" s="13" t="s">
        <v>17</v>
      </c>
      <c r="C474" s="1" t="s">
        <v>74</v>
      </c>
      <c r="D474" s="83">
        <v>907144341</v>
      </c>
      <c r="E474" s="1" t="s">
        <v>5</v>
      </c>
      <c r="F474" s="6">
        <v>33536</v>
      </c>
      <c r="G474" s="12" t="str">
        <f t="shared" si="14"/>
        <v>Oct</v>
      </c>
      <c r="H474" s="11">
        <f t="shared" ca="1" si="15"/>
        <v>22</v>
      </c>
      <c r="I474" s="10" t="s">
        <v>32</v>
      </c>
      <c r="J474" s="9">
        <v>81530</v>
      </c>
      <c r="K474" s="8">
        <v>5</v>
      </c>
    </row>
    <row r="475" spans="1:11" x14ac:dyDescent="0.25">
      <c r="A475" s="1" t="s">
        <v>139</v>
      </c>
      <c r="B475" s="13" t="s">
        <v>2</v>
      </c>
      <c r="C475" s="1" t="s">
        <v>74</v>
      </c>
      <c r="D475" s="83">
        <v>995151036</v>
      </c>
      <c r="E475" s="1" t="s">
        <v>5</v>
      </c>
      <c r="F475" s="6">
        <v>33179</v>
      </c>
      <c r="G475" s="12" t="str">
        <f t="shared" si="14"/>
        <v>Nov</v>
      </c>
      <c r="H475" s="11">
        <f t="shared" ca="1" si="15"/>
        <v>23</v>
      </c>
      <c r="I475" s="10" t="s">
        <v>4</v>
      </c>
      <c r="J475" s="9">
        <v>43110</v>
      </c>
      <c r="K475" s="8">
        <v>2</v>
      </c>
    </row>
    <row r="476" spans="1:11" x14ac:dyDescent="0.25">
      <c r="A476" s="1" t="s">
        <v>137</v>
      </c>
      <c r="B476" s="13" t="s">
        <v>13</v>
      </c>
      <c r="C476" s="1" t="s">
        <v>74</v>
      </c>
      <c r="D476" s="83">
        <v>247819217</v>
      </c>
      <c r="E476" s="1" t="s">
        <v>5</v>
      </c>
      <c r="F476" s="6">
        <v>33186</v>
      </c>
      <c r="G476" s="12" t="str">
        <f t="shared" si="14"/>
        <v>Nov</v>
      </c>
      <c r="H476" s="11">
        <f t="shared" ca="1" si="15"/>
        <v>23</v>
      </c>
      <c r="I476" s="10" t="s">
        <v>32</v>
      </c>
      <c r="J476" s="9">
        <v>40940</v>
      </c>
      <c r="K476" s="8">
        <v>3</v>
      </c>
    </row>
    <row r="477" spans="1:11" x14ac:dyDescent="0.25">
      <c r="A477" s="1" t="s">
        <v>75</v>
      </c>
      <c r="B477" s="13" t="s">
        <v>39</v>
      </c>
      <c r="C477" s="1" t="s">
        <v>74</v>
      </c>
      <c r="D477" s="83">
        <v>473777710</v>
      </c>
      <c r="E477" s="1" t="s">
        <v>5</v>
      </c>
      <c r="F477" s="6">
        <v>33588</v>
      </c>
      <c r="G477" s="12" t="str">
        <f t="shared" si="14"/>
        <v>Dec</v>
      </c>
      <c r="H477" s="11">
        <f t="shared" ca="1" si="15"/>
        <v>22</v>
      </c>
      <c r="I477" s="10" t="s">
        <v>4</v>
      </c>
      <c r="J477" s="9">
        <v>44620</v>
      </c>
      <c r="K477" s="8">
        <v>5</v>
      </c>
    </row>
    <row r="478" spans="1:11" x14ac:dyDescent="0.25">
      <c r="A478" s="1" t="s">
        <v>755</v>
      </c>
      <c r="B478" s="13" t="s">
        <v>17</v>
      </c>
      <c r="C478" s="1" t="s">
        <v>22</v>
      </c>
      <c r="D478" s="83">
        <v>995552930</v>
      </c>
      <c r="E478" s="1" t="s">
        <v>12</v>
      </c>
      <c r="F478" s="6">
        <v>34726</v>
      </c>
      <c r="G478" s="12" t="str">
        <f t="shared" si="14"/>
        <v>Jan</v>
      </c>
      <c r="H478" s="11">
        <f t="shared" ca="1" si="15"/>
        <v>19</v>
      </c>
      <c r="I478" s="10"/>
      <c r="J478" s="9">
        <v>33120</v>
      </c>
      <c r="K478" s="8">
        <v>2</v>
      </c>
    </row>
    <row r="479" spans="1:11" x14ac:dyDescent="0.25">
      <c r="A479" s="1" t="s">
        <v>751</v>
      </c>
      <c r="B479" s="13" t="s">
        <v>39</v>
      </c>
      <c r="C479" s="1" t="s">
        <v>22</v>
      </c>
      <c r="D479" s="83">
        <v>770043384</v>
      </c>
      <c r="E479" s="1" t="s">
        <v>5</v>
      </c>
      <c r="F479" s="6">
        <v>35094</v>
      </c>
      <c r="G479" s="12" t="str">
        <f t="shared" si="14"/>
        <v>Jan</v>
      </c>
      <c r="H479" s="11">
        <f t="shared" ca="1" si="15"/>
        <v>18</v>
      </c>
      <c r="I479" s="10" t="s">
        <v>34</v>
      </c>
      <c r="J479" s="9">
        <v>61148</v>
      </c>
      <c r="K479" s="8">
        <v>2</v>
      </c>
    </row>
    <row r="480" spans="1:11" x14ac:dyDescent="0.25">
      <c r="A480" s="1" t="s">
        <v>741</v>
      </c>
      <c r="B480" s="13" t="s">
        <v>39</v>
      </c>
      <c r="C480" s="1" t="s">
        <v>22</v>
      </c>
      <c r="D480" s="83">
        <v>769575078</v>
      </c>
      <c r="E480" s="1" t="s">
        <v>5</v>
      </c>
      <c r="F480" s="6">
        <v>35821</v>
      </c>
      <c r="G480" s="12" t="str">
        <f t="shared" si="14"/>
        <v>Jan</v>
      </c>
      <c r="H480" s="11">
        <f t="shared" ca="1" si="15"/>
        <v>16</v>
      </c>
      <c r="I480" s="10" t="s">
        <v>19</v>
      </c>
      <c r="J480" s="9">
        <v>22870</v>
      </c>
      <c r="K480" s="8">
        <v>3</v>
      </c>
    </row>
    <row r="481" spans="1:16" x14ac:dyDescent="0.25">
      <c r="A481" s="1" t="s">
        <v>740</v>
      </c>
      <c r="B481" s="13" t="s">
        <v>10</v>
      </c>
      <c r="C481" s="1" t="s">
        <v>22</v>
      </c>
      <c r="D481" s="83">
        <v>411582249</v>
      </c>
      <c r="E481" s="1" t="s">
        <v>15</v>
      </c>
      <c r="F481" s="6">
        <v>35826</v>
      </c>
      <c r="G481" s="12" t="str">
        <f t="shared" si="14"/>
        <v>Jan</v>
      </c>
      <c r="H481" s="11">
        <f t="shared" ca="1" si="15"/>
        <v>16</v>
      </c>
      <c r="I481" s="10" t="s">
        <v>32</v>
      </c>
      <c r="J481" s="9">
        <v>31205</v>
      </c>
      <c r="K481" s="8">
        <v>2</v>
      </c>
    </row>
    <row r="482" spans="1:16" x14ac:dyDescent="0.25">
      <c r="A482" s="1" t="s">
        <v>730</v>
      </c>
      <c r="B482" s="13" t="s">
        <v>17</v>
      </c>
      <c r="C482" s="1" t="s">
        <v>22</v>
      </c>
      <c r="D482" s="83">
        <v>597176358</v>
      </c>
      <c r="E482" s="1" t="s">
        <v>5</v>
      </c>
      <c r="F482" s="6">
        <v>36536</v>
      </c>
      <c r="G482" s="12" t="str">
        <f t="shared" si="14"/>
        <v>Jan</v>
      </c>
      <c r="H482" s="11">
        <f t="shared" ca="1" si="15"/>
        <v>14</v>
      </c>
      <c r="I482" s="10" t="s">
        <v>32</v>
      </c>
      <c r="J482" s="9">
        <v>62400</v>
      </c>
      <c r="K482" s="8">
        <v>4</v>
      </c>
    </row>
    <row r="483" spans="1:16" x14ac:dyDescent="0.25">
      <c r="A483" s="1" t="s">
        <v>717</v>
      </c>
      <c r="B483" s="13" t="s">
        <v>2</v>
      </c>
      <c r="C483" s="1" t="s">
        <v>22</v>
      </c>
      <c r="D483" s="83">
        <v>992259277</v>
      </c>
      <c r="E483" s="1" t="s">
        <v>15</v>
      </c>
      <c r="F483" s="6">
        <v>38723</v>
      </c>
      <c r="G483" s="12" t="str">
        <f t="shared" si="14"/>
        <v>Jan</v>
      </c>
      <c r="H483" s="11">
        <f t="shared" ca="1" si="15"/>
        <v>8</v>
      </c>
      <c r="I483" s="10" t="s">
        <v>4</v>
      </c>
      <c r="J483" s="9">
        <v>10630</v>
      </c>
      <c r="K483" s="8">
        <v>3</v>
      </c>
    </row>
    <row r="484" spans="1:16" x14ac:dyDescent="0.25">
      <c r="A484" s="1" t="s">
        <v>697</v>
      </c>
      <c r="B484" s="13" t="s">
        <v>39</v>
      </c>
      <c r="C484" s="1" t="s">
        <v>22</v>
      </c>
      <c r="D484" s="83">
        <v>502841158</v>
      </c>
      <c r="E484" s="1" t="s">
        <v>12</v>
      </c>
      <c r="F484" s="6">
        <v>33638</v>
      </c>
      <c r="G484" s="12" t="str">
        <f t="shared" si="14"/>
        <v>Feb</v>
      </c>
      <c r="H484" s="11">
        <f t="shared" ca="1" si="15"/>
        <v>22</v>
      </c>
      <c r="I484" s="10"/>
      <c r="J484" s="9">
        <v>47590</v>
      </c>
      <c r="K484" s="8">
        <v>3</v>
      </c>
    </row>
    <row r="485" spans="1:16" x14ac:dyDescent="0.25">
      <c r="A485" s="1" t="s">
        <v>694</v>
      </c>
      <c r="B485" s="13" t="s">
        <v>39</v>
      </c>
      <c r="C485" s="1" t="s">
        <v>22</v>
      </c>
      <c r="D485" s="83">
        <v>162101346</v>
      </c>
      <c r="E485" s="1" t="s">
        <v>12</v>
      </c>
      <c r="F485" s="6">
        <v>33658</v>
      </c>
      <c r="G485" s="12" t="str">
        <f t="shared" si="14"/>
        <v>Feb</v>
      </c>
      <c r="H485" s="11">
        <f t="shared" ca="1" si="15"/>
        <v>22</v>
      </c>
      <c r="I485" s="10"/>
      <c r="J485" s="9">
        <v>60550</v>
      </c>
      <c r="K485" s="8">
        <v>2</v>
      </c>
    </row>
    <row r="486" spans="1:16" x14ac:dyDescent="0.25">
      <c r="A486" s="1" t="s">
        <v>671</v>
      </c>
      <c r="B486" s="13" t="s">
        <v>17</v>
      </c>
      <c r="C486" s="1" t="s">
        <v>22</v>
      </c>
      <c r="D486" s="83">
        <v>430024398</v>
      </c>
      <c r="E486" s="1" t="s">
        <v>5</v>
      </c>
      <c r="F486" s="6">
        <v>36195</v>
      </c>
      <c r="G486" s="12" t="str">
        <f t="shared" si="14"/>
        <v>Feb</v>
      </c>
      <c r="H486" s="11">
        <f t="shared" ca="1" si="15"/>
        <v>15</v>
      </c>
      <c r="I486" s="10" t="s">
        <v>19</v>
      </c>
      <c r="J486" s="9">
        <v>46360</v>
      </c>
      <c r="K486" s="8">
        <v>5</v>
      </c>
    </row>
    <row r="487" spans="1:16" x14ac:dyDescent="0.25">
      <c r="A487" s="1" t="s">
        <v>664</v>
      </c>
      <c r="B487" s="13" t="s">
        <v>10</v>
      </c>
      <c r="C487" s="1" t="s">
        <v>22</v>
      </c>
      <c r="D487" s="83">
        <v>847045764</v>
      </c>
      <c r="E487" s="1" t="s">
        <v>15</v>
      </c>
      <c r="F487" s="6">
        <v>36217</v>
      </c>
      <c r="G487" s="12" t="str">
        <f t="shared" si="14"/>
        <v>Feb</v>
      </c>
      <c r="H487" s="11">
        <f t="shared" ca="1" si="15"/>
        <v>15</v>
      </c>
      <c r="I487" s="10" t="s">
        <v>4</v>
      </c>
      <c r="J487" s="9">
        <v>22475</v>
      </c>
      <c r="K487" s="8">
        <v>4</v>
      </c>
    </row>
    <row r="488" spans="1:16" x14ac:dyDescent="0.25">
      <c r="A488" s="1" t="s">
        <v>651</v>
      </c>
      <c r="B488" s="13" t="s">
        <v>13</v>
      </c>
      <c r="C488" s="1" t="s">
        <v>22</v>
      </c>
      <c r="D488" s="83">
        <v>412373847</v>
      </c>
      <c r="E488" s="1" t="s">
        <v>5</v>
      </c>
      <c r="F488" s="6">
        <v>39864</v>
      </c>
      <c r="G488" s="12" t="str">
        <f t="shared" si="14"/>
        <v>Feb</v>
      </c>
      <c r="H488" s="11">
        <f t="shared" ca="1" si="15"/>
        <v>5</v>
      </c>
      <c r="I488" s="10" t="s">
        <v>32</v>
      </c>
      <c r="J488" s="9">
        <v>64320</v>
      </c>
      <c r="K488" s="8">
        <v>5</v>
      </c>
    </row>
    <row r="489" spans="1:16" x14ac:dyDescent="0.25">
      <c r="A489" s="1" t="s">
        <v>640</v>
      </c>
      <c r="B489" s="13" t="s">
        <v>39</v>
      </c>
      <c r="C489" s="1" t="s">
        <v>22</v>
      </c>
      <c r="D489" s="83">
        <v>973367569</v>
      </c>
      <c r="E489" s="1" t="s">
        <v>15</v>
      </c>
      <c r="F489" s="6">
        <v>33671</v>
      </c>
      <c r="G489" s="12" t="str">
        <f t="shared" si="14"/>
        <v>Mar</v>
      </c>
      <c r="H489" s="11">
        <f t="shared" ca="1" si="15"/>
        <v>22</v>
      </c>
      <c r="I489" s="10" t="s">
        <v>32</v>
      </c>
      <c r="J489" s="9">
        <v>46380</v>
      </c>
      <c r="K489" s="8">
        <v>3</v>
      </c>
      <c r="O489" s="7"/>
      <c r="P489" s="7"/>
    </row>
    <row r="490" spans="1:16" x14ac:dyDescent="0.25">
      <c r="A490" s="1" t="s">
        <v>623</v>
      </c>
      <c r="B490" s="13" t="s">
        <v>13</v>
      </c>
      <c r="C490" s="1" t="s">
        <v>22</v>
      </c>
      <c r="D490" s="83">
        <v>368521669</v>
      </c>
      <c r="E490" s="1" t="s">
        <v>12</v>
      </c>
      <c r="F490" s="6">
        <v>35146</v>
      </c>
      <c r="G490" s="12" t="str">
        <f t="shared" si="14"/>
        <v>Mar</v>
      </c>
      <c r="H490" s="11">
        <f t="shared" ca="1" si="15"/>
        <v>18</v>
      </c>
      <c r="I490" s="10"/>
      <c r="J490" s="9">
        <v>73190</v>
      </c>
      <c r="K490" s="8">
        <v>1</v>
      </c>
    </row>
    <row r="491" spans="1:16" x14ac:dyDescent="0.25">
      <c r="A491" s="1" t="s">
        <v>620</v>
      </c>
      <c r="B491" s="13" t="s">
        <v>39</v>
      </c>
      <c r="C491" s="1" t="s">
        <v>22</v>
      </c>
      <c r="D491" s="83">
        <v>788970964</v>
      </c>
      <c r="E491" s="1" t="s">
        <v>5</v>
      </c>
      <c r="F491" s="6">
        <v>35151</v>
      </c>
      <c r="G491" s="12" t="str">
        <f t="shared" si="14"/>
        <v>Mar</v>
      </c>
      <c r="H491" s="11">
        <f t="shared" ca="1" si="15"/>
        <v>18</v>
      </c>
      <c r="I491" s="10" t="s">
        <v>8</v>
      </c>
      <c r="J491" s="9">
        <v>29760</v>
      </c>
      <c r="K491" s="8">
        <v>2</v>
      </c>
    </row>
    <row r="492" spans="1:16" x14ac:dyDescent="0.25">
      <c r="A492" s="1" t="s">
        <v>593</v>
      </c>
      <c r="B492" s="13" t="s">
        <v>13</v>
      </c>
      <c r="C492" s="1" t="s">
        <v>22</v>
      </c>
      <c r="D492" s="83">
        <v>775849338</v>
      </c>
      <c r="E492" s="1" t="s">
        <v>5</v>
      </c>
      <c r="F492" s="6">
        <v>37701</v>
      </c>
      <c r="G492" s="12" t="str">
        <f t="shared" si="14"/>
        <v>Mar</v>
      </c>
      <c r="H492" s="11">
        <f t="shared" ca="1" si="15"/>
        <v>11</v>
      </c>
      <c r="I492" s="10" t="s">
        <v>34</v>
      </c>
      <c r="J492" s="9">
        <v>23560</v>
      </c>
      <c r="K492" s="8">
        <v>3</v>
      </c>
    </row>
    <row r="493" spans="1:16" x14ac:dyDescent="0.25">
      <c r="A493" s="1" t="s">
        <v>589</v>
      </c>
      <c r="B493" s="13" t="s">
        <v>2</v>
      </c>
      <c r="C493" s="1" t="s">
        <v>22</v>
      </c>
      <c r="D493" s="83">
        <v>297130809</v>
      </c>
      <c r="E493" s="1" t="s">
        <v>5</v>
      </c>
      <c r="F493" s="6">
        <v>38423</v>
      </c>
      <c r="G493" s="12" t="str">
        <f t="shared" si="14"/>
        <v>Mar</v>
      </c>
      <c r="H493" s="11">
        <f t="shared" ca="1" si="15"/>
        <v>9</v>
      </c>
      <c r="I493" s="10" t="s">
        <v>8</v>
      </c>
      <c r="J493" s="9">
        <v>61330</v>
      </c>
      <c r="K493" s="8">
        <v>2</v>
      </c>
    </row>
    <row r="494" spans="1:16" x14ac:dyDescent="0.25">
      <c r="A494" s="1" t="s">
        <v>587</v>
      </c>
      <c r="B494" s="13" t="s">
        <v>2</v>
      </c>
      <c r="C494" s="1" t="s">
        <v>22</v>
      </c>
      <c r="D494" s="83">
        <v>536780700</v>
      </c>
      <c r="E494" s="1" t="s">
        <v>5</v>
      </c>
      <c r="F494" s="6">
        <v>38790</v>
      </c>
      <c r="G494" s="12" t="str">
        <f t="shared" si="14"/>
        <v>Mar</v>
      </c>
      <c r="H494" s="11">
        <f t="shared" ca="1" si="15"/>
        <v>8</v>
      </c>
      <c r="I494" s="10" t="s">
        <v>34</v>
      </c>
      <c r="J494" s="9">
        <v>62688</v>
      </c>
      <c r="K494" s="8">
        <v>3</v>
      </c>
    </row>
    <row r="495" spans="1:16" x14ac:dyDescent="0.25">
      <c r="A495" s="1" t="s">
        <v>575</v>
      </c>
      <c r="B495" s="13" t="s">
        <v>39</v>
      </c>
      <c r="C495" s="1" t="s">
        <v>22</v>
      </c>
      <c r="D495" s="83">
        <v>198202323</v>
      </c>
      <c r="E495" s="1" t="s">
        <v>5</v>
      </c>
      <c r="F495" s="6">
        <v>39899</v>
      </c>
      <c r="G495" s="12" t="str">
        <f t="shared" si="14"/>
        <v>Mar</v>
      </c>
      <c r="H495" s="11">
        <f t="shared" ca="1" si="15"/>
        <v>5</v>
      </c>
      <c r="I495" s="10" t="s">
        <v>32</v>
      </c>
      <c r="J495" s="9">
        <v>24790</v>
      </c>
      <c r="K495" s="8">
        <v>3</v>
      </c>
    </row>
    <row r="496" spans="1:16" x14ac:dyDescent="0.25">
      <c r="A496" s="1" t="s">
        <v>573</v>
      </c>
      <c r="B496" s="13" t="s">
        <v>56</v>
      </c>
      <c r="C496" s="1" t="s">
        <v>22</v>
      </c>
      <c r="D496" s="83">
        <v>995735344</v>
      </c>
      <c r="E496" s="1" t="s">
        <v>15</v>
      </c>
      <c r="F496" s="14">
        <v>40254</v>
      </c>
      <c r="G496" s="12" t="str">
        <f t="shared" si="14"/>
        <v>Mar</v>
      </c>
      <c r="H496" s="11">
        <f t="shared" ca="1" si="15"/>
        <v>4</v>
      </c>
      <c r="I496" s="10" t="s">
        <v>4</v>
      </c>
      <c r="J496" s="9">
        <v>48700</v>
      </c>
      <c r="K496" s="8">
        <v>3</v>
      </c>
    </row>
    <row r="497" spans="1:16" x14ac:dyDescent="0.25">
      <c r="A497" s="1" t="s">
        <v>568</v>
      </c>
      <c r="B497" s="13" t="s">
        <v>17</v>
      </c>
      <c r="C497" s="1" t="s">
        <v>22</v>
      </c>
      <c r="D497" s="83">
        <v>161660789</v>
      </c>
      <c r="E497" s="1" t="s">
        <v>5</v>
      </c>
      <c r="F497" s="6">
        <v>40624</v>
      </c>
      <c r="G497" s="12" t="str">
        <f t="shared" si="14"/>
        <v>Mar</v>
      </c>
      <c r="H497" s="11">
        <f t="shared" ca="1" si="15"/>
        <v>3</v>
      </c>
      <c r="I497" s="10" t="s">
        <v>8</v>
      </c>
      <c r="J497" s="9">
        <v>86500</v>
      </c>
      <c r="K497" s="8">
        <v>1</v>
      </c>
    </row>
    <row r="498" spans="1:16" x14ac:dyDescent="0.25">
      <c r="A498" s="1" t="s">
        <v>558</v>
      </c>
      <c r="B498" s="13" t="s">
        <v>17</v>
      </c>
      <c r="C498" s="1" t="s">
        <v>22</v>
      </c>
      <c r="D498" s="83">
        <v>694172844</v>
      </c>
      <c r="E498" s="1" t="s">
        <v>5</v>
      </c>
      <c r="F498" s="6">
        <v>34061</v>
      </c>
      <c r="G498" s="12" t="str">
        <f t="shared" si="14"/>
        <v>Apr</v>
      </c>
      <c r="H498" s="11">
        <f t="shared" ca="1" si="15"/>
        <v>21</v>
      </c>
      <c r="I498" s="10" t="s">
        <v>32</v>
      </c>
      <c r="J498" s="9">
        <v>23320</v>
      </c>
      <c r="K498" s="8">
        <v>4</v>
      </c>
      <c r="O498" s="7"/>
      <c r="P498" s="7"/>
    </row>
    <row r="499" spans="1:16" x14ac:dyDescent="0.25">
      <c r="A499" s="1" t="s">
        <v>551</v>
      </c>
      <c r="B499" s="13" t="s">
        <v>39</v>
      </c>
      <c r="C499" s="1" t="s">
        <v>22</v>
      </c>
      <c r="D499" s="83">
        <v>817751158</v>
      </c>
      <c r="E499" s="1" t="s">
        <v>15</v>
      </c>
      <c r="F499" s="6">
        <v>34793</v>
      </c>
      <c r="G499" s="12" t="str">
        <f t="shared" si="14"/>
        <v>Apr</v>
      </c>
      <c r="H499" s="11">
        <f t="shared" ca="1" si="15"/>
        <v>19</v>
      </c>
      <c r="I499" s="10" t="s">
        <v>4</v>
      </c>
      <c r="J499" s="9">
        <v>10700</v>
      </c>
      <c r="K499" s="8">
        <v>4</v>
      </c>
    </row>
    <row r="500" spans="1:16" x14ac:dyDescent="0.25">
      <c r="A500" s="1" t="s">
        <v>546</v>
      </c>
      <c r="B500" s="13" t="s">
        <v>13</v>
      </c>
      <c r="C500" s="1" t="s">
        <v>22</v>
      </c>
      <c r="D500" s="83">
        <v>934364801</v>
      </c>
      <c r="E500" s="1" t="s">
        <v>5</v>
      </c>
      <c r="F500" s="6">
        <v>35169</v>
      </c>
      <c r="G500" s="12" t="str">
        <f t="shared" si="14"/>
        <v>Apr</v>
      </c>
      <c r="H500" s="11">
        <f t="shared" ca="1" si="15"/>
        <v>18</v>
      </c>
      <c r="I500" s="10" t="s">
        <v>8</v>
      </c>
      <c r="J500" s="9">
        <v>72640</v>
      </c>
      <c r="K500" s="8">
        <v>3</v>
      </c>
    </row>
    <row r="501" spans="1:16" x14ac:dyDescent="0.25">
      <c r="A501" s="1" t="s">
        <v>543</v>
      </c>
      <c r="B501" s="13" t="s">
        <v>13</v>
      </c>
      <c r="C501" s="1" t="s">
        <v>22</v>
      </c>
      <c r="D501" s="83">
        <v>246219020</v>
      </c>
      <c r="E501" s="1" t="s">
        <v>5</v>
      </c>
      <c r="F501" s="6">
        <v>35528</v>
      </c>
      <c r="G501" s="12" t="str">
        <f t="shared" si="14"/>
        <v>Apr</v>
      </c>
      <c r="H501" s="11">
        <f t="shared" ca="1" si="15"/>
        <v>17</v>
      </c>
      <c r="I501" s="10" t="s">
        <v>32</v>
      </c>
      <c r="J501" s="9">
        <v>63270</v>
      </c>
      <c r="K501" s="8">
        <v>1</v>
      </c>
    </row>
    <row r="502" spans="1:16" x14ac:dyDescent="0.25">
      <c r="A502" s="1" t="s">
        <v>541</v>
      </c>
      <c r="B502" s="13" t="s">
        <v>39</v>
      </c>
      <c r="C502" s="1" t="s">
        <v>22</v>
      </c>
      <c r="D502" s="83">
        <v>646419304</v>
      </c>
      <c r="E502" s="1" t="s">
        <v>12</v>
      </c>
      <c r="F502" s="6">
        <v>35541</v>
      </c>
      <c r="G502" s="12" t="str">
        <f t="shared" si="14"/>
        <v>Apr</v>
      </c>
      <c r="H502" s="11">
        <f t="shared" ca="1" si="15"/>
        <v>17</v>
      </c>
      <c r="I502" s="10"/>
      <c r="J502" s="9">
        <v>49530</v>
      </c>
      <c r="K502" s="8">
        <v>4</v>
      </c>
    </row>
    <row r="503" spans="1:16" x14ac:dyDescent="0.25">
      <c r="A503" s="1" t="s">
        <v>509</v>
      </c>
      <c r="B503" s="13" t="s">
        <v>2</v>
      </c>
      <c r="C503" s="1" t="s">
        <v>22</v>
      </c>
      <c r="D503" s="83">
        <v>421152382</v>
      </c>
      <c r="E503" s="1" t="s">
        <v>15</v>
      </c>
      <c r="F503" s="6">
        <v>40293</v>
      </c>
      <c r="G503" s="12" t="str">
        <f t="shared" si="14"/>
        <v>Apr</v>
      </c>
      <c r="H503" s="11">
        <f t="shared" ca="1" si="15"/>
        <v>4</v>
      </c>
      <c r="I503" s="10" t="s">
        <v>32</v>
      </c>
      <c r="J503" s="9">
        <v>11810</v>
      </c>
      <c r="K503" s="8">
        <v>1</v>
      </c>
    </row>
    <row r="504" spans="1:16" x14ac:dyDescent="0.25">
      <c r="A504" s="1" t="s">
        <v>505</v>
      </c>
      <c r="B504" s="13" t="s">
        <v>17</v>
      </c>
      <c r="C504" s="1" t="s">
        <v>22</v>
      </c>
      <c r="D504" s="83">
        <v>120299883</v>
      </c>
      <c r="E504" s="1" t="s">
        <v>5</v>
      </c>
      <c r="F504" s="6">
        <v>33361</v>
      </c>
      <c r="G504" s="12" t="str">
        <f t="shared" si="14"/>
        <v>May</v>
      </c>
      <c r="H504" s="11">
        <f t="shared" ca="1" si="15"/>
        <v>23</v>
      </c>
      <c r="I504" s="10" t="s">
        <v>32</v>
      </c>
      <c r="J504" s="9">
        <v>24090</v>
      </c>
      <c r="K504" s="8">
        <v>4</v>
      </c>
    </row>
    <row r="505" spans="1:16" x14ac:dyDescent="0.25">
      <c r="A505" s="1" t="s">
        <v>497</v>
      </c>
      <c r="B505" s="13" t="s">
        <v>17</v>
      </c>
      <c r="C505" s="1" t="s">
        <v>22</v>
      </c>
      <c r="D505" s="83">
        <v>275575749</v>
      </c>
      <c r="E505" s="1" t="s">
        <v>12</v>
      </c>
      <c r="F505" s="6">
        <v>34478</v>
      </c>
      <c r="G505" s="12" t="str">
        <f t="shared" si="14"/>
        <v>May</v>
      </c>
      <c r="H505" s="11">
        <f t="shared" ca="1" si="15"/>
        <v>20</v>
      </c>
      <c r="I505" s="10"/>
      <c r="J505" s="9">
        <v>56650</v>
      </c>
      <c r="K505" s="8">
        <v>1</v>
      </c>
    </row>
    <row r="506" spans="1:16" x14ac:dyDescent="0.25">
      <c r="A506" s="1" t="s">
        <v>481</v>
      </c>
      <c r="B506" s="13" t="s">
        <v>56</v>
      </c>
      <c r="C506" s="1" t="s">
        <v>22</v>
      </c>
      <c r="D506" s="83">
        <v>830158236</v>
      </c>
      <c r="E506" s="1" t="s">
        <v>5</v>
      </c>
      <c r="F506" s="6">
        <v>35918</v>
      </c>
      <c r="G506" s="12" t="str">
        <f t="shared" si="14"/>
        <v>May</v>
      </c>
      <c r="H506" s="11">
        <f t="shared" ca="1" si="15"/>
        <v>16</v>
      </c>
      <c r="I506" s="10" t="s">
        <v>34</v>
      </c>
      <c r="J506" s="9">
        <v>73740</v>
      </c>
      <c r="K506" s="8">
        <v>4</v>
      </c>
    </row>
    <row r="507" spans="1:16" x14ac:dyDescent="0.25">
      <c r="A507" s="1" t="s">
        <v>474</v>
      </c>
      <c r="B507" s="13" t="s">
        <v>39</v>
      </c>
      <c r="C507" s="1" t="s">
        <v>22</v>
      </c>
      <c r="D507" s="83">
        <v>648408725</v>
      </c>
      <c r="E507" s="1" t="s">
        <v>0</v>
      </c>
      <c r="F507" s="6">
        <v>35946</v>
      </c>
      <c r="G507" s="12" t="str">
        <f t="shared" si="14"/>
        <v>May</v>
      </c>
      <c r="H507" s="11">
        <f t="shared" ca="1" si="15"/>
        <v>16</v>
      </c>
      <c r="I507" s="10"/>
      <c r="J507" s="9">
        <v>14332</v>
      </c>
      <c r="K507" s="8">
        <v>5</v>
      </c>
    </row>
    <row r="508" spans="1:16" x14ac:dyDescent="0.25">
      <c r="A508" s="1" t="s">
        <v>470</v>
      </c>
      <c r="B508" s="13" t="s">
        <v>17</v>
      </c>
      <c r="C508" s="1" t="s">
        <v>22</v>
      </c>
      <c r="D508" s="83">
        <v>533490834</v>
      </c>
      <c r="E508" s="1" t="s">
        <v>12</v>
      </c>
      <c r="F508" s="6">
        <v>36297</v>
      </c>
      <c r="G508" s="12" t="str">
        <f t="shared" si="14"/>
        <v>May</v>
      </c>
      <c r="H508" s="11">
        <f t="shared" ca="1" si="15"/>
        <v>15</v>
      </c>
      <c r="I508" s="10"/>
      <c r="J508" s="9">
        <v>57990</v>
      </c>
      <c r="K508" s="8">
        <v>5</v>
      </c>
    </row>
    <row r="509" spans="1:16" x14ac:dyDescent="0.25">
      <c r="A509" s="1" t="s">
        <v>465</v>
      </c>
      <c r="B509" s="13" t="s">
        <v>17</v>
      </c>
      <c r="C509" s="1" t="s">
        <v>22</v>
      </c>
      <c r="D509" s="83">
        <v>600754807</v>
      </c>
      <c r="E509" s="1" t="s">
        <v>5</v>
      </c>
      <c r="F509" s="6">
        <v>36673</v>
      </c>
      <c r="G509" s="12" t="str">
        <f t="shared" si="14"/>
        <v>May</v>
      </c>
      <c r="H509" s="11">
        <f t="shared" ca="1" si="15"/>
        <v>14</v>
      </c>
      <c r="I509" s="10" t="s">
        <v>8</v>
      </c>
      <c r="J509" s="9">
        <v>48330</v>
      </c>
      <c r="K509" s="8">
        <v>1</v>
      </c>
    </row>
    <row r="510" spans="1:16" x14ac:dyDescent="0.25">
      <c r="A510" s="1" t="s">
        <v>461</v>
      </c>
      <c r="B510" s="13" t="s">
        <v>17</v>
      </c>
      <c r="C510" s="1" t="s">
        <v>22</v>
      </c>
      <c r="D510" s="83">
        <v>976680380</v>
      </c>
      <c r="E510" s="1" t="s">
        <v>12</v>
      </c>
      <c r="F510" s="6">
        <v>37404</v>
      </c>
      <c r="G510" s="12" t="str">
        <f t="shared" si="14"/>
        <v>May</v>
      </c>
      <c r="H510" s="11">
        <f t="shared" ca="1" si="15"/>
        <v>12</v>
      </c>
      <c r="I510" s="10"/>
      <c r="J510" s="9">
        <v>60070</v>
      </c>
      <c r="K510" s="8">
        <v>3</v>
      </c>
    </row>
    <row r="511" spans="1:16" x14ac:dyDescent="0.25">
      <c r="A511" s="1" t="s">
        <v>457</v>
      </c>
      <c r="B511" s="13" t="s">
        <v>2</v>
      </c>
      <c r="C511" s="1" t="s">
        <v>22</v>
      </c>
      <c r="D511" s="83">
        <v>549812811</v>
      </c>
      <c r="E511" s="1" t="s">
        <v>5</v>
      </c>
      <c r="F511" s="6">
        <v>39217</v>
      </c>
      <c r="G511" s="12" t="str">
        <f t="shared" si="14"/>
        <v>May</v>
      </c>
      <c r="H511" s="11">
        <f t="shared" ca="1" si="15"/>
        <v>7</v>
      </c>
      <c r="I511" s="10" t="s">
        <v>32</v>
      </c>
      <c r="J511" s="9">
        <v>73830</v>
      </c>
      <c r="K511" s="8">
        <v>2</v>
      </c>
    </row>
    <row r="512" spans="1:16" x14ac:dyDescent="0.25">
      <c r="A512" s="1" t="s">
        <v>448</v>
      </c>
      <c r="B512" s="13" t="s">
        <v>17</v>
      </c>
      <c r="C512" s="1" t="s">
        <v>22</v>
      </c>
      <c r="D512" s="83">
        <v>392553049</v>
      </c>
      <c r="E512" s="1" t="s">
        <v>12</v>
      </c>
      <c r="F512" s="6">
        <v>33402</v>
      </c>
      <c r="G512" s="12" t="str">
        <f t="shared" si="14"/>
        <v>Jun</v>
      </c>
      <c r="H512" s="11">
        <f t="shared" ca="1" si="15"/>
        <v>22</v>
      </c>
      <c r="I512" s="10"/>
      <c r="J512" s="9">
        <v>79380</v>
      </c>
      <c r="K512" s="8">
        <v>1</v>
      </c>
    </row>
    <row r="513" spans="1:11" x14ac:dyDescent="0.25">
      <c r="A513" s="1" t="s">
        <v>438</v>
      </c>
      <c r="B513" s="13" t="s">
        <v>13</v>
      </c>
      <c r="C513" s="1" t="s">
        <v>22</v>
      </c>
      <c r="D513" s="83">
        <v>633745603</v>
      </c>
      <c r="E513" s="1" t="s">
        <v>5</v>
      </c>
      <c r="F513" s="6">
        <v>34149</v>
      </c>
      <c r="G513" s="12" t="str">
        <f t="shared" si="14"/>
        <v>Jun</v>
      </c>
      <c r="H513" s="11">
        <f t="shared" ca="1" si="15"/>
        <v>20</v>
      </c>
      <c r="I513" s="10" t="s">
        <v>8</v>
      </c>
      <c r="J513" s="9">
        <v>63440</v>
      </c>
      <c r="K513" s="8">
        <v>3</v>
      </c>
    </row>
    <row r="514" spans="1:11" x14ac:dyDescent="0.25">
      <c r="A514" s="1" t="s">
        <v>435</v>
      </c>
      <c r="B514" s="13" t="s">
        <v>17</v>
      </c>
      <c r="C514" s="1" t="s">
        <v>22</v>
      </c>
      <c r="D514" s="83">
        <v>146219035</v>
      </c>
      <c r="E514" s="1" t="s">
        <v>5</v>
      </c>
      <c r="F514" s="6">
        <v>35219</v>
      </c>
      <c r="G514" s="12" t="str">
        <f t="shared" ref="G514:G577" si="16">CHOOSE(MONTH(F514),"Jan","Feb","Mar","Apr","May","Jun","Jul","Aug","Sep","Oct","Nov","Dec")</f>
        <v>Jun</v>
      </c>
      <c r="H514" s="11">
        <f t="shared" ref="H514:H577" ca="1" si="17">DATEDIF(F514,TODAY(),"Y")</f>
        <v>18</v>
      </c>
      <c r="I514" s="10" t="s">
        <v>32</v>
      </c>
      <c r="J514" s="9">
        <v>47340</v>
      </c>
      <c r="K514" s="8">
        <v>2</v>
      </c>
    </row>
    <row r="515" spans="1:11" x14ac:dyDescent="0.25">
      <c r="A515" s="1" t="s">
        <v>430</v>
      </c>
      <c r="B515" s="13" t="s">
        <v>13</v>
      </c>
      <c r="C515" s="1" t="s">
        <v>22</v>
      </c>
      <c r="D515" s="83">
        <v>635311911</v>
      </c>
      <c r="E515" s="1" t="s">
        <v>5</v>
      </c>
      <c r="F515" s="6">
        <v>35958</v>
      </c>
      <c r="G515" s="12" t="str">
        <f t="shared" si="16"/>
        <v>Jun</v>
      </c>
      <c r="H515" s="11">
        <f t="shared" ca="1" si="17"/>
        <v>16</v>
      </c>
      <c r="I515" s="10" t="s">
        <v>4</v>
      </c>
      <c r="J515" s="9">
        <v>61420</v>
      </c>
      <c r="K515" s="8">
        <v>4</v>
      </c>
    </row>
    <row r="516" spans="1:11" x14ac:dyDescent="0.25">
      <c r="A516" s="1" t="s">
        <v>419</v>
      </c>
      <c r="B516" s="13" t="s">
        <v>13</v>
      </c>
      <c r="C516" s="1" t="s">
        <v>22</v>
      </c>
      <c r="D516" s="83">
        <v>969890063</v>
      </c>
      <c r="E516" s="1" t="s">
        <v>0</v>
      </c>
      <c r="F516" s="6">
        <v>36340</v>
      </c>
      <c r="G516" s="12" t="str">
        <f t="shared" si="16"/>
        <v>Jun</v>
      </c>
      <c r="H516" s="11">
        <f t="shared" ca="1" si="17"/>
        <v>14</v>
      </c>
      <c r="I516" s="10"/>
      <c r="J516" s="9">
        <v>37016</v>
      </c>
      <c r="K516" s="8">
        <v>4</v>
      </c>
    </row>
    <row r="517" spans="1:11" x14ac:dyDescent="0.25">
      <c r="A517" s="1" t="s">
        <v>374</v>
      </c>
      <c r="B517" s="13" t="s">
        <v>17</v>
      </c>
      <c r="C517" s="1" t="s">
        <v>22</v>
      </c>
      <c r="D517" s="83">
        <v>149369079</v>
      </c>
      <c r="E517" s="1" t="s">
        <v>5</v>
      </c>
      <c r="F517" s="6">
        <v>34169</v>
      </c>
      <c r="G517" s="12" t="str">
        <f t="shared" si="16"/>
        <v>Jul</v>
      </c>
      <c r="H517" s="11">
        <f t="shared" ca="1" si="17"/>
        <v>20</v>
      </c>
      <c r="I517" s="10" t="s">
        <v>19</v>
      </c>
      <c r="J517" s="9">
        <v>69420</v>
      </c>
      <c r="K517" s="8">
        <v>2</v>
      </c>
    </row>
    <row r="518" spans="1:11" x14ac:dyDescent="0.25">
      <c r="A518" s="1" t="s">
        <v>361</v>
      </c>
      <c r="B518" s="13" t="s">
        <v>13</v>
      </c>
      <c r="C518" s="1" t="s">
        <v>22</v>
      </c>
      <c r="D518" s="83">
        <v>795407799</v>
      </c>
      <c r="E518" s="1" t="s">
        <v>5</v>
      </c>
      <c r="F518" s="6">
        <v>35616</v>
      </c>
      <c r="G518" s="12" t="str">
        <f t="shared" si="16"/>
        <v>Jul</v>
      </c>
      <c r="H518" s="11">
        <f t="shared" ca="1" si="17"/>
        <v>16</v>
      </c>
      <c r="I518" s="10" t="s">
        <v>4</v>
      </c>
      <c r="J518" s="9">
        <v>34060</v>
      </c>
      <c r="K518" s="8">
        <v>2</v>
      </c>
    </row>
    <row r="519" spans="1:11" x14ac:dyDescent="0.25">
      <c r="A519" s="1" t="s">
        <v>357</v>
      </c>
      <c r="B519" s="13" t="s">
        <v>17</v>
      </c>
      <c r="C519" s="1" t="s">
        <v>22</v>
      </c>
      <c r="D519" s="83">
        <v>127900790</v>
      </c>
      <c r="E519" s="1" t="s">
        <v>5</v>
      </c>
      <c r="F519" s="6">
        <v>35990</v>
      </c>
      <c r="G519" s="12" t="str">
        <f t="shared" si="16"/>
        <v>Jul</v>
      </c>
      <c r="H519" s="11">
        <f t="shared" ca="1" si="17"/>
        <v>15</v>
      </c>
      <c r="I519" s="10" t="s">
        <v>8</v>
      </c>
      <c r="J519" s="9">
        <v>36890</v>
      </c>
      <c r="K519" s="8">
        <v>1</v>
      </c>
    </row>
    <row r="520" spans="1:11" x14ac:dyDescent="0.25">
      <c r="A520" s="1" t="s">
        <v>334</v>
      </c>
      <c r="B520" s="13" t="s">
        <v>13</v>
      </c>
      <c r="C520" s="1" t="s">
        <v>22</v>
      </c>
      <c r="D520" s="83">
        <v>664132048</v>
      </c>
      <c r="E520" s="1" t="s">
        <v>15</v>
      </c>
      <c r="F520" s="17">
        <v>38173</v>
      </c>
      <c r="G520" s="12" t="str">
        <f t="shared" si="16"/>
        <v>Jul</v>
      </c>
      <c r="H520" s="11">
        <f t="shared" ca="1" si="17"/>
        <v>9</v>
      </c>
      <c r="I520" s="10" t="s">
        <v>4</v>
      </c>
      <c r="J520" s="9">
        <v>32900</v>
      </c>
      <c r="K520" s="8">
        <v>2</v>
      </c>
    </row>
    <row r="521" spans="1:11" x14ac:dyDescent="0.25">
      <c r="A521" s="1" t="s">
        <v>321</v>
      </c>
      <c r="B521" s="13" t="s">
        <v>17</v>
      </c>
      <c r="C521" s="1" t="s">
        <v>22</v>
      </c>
      <c r="D521" s="83">
        <v>115508570</v>
      </c>
      <c r="E521" s="1" t="s">
        <v>5</v>
      </c>
      <c r="F521" s="6">
        <v>33098</v>
      </c>
      <c r="G521" s="12" t="str">
        <f t="shared" si="16"/>
        <v>Aug</v>
      </c>
      <c r="H521" s="11">
        <f t="shared" ca="1" si="17"/>
        <v>23</v>
      </c>
      <c r="I521" s="10" t="s">
        <v>32</v>
      </c>
      <c r="J521" s="9">
        <v>48080</v>
      </c>
      <c r="K521" s="8">
        <v>2</v>
      </c>
    </row>
    <row r="522" spans="1:11" x14ac:dyDescent="0.25">
      <c r="A522" s="1" t="s">
        <v>315</v>
      </c>
      <c r="B522" s="13" t="s">
        <v>17</v>
      </c>
      <c r="C522" s="1" t="s">
        <v>22</v>
      </c>
      <c r="D522" s="83">
        <v>300145210</v>
      </c>
      <c r="E522" s="1" t="s">
        <v>5</v>
      </c>
      <c r="F522" s="6">
        <v>33460</v>
      </c>
      <c r="G522" s="12" t="str">
        <f t="shared" si="16"/>
        <v>Aug</v>
      </c>
      <c r="H522" s="11">
        <f t="shared" ca="1" si="17"/>
        <v>22</v>
      </c>
      <c r="I522" s="10" t="s">
        <v>19</v>
      </c>
      <c r="J522" s="9">
        <v>77740</v>
      </c>
      <c r="K522" s="8">
        <v>1</v>
      </c>
    </row>
    <row r="523" spans="1:11" x14ac:dyDescent="0.25">
      <c r="A523" s="1" t="s">
        <v>304</v>
      </c>
      <c r="B523" s="13" t="s">
        <v>10</v>
      </c>
      <c r="C523" s="1" t="s">
        <v>22</v>
      </c>
      <c r="D523" s="83">
        <v>404037729</v>
      </c>
      <c r="E523" s="1" t="s">
        <v>12</v>
      </c>
      <c r="F523" s="6">
        <v>34915</v>
      </c>
      <c r="G523" s="12" t="str">
        <f t="shared" si="16"/>
        <v>Aug</v>
      </c>
      <c r="H523" s="11">
        <f t="shared" ca="1" si="17"/>
        <v>18</v>
      </c>
      <c r="I523" s="10"/>
      <c r="J523" s="9">
        <v>76870</v>
      </c>
      <c r="K523" s="8">
        <v>5</v>
      </c>
    </row>
    <row r="524" spans="1:11" x14ac:dyDescent="0.25">
      <c r="A524" s="1" t="s">
        <v>301</v>
      </c>
      <c r="B524" s="13" t="s">
        <v>39</v>
      </c>
      <c r="C524" s="1" t="s">
        <v>22</v>
      </c>
      <c r="D524" s="83">
        <v>593629633</v>
      </c>
      <c r="E524" s="1" t="s">
        <v>5</v>
      </c>
      <c r="F524" s="6">
        <v>35286</v>
      </c>
      <c r="G524" s="12" t="str">
        <f t="shared" si="16"/>
        <v>Aug</v>
      </c>
      <c r="H524" s="11">
        <f t="shared" ca="1" si="17"/>
        <v>17</v>
      </c>
      <c r="I524" s="10" t="s">
        <v>34</v>
      </c>
      <c r="J524" s="9">
        <v>72700</v>
      </c>
      <c r="K524" s="8">
        <v>5</v>
      </c>
    </row>
    <row r="525" spans="1:11" x14ac:dyDescent="0.25">
      <c r="A525" s="1" t="s">
        <v>299</v>
      </c>
      <c r="B525" s="13" t="s">
        <v>13</v>
      </c>
      <c r="C525" s="1" t="s">
        <v>22</v>
      </c>
      <c r="D525" s="83">
        <v>122002550</v>
      </c>
      <c r="E525" s="1" t="s">
        <v>12</v>
      </c>
      <c r="F525" s="6">
        <v>35301</v>
      </c>
      <c r="G525" s="12" t="str">
        <f t="shared" si="16"/>
        <v>Aug</v>
      </c>
      <c r="H525" s="11">
        <f t="shared" ca="1" si="17"/>
        <v>17</v>
      </c>
      <c r="I525" s="10"/>
      <c r="J525" s="9">
        <v>60070</v>
      </c>
      <c r="K525" s="8">
        <v>2</v>
      </c>
    </row>
    <row r="526" spans="1:11" x14ac:dyDescent="0.25">
      <c r="A526" s="1" t="s">
        <v>291</v>
      </c>
      <c r="B526" s="13" t="s">
        <v>13</v>
      </c>
      <c r="C526" s="1" t="s">
        <v>22</v>
      </c>
      <c r="D526" s="83">
        <v>151309164</v>
      </c>
      <c r="E526" s="1" t="s">
        <v>0</v>
      </c>
      <c r="F526" s="6">
        <v>36028</v>
      </c>
      <c r="G526" s="12" t="str">
        <f t="shared" si="16"/>
        <v>Aug</v>
      </c>
      <c r="H526" s="11">
        <f t="shared" ca="1" si="17"/>
        <v>15</v>
      </c>
      <c r="I526" s="10"/>
      <c r="J526" s="9">
        <v>16688</v>
      </c>
      <c r="K526" s="8">
        <v>3</v>
      </c>
    </row>
    <row r="527" spans="1:11" x14ac:dyDescent="0.25">
      <c r="A527" s="1" t="s">
        <v>289</v>
      </c>
      <c r="B527" s="13" t="s">
        <v>2</v>
      </c>
      <c r="C527" s="1" t="s">
        <v>22</v>
      </c>
      <c r="D527" s="83">
        <v>157620143</v>
      </c>
      <c r="E527" s="1" t="s">
        <v>12</v>
      </c>
      <c r="F527" s="6">
        <v>36375</v>
      </c>
      <c r="G527" s="12" t="str">
        <f t="shared" si="16"/>
        <v>Aug</v>
      </c>
      <c r="H527" s="11">
        <f t="shared" ca="1" si="17"/>
        <v>14</v>
      </c>
      <c r="I527" s="10"/>
      <c r="J527" s="9">
        <v>71300</v>
      </c>
      <c r="K527" s="8">
        <v>5</v>
      </c>
    </row>
    <row r="528" spans="1:11" x14ac:dyDescent="0.25">
      <c r="A528" s="1" t="s">
        <v>288</v>
      </c>
      <c r="B528" s="13" t="s">
        <v>17</v>
      </c>
      <c r="C528" s="1" t="s">
        <v>22</v>
      </c>
      <c r="D528" s="83">
        <v>546895685</v>
      </c>
      <c r="E528" s="1" t="s">
        <v>0</v>
      </c>
      <c r="F528" s="6">
        <v>36380</v>
      </c>
      <c r="G528" s="12" t="str">
        <f t="shared" si="16"/>
        <v>Aug</v>
      </c>
      <c r="H528" s="11">
        <f t="shared" ca="1" si="17"/>
        <v>14</v>
      </c>
      <c r="I528" s="10"/>
      <c r="J528" s="9">
        <v>36052</v>
      </c>
      <c r="K528" s="8">
        <v>5</v>
      </c>
    </row>
    <row r="529" spans="1:11" x14ac:dyDescent="0.25">
      <c r="A529" s="1" t="s">
        <v>286</v>
      </c>
      <c r="B529" s="13" t="s">
        <v>17</v>
      </c>
      <c r="C529" s="1" t="s">
        <v>22</v>
      </c>
      <c r="D529" s="83">
        <v>745258163</v>
      </c>
      <c r="E529" s="1" t="s">
        <v>5</v>
      </c>
      <c r="F529" s="6">
        <v>36393</v>
      </c>
      <c r="G529" s="12" t="str">
        <f t="shared" si="16"/>
        <v>Aug</v>
      </c>
      <c r="H529" s="11">
        <f t="shared" ca="1" si="17"/>
        <v>14</v>
      </c>
      <c r="I529" s="10" t="s">
        <v>4</v>
      </c>
      <c r="J529" s="9">
        <v>65910</v>
      </c>
      <c r="K529" s="8">
        <v>5</v>
      </c>
    </row>
    <row r="530" spans="1:11" x14ac:dyDescent="0.25">
      <c r="A530" s="1" t="s">
        <v>280</v>
      </c>
      <c r="B530" s="13" t="s">
        <v>10</v>
      </c>
      <c r="C530" s="1" t="s">
        <v>22</v>
      </c>
      <c r="D530" s="83">
        <v>375712687</v>
      </c>
      <c r="E530" s="1" t="s">
        <v>5</v>
      </c>
      <c r="F530" s="6">
        <v>37848</v>
      </c>
      <c r="G530" s="12" t="str">
        <f t="shared" si="16"/>
        <v>Aug</v>
      </c>
      <c r="H530" s="11">
        <f t="shared" ca="1" si="17"/>
        <v>10</v>
      </c>
      <c r="I530" s="10" t="s">
        <v>34</v>
      </c>
      <c r="J530" s="9">
        <v>76910</v>
      </c>
      <c r="K530" s="8">
        <v>2</v>
      </c>
    </row>
    <row r="531" spans="1:11" x14ac:dyDescent="0.25">
      <c r="A531" s="1" t="s">
        <v>268</v>
      </c>
      <c r="B531" s="13" t="s">
        <v>17</v>
      </c>
      <c r="C531" s="1" t="s">
        <v>22</v>
      </c>
      <c r="D531" s="83">
        <v>528102735</v>
      </c>
      <c r="E531" s="1" t="s">
        <v>12</v>
      </c>
      <c r="F531" s="14">
        <v>40404</v>
      </c>
      <c r="G531" s="12" t="str">
        <f t="shared" si="16"/>
        <v>Aug</v>
      </c>
      <c r="H531" s="11">
        <f t="shared" ca="1" si="17"/>
        <v>3</v>
      </c>
      <c r="I531" s="10"/>
      <c r="J531" s="9">
        <v>39550</v>
      </c>
      <c r="K531" s="8">
        <v>5</v>
      </c>
    </row>
    <row r="532" spans="1:11" x14ac:dyDescent="0.25">
      <c r="A532" s="1" t="s">
        <v>267</v>
      </c>
      <c r="B532" s="13" t="s">
        <v>39</v>
      </c>
      <c r="C532" s="1" t="s">
        <v>22</v>
      </c>
      <c r="D532" s="83">
        <v>126141931</v>
      </c>
      <c r="E532" s="1" t="s">
        <v>12</v>
      </c>
      <c r="F532" s="14">
        <v>40410</v>
      </c>
      <c r="G532" s="12" t="str">
        <f t="shared" si="16"/>
        <v>Aug</v>
      </c>
      <c r="H532" s="11">
        <f t="shared" ca="1" si="17"/>
        <v>3</v>
      </c>
      <c r="I532" s="10"/>
      <c r="J532" s="9">
        <v>57680</v>
      </c>
      <c r="K532" s="8">
        <v>4</v>
      </c>
    </row>
    <row r="533" spans="1:11" x14ac:dyDescent="0.25">
      <c r="A533" s="1" t="s">
        <v>266</v>
      </c>
      <c r="B533" s="13" t="s">
        <v>39</v>
      </c>
      <c r="C533" s="1" t="s">
        <v>22</v>
      </c>
      <c r="D533" s="83">
        <v>849729323</v>
      </c>
      <c r="E533" s="1" t="s">
        <v>15</v>
      </c>
      <c r="F533" s="14">
        <v>40421</v>
      </c>
      <c r="G533" s="12" t="str">
        <f t="shared" si="16"/>
        <v>Aug</v>
      </c>
      <c r="H533" s="11">
        <f t="shared" ca="1" si="17"/>
        <v>3</v>
      </c>
      <c r="I533" s="10" t="s">
        <v>34</v>
      </c>
      <c r="J533" s="9">
        <v>49355</v>
      </c>
      <c r="K533" s="8">
        <v>5</v>
      </c>
    </row>
    <row r="534" spans="1:11" x14ac:dyDescent="0.25">
      <c r="A534" s="1" t="s">
        <v>264</v>
      </c>
      <c r="B534" s="13" t="s">
        <v>13</v>
      </c>
      <c r="C534" s="1" t="s">
        <v>22</v>
      </c>
      <c r="D534" s="83">
        <v>801783093</v>
      </c>
      <c r="E534" s="1" t="s">
        <v>5</v>
      </c>
      <c r="F534" s="6">
        <v>33128</v>
      </c>
      <c r="G534" s="12" t="str">
        <f t="shared" si="16"/>
        <v>Sep</v>
      </c>
      <c r="H534" s="11">
        <f t="shared" ca="1" si="17"/>
        <v>23</v>
      </c>
      <c r="I534" s="10" t="s">
        <v>19</v>
      </c>
      <c r="J534" s="9">
        <v>46110</v>
      </c>
      <c r="K534" s="8">
        <v>4</v>
      </c>
    </row>
    <row r="535" spans="1:11" x14ac:dyDescent="0.25">
      <c r="A535" s="1" t="s">
        <v>258</v>
      </c>
      <c r="B535" s="13" t="s">
        <v>17</v>
      </c>
      <c r="C535" s="1" t="s">
        <v>22</v>
      </c>
      <c r="D535" s="83">
        <v>684697545</v>
      </c>
      <c r="E535" s="1" t="s">
        <v>5</v>
      </c>
      <c r="F535" s="6">
        <v>33510</v>
      </c>
      <c r="G535" s="12" t="str">
        <f t="shared" si="16"/>
        <v>Sep</v>
      </c>
      <c r="H535" s="11">
        <f t="shared" ca="1" si="17"/>
        <v>22</v>
      </c>
      <c r="I535" s="10" t="s">
        <v>34</v>
      </c>
      <c r="J535" s="9">
        <v>54500</v>
      </c>
      <c r="K535" s="8">
        <v>5</v>
      </c>
    </row>
    <row r="536" spans="1:11" x14ac:dyDescent="0.25">
      <c r="A536" s="1" t="s">
        <v>254</v>
      </c>
      <c r="B536" s="13" t="s">
        <v>17</v>
      </c>
      <c r="C536" s="1" t="s">
        <v>22</v>
      </c>
      <c r="D536" s="83">
        <v>197889500</v>
      </c>
      <c r="E536" s="1" t="s">
        <v>5</v>
      </c>
      <c r="F536" s="6">
        <v>34222</v>
      </c>
      <c r="G536" s="12" t="str">
        <f t="shared" si="16"/>
        <v>Sep</v>
      </c>
      <c r="H536" s="11">
        <f t="shared" ca="1" si="17"/>
        <v>20</v>
      </c>
      <c r="I536" s="10" t="s">
        <v>32</v>
      </c>
      <c r="J536" s="9">
        <v>62688</v>
      </c>
      <c r="K536" s="8">
        <v>2</v>
      </c>
    </row>
    <row r="537" spans="1:11" x14ac:dyDescent="0.25">
      <c r="A537" s="1" t="s">
        <v>242</v>
      </c>
      <c r="B537" s="13" t="s">
        <v>13</v>
      </c>
      <c r="C537" s="1" t="s">
        <v>22</v>
      </c>
      <c r="D537" s="83">
        <v>817902579</v>
      </c>
      <c r="E537" s="1" t="s">
        <v>5</v>
      </c>
      <c r="F537" s="6">
        <v>35693</v>
      </c>
      <c r="G537" s="12" t="str">
        <f t="shared" si="16"/>
        <v>Sep</v>
      </c>
      <c r="H537" s="11">
        <f t="shared" ca="1" si="17"/>
        <v>16</v>
      </c>
      <c r="I537" s="10" t="s">
        <v>34</v>
      </c>
      <c r="J537" s="9">
        <v>24340</v>
      </c>
      <c r="K537" s="8">
        <v>4</v>
      </c>
    </row>
    <row r="538" spans="1:11" x14ac:dyDescent="0.25">
      <c r="A538" s="1" t="s">
        <v>240</v>
      </c>
      <c r="B538" s="13" t="s">
        <v>56</v>
      </c>
      <c r="C538" s="1" t="s">
        <v>22</v>
      </c>
      <c r="D538" s="83">
        <v>967794505</v>
      </c>
      <c r="E538" s="1" t="s">
        <v>12</v>
      </c>
      <c r="F538" s="6">
        <v>35699</v>
      </c>
      <c r="G538" s="12" t="str">
        <f t="shared" si="16"/>
        <v>Sep</v>
      </c>
      <c r="H538" s="11">
        <f t="shared" ca="1" si="17"/>
        <v>16</v>
      </c>
      <c r="I538" s="10"/>
      <c r="J538" s="9">
        <v>36230</v>
      </c>
      <c r="K538" s="8">
        <v>2</v>
      </c>
    </row>
    <row r="539" spans="1:11" x14ac:dyDescent="0.25">
      <c r="A539" s="1" t="s">
        <v>226</v>
      </c>
      <c r="B539" s="13" t="s">
        <v>13</v>
      </c>
      <c r="C539" s="1" t="s">
        <v>22</v>
      </c>
      <c r="D539" s="83">
        <v>787445819</v>
      </c>
      <c r="E539" s="1" t="s">
        <v>12</v>
      </c>
      <c r="F539" s="6">
        <v>36787</v>
      </c>
      <c r="G539" s="12" t="str">
        <f t="shared" si="16"/>
        <v>Sep</v>
      </c>
      <c r="H539" s="11">
        <f t="shared" ca="1" si="17"/>
        <v>13</v>
      </c>
      <c r="I539" s="10"/>
      <c r="J539" s="9">
        <v>89640</v>
      </c>
      <c r="K539" s="8">
        <v>4</v>
      </c>
    </row>
    <row r="540" spans="1:11" x14ac:dyDescent="0.25">
      <c r="A540" s="1" t="s">
        <v>224</v>
      </c>
      <c r="B540" s="13" t="s">
        <v>17</v>
      </c>
      <c r="C540" s="1" t="s">
        <v>22</v>
      </c>
      <c r="D540" s="83">
        <v>111813636</v>
      </c>
      <c r="E540" s="1" t="s">
        <v>5</v>
      </c>
      <c r="F540" s="6">
        <v>37138</v>
      </c>
      <c r="G540" s="12" t="str">
        <f t="shared" si="16"/>
        <v>Sep</v>
      </c>
      <c r="H540" s="11">
        <f t="shared" ca="1" si="17"/>
        <v>12</v>
      </c>
      <c r="I540" s="10" t="s">
        <v>32</v>
      </c>
      <c r="J540" s="9">
        <v>29130</v>
      </c>
      <c r="K540" s="8">
        <v>1</v>
      </c>
    </row>
    <row r="541" spans="1:11" x14ac:dyDescent="0.25">
      <c r="A541" s="1" t="s">
        <v>219</v>
      </c>
      <c r="B541" s="13" t="s">
        <v>13</v>
      </c>
      <c r="C541" s="1" t="s">
        <v>22</v>
      </c>
      <c r="D541" s="83">
        <v>847181606</v>
      </c>
      <c r="E541" s="1" t="s">
        <v>12</v>
      </c>
      <c r="F541" s="6">
        <v>37526</v>
      </c>
      <c r="G541" s="12" t="str">
        <f t="shared" si="16"/>
        <v>Sep</v>
      </c>
      <c r="H541" s="11">
        <f t="shared" ca="1" si="17"/>
        <v>11</v>
      </c>
      <c r="I541" s="10"/>
      <c r="J541" s="9">
        <v>61580</v>
      </c>
      <c r="K541" s="8">
        <v>3</v>
      </c>
    </row>
    <row r="542" spans="1:11" x14ac:dyDescent="0.25">
      <c r="A542" s="1" t="s">
        <v>207</v>
      </c>
      <c r="B542" s="13" t="s">
        <v>13</v>
      </c>
      <c r="C542" s="1" t="s">
        <v>22</v>
      </c>
      <c r="D542" s="83">
        <v>824856551</v>
      </c>
      <c r="E542" s="1" t="s">
        <v>5</v>
      </c>
      <c r="F542" s="6">
        <v>40438</v>
      </c>
      <c r="G542" s="12" t="str">
        <f t="shared" si="16"/>
        <v>Sep</v>
      </c>
      <c r="H542" s="11">
        <f t="shared" ca="1" si="17"/>
        <v>3</v>
      </c>
      <c r="I542" s="10" t="s">
        <v>19</v>
      </c>
      <c r="J542" s="9">
        <v>59150</v>
      </c>
      <c r="K542" s="8">
        <v>4</v>
      </c>
    </row>
    <row r="543" spans="1:11" x14ac:dyDescent="0.25">
      <c r="A543" s="1" t="s">
        <v>202</v>
      </c>
      <c r="B543" s="13" t="s">
        <v>39</v>
      </c>
      <c r="C543" s="1" t="s">
        <v>22</v>
      </c>
      <c r="D543" s="83">
        <v>972427722</v>
      </c>
      <c r="E543" s="1" t="s">
        <v>12</v>
      </c>
      <c r="F543" s="6">
        <v>33167</v>
      </c>
      <c r="G543" s="12" t="str">
        <f t="shared" si="16"/>
        <v>Oct</v>
      </c>
      <c r="H543" s="11">
        <f t="shared" ca="1" si="17"/>
        <v>23</v>
      </c>
      <c r="I543" s="10"/>
      <c r="J543" s="9">
        <v>23020</v>
      </c>
      <c r="K543" s="8">
        <v>4</v>
      </c>
    </row>
    <row r="544" spans="1:11" x14ac:dyDescent="0.25">
      <c r="A544" s="1" t="s">
        <v>200</v>
      </c>
      <c r="B544" s="13" t="s">
        <v>17</v>
      </c>
      <c r="C544" s="1" t="s">
        <v>22</v>
      </c>
      <c r="D544" s="83">
        <v>827107697</v>
      </c>
      <c r="E544" s="1" t="s">
        <v>12</v>
      </c>
      <c r="F544" s="6">
        <v>33515</v>
      </c>
      <c r="G544" s="12" t="str">
        <f t="shared" si="16"/>
        <v>Oct</v>
      </c>
      <c r="H544" s="11">
        <f t="shared" ca="1" si="17"/>
        <v>22</v>
      </c>
      <c r="I544" s="10"/>
      <c r="J544" s="9">
        <v>52750</v>
      </c>
      <c r="K544" s="8">
        <v>1</v>
      </c>
    </row>
    <row r="545" spans="1:16" x14ac:dyDescent="0.25">
      <c r="A545" s="1" t="s">
        <v>199</v>
      </c>
      <c r="B545" s="13" t="s">
        <v>17</v>
      </c>
      <c r="C545" s="1" t="s">
        <v>22</v>
      </c>
      <c r="D545" s="83">
        <v>476689522</v>
      </c>
      <c r="E545" s="1" t="s">
        <v>5</v>
      </c>
      <c r="F545" s="6">
        <v>33526</v>
      </c>
      <c r="G545" s="12" t="str">
        <f t="shared" si="16"/>
        <v>Oct</v>
      </c>
      <c r="H545" s="11">
        <f t="shared" ca="1" si="17"/>
        <v>22</v>
      </c>
      <c r="I545" s="10" t="s">
        <v>19</v>
      </c>
      <c r="J545" s="9">
        <v>79400</v>
      </c>
      <c r="K545" s="8">
        <v>4</v>
      </c>
    </row>
    <row r="546" spans="1:16" x14ac:dyDescent="0.25">
      <c r="A546" s="1" t="s">
        <v>189</v>
      </c>
      <c r="B546" s="13" t="s">
        <v>39</v>
      </c>
      <c r="C546" s="1" t="s">
        <v>22</v>
      </c>
      <c r="D546" s="83">
        <v>248979703</v>
      </c>
      <c r="E546" s="1" t="s">
        <v>5</v>
      </c>
      <c r="F546" s="6">
        <v>34989</v>
      </c>
      <c r="G546" s="12" t="str">
        <f t="shared" si="16"/>
        <v>Oct</v>
      </c>
      <c r="H546" s="11">
        <f t="shared" ca="1" si="17"/>
        <v>18</v>
      </c>
      <c r="I546" s="10" t="s">
        <v>32</v>
      </c>
      <c r="J546" s="9">
        <v>50570</v>
      </c>
      <c r="K546" s="8">
        <v>4</v>
      </c>
    </row>
    <row r="547" spans="1:16" x14ac:dyDescent="0.25">
      <c r="A547" s="1" t="s">
        <v>168</v>
      </c>
      <c r="B547" s="13" t="s">
        <v>13</v>
      </c>
      <c r="C547" s="1" t="s">
        <v>22</v>
      </c>
      <c r="D547" s="83">
        <v>597173242</v>
      </c>
      <c r="E547" s="1" t="s">
        <v>15</v>
      </c>
      <c r="F547" s="6">
        <v>36084</v>
      </c>
      <c r="G547" s="12" t="str">
        <f t="shared" si="16"/>
        <v>Oct</v>
      </c>
      <c r="H547" s="11">
        <f t="shared" ca="1" si="17"/>
        <v>15</v>
      </c>
      <c r="I547" s="10" t="s">
        <v>34</v>
      </c>
      <c r="J547" s="9">
        <v>45750</v>
      </c>
      <c r="K547" s="8">
        <v>5</v>
      </c>
    </row>
    <row r="548" spans="1:16" x14ac:dyDescent="0.25">
      <c r="A548" s="1" t="s">
        <v>167</v>
      </c>
      <c r="B548" s="13" t="s">
        <v>39</v>
      </c>
      <c r="C548" s="1" t="s">
        <v>22</v>
      </c>
      <c r="D548" s="83">
        <v>496230913</v>
      </c>
      <c r="E548" s="1" t="s">
        <v>12</v>
      </c>
      <c r="F548" s="6">
        <v>36086</v>
      </c>
      <c r="G548" s="12" t="str">
        <f t="shared" si="16"/>
        <v>Oct</v>
      </c>
      <c r="H548" s="11">
        <f t="shared" ca="1" si="17"/>
        <v>15</v>
      </c>
      <c r="I548" s="10"/>
      <c r="J548" s="9">
        <v>47520</v>
      </c>
      <c r="K548" s="8">
        <v>1</v>
      </c>
    </row>
    <row r="549" spans="1:16" x14ac:dyDescent="0.25">
      <c r="A549" s="1" t="s">
        <v>165</v>
      </c>
      <c r="B549" s="13" t="s">
        <v>17</v>
      </c>
      <c r="C549" s="1" t="s">
        <v>22</v>
      </c>
      <c r="D549" s="83">
        <v>195855972</v>
      </c>
      <c r="E549" s="1" t="s">
        <v>5</v>
      </c>
      <c r="F549" s="6">
        <v>36088</v>
      </c>
      <c r="G549" s="12" t="str">
        <f t="shared" si="16"/>
        <v>Oct</v>
      </c>
      <c r="H549" s="11">
        <f t="shared" ca="1" si="17"/>
        <v>15</v>
      </c>
      <c r="I549" s="10" t="s">
        <v>19</v>
      </c>
      <c r="J549" s="9">
        <v>54580</v>
      </c>
      <c r="K549" s="8">
        <v>4</v>
      </c>
    </row>
    <row r="550" spans="1:16" x14ac:dyDescent="0.25">
      <c r="A550" s="1" t="s">
        <v>151</v>
      </c>
      <c r="B550" s="13" t="s">
        <v>13</v>
      </c>
      <c r="C550" s="1" t="s">
        <v>22</v>
      </c>
      <c r="D550" s="83">
        <v>202630639</v>
      </c>
      <c r="E550" s="1" t="s">
        <v>5</v>
      </c>
      <c r="F550" s="6">
        <v>39362</v>
      </c>
      <c r="G550" s="12" t="str">
        <f t="shared" si="16"/>
        <v>Oct</v>
      </c>
      <c r="H550" s="11">
        <f t="shared" ca="1" si="17"/>
        <v>6</v>
      </c>
      <c r="I550" s="10" t="s">
        <v>34</v>
      </c>
      <c r="J550" s="9">
        <v>42020</v>
      </c>
      <c r="K550" s="8">
        <v>5</v>
      </c>
    </row>
    <row r="551" spans="1:16" x14ac:dyDescent="0.25">
      <c r="A551" s="1" t="s">
        <v>150</v>
      </c>
      <c r="B551" s="13" t="s">
        <v>10</v>
      </c>
      <c r="C551" s="1" t="s">
        <v>22</v>
      </c>
      <c r="D551" s="83">
        <v>325115058</v>
      </c>
      <c r="E551" s="1" t="s">
        <v>15</v>
      </c>
      <c r="F551" s="6">
        <v>39728</v>
      </c>
      <c r="G551" s="12" t="str">
        <f t="shared" si="16"/>
        <v>Oct</v>
      </c>
      <c r="H551" s="11">
        <f t="shared" ca="1" si="17"/>
        <v>5</v>
      </c>
      <c r="I551" s="10" t="s">
        <v>32</v>
      </c>
      <c r="J551" s="9">
        <v>45565</v>
      </c>
      <c r="K551" s="8">
        <v>1</v>
      </c>
    </row>
    <row r="552" spans="1:16" x14ac:dyDescent="0.25">
      <c r="A552" s="1" t="s">
        <v>140</v>
      </c>
      <c r="B552" s="13" t="s">
        <v>13</v>
      </c>
      <c r="C552" s="1" t="s">
        <v>22</v>
      </c>
      <c r="D552" s="83">
        <v>128474861</v>
      </c>
      <c r="E552" s="1" t="s">
        <v>5</v>
      </c>
      <c r="F552" s="6">
        <v>40477</v>
      </c>
      <c r="G552" s="12" t="str">
        <f t="shared" si="16"/>
        <v>Oct</v>
      </c>
      <c r="H552" s="11">
        <f t="shared" ca="1" si="17"/>
        <v>3</v>
      </c>
      <c r="I552" s="10" t="s">
        <v>19</v>
      </c>
      <c r="J552" s="9">
        <v>63206</v>
      </c>
      <c r="K552" s="8">
        <v>1</v>
      </c>
    </row>
    <row r="553" spans="1:16" x14ac:dyDescent="0.25">
      <c r="A553" s="1" t="s">
        <v>123</v>
      </c>
      <c r="B553" s="13" t="s">
        <v>13</v>
      </c>
      <c r="C553" s="1" t="s">
        <v>22</v>
      </c>
      <c r="D553" s="83">
        <v>164418924</v>
      </c>
      <c r="E553" s="1" t="s">
        <v>12</v>
      </c>
      <c r="F553" s="6">
        <v>34658</v>
      </c>
      <c r="G553" s="12" t="str">
        <f t="shared" si="16"/>
        <v>Nov</v>
      </c>
      <c r="H553" s="11">
        <f t="shared" ca="1" si="17"/>
        <v>19</v>
      </c>
      <c r="I553" s="10"/>
      <c r="J553" s="9">
        <v>85980</v>
      </c>
      <c r="K553" s="8">
        <v>2</v>
      </c>
    </row>
    <row r="554" spans="1:16" x14ac:dyDescent="0.25">
      <c r="A554" s="1" t="s">
        <v>104</v>
      </c>
      <c r="B554" s="13" t="s">
        <v>13</v>
      </c>
      <c r="C554" s="1" t="s">
        <v>22</v>
      </c>
      <c r="D554" s="83">
        <v>483246957</v>
      </c>
      <c r="E554" s="1" t="s">
        <v>5</v>
      </c>
      <c r="F554" s="6">
        <v>37568</v>
      </c>
      <c r="G554" s="12" t="str">
        <f t="shared" si="16"/>
        <v>Nov</v>
      </c>
      <c r="H554" s="11">
        <f t="shared" ca="1" si="17"/>
        <v>11</v>
      </c>
      <c r="I554" s="10" t="s">
        <v>34</v>
      </c>
      <c r="J554" s="9">
        <v>45100</v>
      </c>
      <c r="K554" s="8">
        <v>2</v>
      </c>
    </row>
    <row r="555" spans="1:16" x14ac:dyDescent="0.25">
      <c r="A555" s="1" t="s">
        <v>93</v>
      </c>
      <c r="B555" s="13" t="s">
        <v>17</v>
      </c>
      <c r="C555" s="1" t="s">
        <v>22</v>
      </c>
      <c r="D555" s="83">
        <v>911878948</v>
      </c>
      <c r="E555" s="1" t="s">
        <v>5</v>
      </c>
      <c r="F555" s="6">
        <v>39047</v>
      </c>
      <c r="G555" s="12" t="str">
        <f t="shared" si="16"/>
        <v>Nov</v>
      </c>
      <c r="H555" s="11">
        <f t="shared" ca="1" si="17"/>
        <v>7</v>
      </c>
      <c r="I555" s="10" t="s">
        <v>4</v>
      </c>
      <c r="J555" s="9">
        <v>65880</v>
      </c>
      <c r="K555" s="8">
        <v>5</v>
      </c>
      <c r="O555" s="7"/>
      <c r="P555" s="7"/>
    </row>
    <row r="556" spans="1:16" x14ac:dyDescent="0.25">
      <c r="A556" s="1" t="s">
        <v>87</v>
      </c>
      <c r="B556" s="13" t="s">
        <v>17</v>
      </c>
      <c r="C556" s="1" t="s">
        <v>22</v>
      </c>
      <c r="D556" s="83">
        <v>674985174</v>
      </c>
      <c r="E556" s="1" t="s">
        <v>5</v>
      </c>
      <c r="F556" s="6">
        <v>40137</v>
      </c>
      <c r="G556" s="12" t="str">
        <f t="shared" si="16"/>
        <v>Nov</v>
      </c>
      <c r="H556" s="11">
        <f t="shared" ca="1" si="17"/>
        <v>4</v>
      </c>
      <c r="I556" s="10" t="s">
        <v>32</v>
      </c>
      <c r="J556" s="9">
        <v>54190</v>
      </c>
      <c r="K556" s="8">
        <v>4</v>
      </c>
    </row>
    <row r="557" spans="1:16" x14ac:dyDescent="0.25">
      <c r="A557" s="1" t="s">
        <v>80</v>
      </c>
      <c r="B557" s="13" t="s">
        <v>17</v>
      </c>
      <c r="C557" s="1" t="s">
        <v>22</v>
      </c>
      <c r="D557" s="83">
        <v>598630857</v>
      </c>
      <c r="E557" s="1" t="s">
        <v>12</v>
      </c>
      <c r="F557" s="6">
        <v>33234</v>
      </c>
      <c r="G557" s="12" t="str">
        <f t="shared" si="16"/>
        <v>Dec</v>
      </c>
      <c r="H557" s="11">
        <f t="shared" ca="1" si="17"/>
        <v>23</v>
      </c>
      <c r="I557" s="10"/>
      <c r="J557" s="9">
        <v>58650</v>
      </c>
      <c r="K557" s="8">
        <v>4</v>
      </c>
    </row>
    <row r="558" spans="1:16" x14ac:dyDescent="0.25">
      <c r="A558" s="1" t="s">
        <v>79</v>
      </c>
      <c r="B558" s="13" t="s">
        <v>13</v>
      </c>
      <c r="C558" s="1" t="s">
        <v>22</v>
      </c>
      <c r="D558" s="83">
        <v>708625906</v>
      </c>
      <c r="E558" s="1" t="s">
        <v>5</v>
      </c>
      <c r="F558" s="6">
        <v>33573</v>
      </c>
      <c r="G558" s="12" t="str">
        <f t="shared" si="16"/>
        <v>Dec</v>
      </c>
      <c r="H558" s="11">
        <f t="shared" ca="1" si="17"/>
        <v>22</v>
      </c>
      <c r="I558" s="10" t="s">
        <v>8</v>
      </c>
      <c r="J558" s="9">
        <v>71680</v>
      </c>
      <c r="K558" s="8">
        <v>4</v>
      </c>
      <c r="O558" s="7"/>
      <c r="P558" s="7"/>
    </row>
    <row r="559" spans="1:16" x14ac:dyDescent="0.25">
      <c r="A559" s="1" t="s">
        <v>76</v>
      </c>
      <c r="B559" s="13" t="s">
        <v>39</v>
      </c>
      <c r="C559" s="1" t="s">
        <v>22</v>
      </c>
      <c r="D559" s="83">
        <v>668966618</v>
      </c>
      <c r="E559" s="1" t="s">
        <v>12</v>
      </c>
      <c r="F559" s="6">
        <v>33578</v>
      </c>
      <c r="G559" s="12" t="str">
        <f t="shared" si="16"/>
        <v>Dec</v>
      </c>
      <c r="H559" s="11">
        <f t="shared" ca="1" si="17"/>
        <v>22</v>
      </c>
      <c r="I559" s="10"/>
      <c r="J559" s="9">
        <v>50840</v>
      </c>
      <c r="K559" s="8">
        <v>4</v>
      </c>
    </row>
    <row r="560" spans="1:16" x14ac:dyDescent="0.25">
      <c r="A560" s="1" t="s">
        <v>71</v>
      </c>
      <c r="B560" s="13" t="s">
        <v>17</v>
      </c>
      <c r="C560" s="1" t="s">
        <v>22</v>
      </c>
      <c r="D560" s="83">
        <v>135353214</v>
      </c>
      <c r="E560" s="1" t="s">
        <v>12</v>
      </c>
      <c r="F560" s="6">
        <v>33949</v>
      </c>
      <c r="G560" s="12" t="str">
        <f t="shared" si="16"/>
        <v>Dec</v>
      </c>
      <c r="H560" s="11">
        <f t="shared" ca="1" si="17"/>
        <v>21</v>
      </c>
      <c r="I560" s="10"/>
      <c r="J560" s="9">
        <v>44720</v>
      </c>
      <c r="K560" s="8">
        <v>2</v>
      </c>
      <c r="O560" s="7"/>
      <c r="P560" s="7"/>
    </row>
    <row r="561" spans="1:16" x14ac:dyDescent="0.25">
      <c r="A561" s="1" t="s">
        <v>67</v>
      </c>
      <c r="B561" s="13" t="s">
        <v>10</v>
      </c>
      <c r="C561" s="1" t="s">
        <v>22</v>
      </c>
      <c r="D561" s="83">
        <v>402835335</v>
      </c>
      <c r="E561" s="1" t="s">
        <v>5</v>
      </c>
      <c r="F561" s="6">
        <v>34693</v>
      </c>
      <c r="G561" s="12" t="str">
        <f t="shared" si="16"/>
        <v>Dec</v>
      </c>
      <c r="H561" s="11">
        <f t="shared" ca="1" si="17"/>
        <v>19</v>
      </c>
      <c r="I561" s="10" t="s">
        <v>34</v>
      </c>
      <c r="J561" s="9">
        <v>88820</v>
      </c>
      <c r="K561" s="8">
        <v>2</v>
      </c>
    </row>
    <row r="562" spans="1:16" x14ac:dyDescent="0.25">
      <c r="A562" s="1" t="s">
        <v>58</v>
      </c>
      <c r="B562" s="13" t="s">
        <v>56</v>
      </c>
      <c r="C562" s="1" t="s">
        <v>22</v>
      </c>
      <c r="D562" s="83">
        <v>474263211</v>
      </c>
      <c r="E562" s="1" t="s">
        <v>5</v>
      </c>
      <c r="F562" s="6">
        <v>36136</v>
      </c>
      <c r="G562" s="12" t="str">
        <f t="shared" si="16"/>
        <v>Dec</v>
      </c>
      <c r="H562" s="11">
        <f t="shared" ca="1" si="17"/>
        <v>15</v>
      </c>
      <c r="I562" s="10" t="s">
        <v>4</v>
      </c>
      <c r="J562" s="9">
        <v>45000</v>
      </c>
      <c r="K562" s="8">
        <v>4</v>
      </c>
    </row>
    <row r="563" spans="1:16" x14ac:dyDescent="0.25">
      <c r="A563" s="1" t="s">
        <v>46</v>
      </c>
      <c r="B563" s="13" t="s">
        <v>17</v>
      </c>
      <c r="C563" s="1" t="s">
        <v>22</v>
      </c>
      <c r="D563" s="83">
        <v>754757751</v>
      </c>
      <c r="E563" s="1" t="s">
        <v>15</v>
      </c>
      <c r="F563" s="6">
        <v>37249</v>
      </c>
      <c r="G563" s="12" t="str">
        <f t="shared" si="16"/>
        <v>Dec</v>
      </c>
      <c r="H563" s="11">
        <f t="shared" ca="1" si="17"/>
        <v>12</v>
      </c>
      <c r="I563" s="10" t="s">
        <v>8</v>
      </c>
      <c r="J563" s="9">
        <v>12545</v>
      </c>
      <c r="K563" s="8">
        <v>4</v>
      </c>
    </row>
    <row r="564" spans="1:16" x14ac:dyDescent="0.25">
      <c r="A564" s="1" t="s">
        <v>33</v>
      </c>
      <c r="B564" s="13" t="s">
        <v>13</v>
      </c>
      <c r="C564" s="1" t="s">
        <v>22</v>
      </c>
      <c r="D564" s="83">
        <v>696848704</v>
      </c>
      <c r="E564" s="1" t="s">
        <v>5</v>
      </c>
      <c r="F564" s="6">
        <v>39446</v>
      </c>
      <c r="G564" s="12" t="str">
        <f t="shared" si="16"/>
        <v>Dec</v>
      </c>
      <c r="H564" s="11">
        <f t="shared" ca="1" si="17"/>
        <v>6</v>
      </c>
      <c r="I564" s="10" t="s">
        <v>32</v>
      </c>
      <c r="J564" s="9">
        <v>44650</v>
      </c>
      <c r="K564" s="8">
        <v>1</v>
      </c>
    </row>
    <row r="565" spans="1:16" x14ac:dyDescent="0.25">
      <c r="A565" s="1" t="s">
        <v>23</v>
      </c>
      <c r="B565" s="13" t="s">
        <v>17</v>
      </c>
      <c r="C565" s="1" t="s">
        <v>22</v>
      </c>
      <c r="D565" s="83">
        <v>345234895</v>
      </c>
      <c r="E565" s="1" t="s">
        <v>15</v>
      </c>
      <c r="F565" s="6">
        <v>40166</v>
      </c>
      <c r="G565" s="12" t="str">
        <f t="shared" si="16"/>
        <v>Dec</v>
      </c>
      <c r="H565" s="11">
        <f t="shared" ca="1" si="17"/>
        <v>4</v>
      </c>
      <c r="I565" s="10" t="s">
        <v>8</v>
      </c>
      <c r="J565" s="9">
        <v>25245</v>
      </c>
      <c r="K565" s="8">
        <v>5</v>
      </c>
    </row>
    <row r="566" spans="1:16" x14ac:dyDescent="0.25">
      <c r="A566" s="1" t="s">
        <v>782</v>
      </c>
      <c r="B566" s="13" t="s">
        <v>39</v>
      </c>
      <c r="C566" s="1" t="s">
        <v>52</v>
      </c>
      <c r="D566" s="83">
        <v>570988988</v>
      </c>
      <c r="E566" s="1" t="s">
        <v>0</v>
      </c>
      <c r="F566" s="6">
        <v>33256</v>
      </c>
      <c r="G566" s="12" t="str">
        <f t="shared" si="16"/>
        <v>Jan</v>
      </c>
      <c r="H566" s="11">
        <f t="shared" ca="1" si="17"/>
        <v>23</v>
      </c>
      <c r="I566" s="10"/>
      <c r="J566" s="9">
        <v>30468</v>
      </c>
      <c r="K566" s="8">
        <v>2</v>
      </c>
    </row>
    <row r="567" spans="1:16" x14ac:dyDescent="0.25">
      <c r="A567" s="1" t="s">
        <v>779</v>
      </c>
      <c r="B567" s="13" t="s">
        <v>13</v>
      </c>
      <c r="C567" s="1" t="s">
        <v>52</v>
      </c>
      <c r="D567" s="83">
        <v>386357839</v>
      </c>
      <c r="E567" s="1" t="s">
        <v>5</v>
      </c>
      <c r="F567" s="6">
        <v>33269</v>
      </c>
      <c r="G567" s="12" t="str">
        <f t="shared" si="16"/>
        <v>Jan</v>
      </c>
      <c r="H567" s="11">
        <f t="shared" ca="1" si="17"/>
        <v>23</v>
      </c>
      <c r="I567" s="10" t="s">
        <v>4</v>
      </c>
      <c r="J567" s="9">
        <v>24840</v>
      </c>
      <c r="K567" s="8">
        <v>1</v>
      </c>
    </row>
    <row r="568" spans="1:16" x14ac:dyDescent="0.25">
      <c r="A568" s="1" t="s">
        <v>776</v>
      </c>
      <c r="B568" s="13" t="s">
        <v>13</v>
      </c>
      <c r="C568" s="1" t="s">
        <v>52</v>
      </c>
      <c r="D568" s="83">
        <v>919799753</v>
      </c>
      <c r="E568" s="1" t="s">
        <v>5</v>
      </c>
      <c r="F568" s="6">
        <v>33604</v>
      </c>
      <c r="G568" s="12" t="str">
        <f t="shared" si="16"/>
        <v>Jan</v>
      </c>
      <c r="H568" s="11">
        <f t="shared" ca="1" si="17"/>
        <v>22</v>
      </c>
      <c r="I568" s="10" t="s">
        <v>32</v>
      </c>
      <c r="J568" s="9">
        <v>54830</v>
      </c>
      <c r="K568" s="8">
        <v>1</v>
      </c>
    </row>
    <row r="569" spans="1:16" x14ac:dyDescent="0.25">
      <c r="A569" s="1" t="s">
        <v>758</v>
      </c>
      <c r="B569" s="13" t="s">
        <v>17</v>
      </c>
      <c r="C569" s="1" t="s">
        <v>52</v>
      </c>
      <c r="D569" s="83">
        <v>816554850</v>
      </c>
      <c r="E569" s="1" t="s">
        <v>0</v>
      </c>
      <c r="F569" s="6">
        <v>34345</v>
      </c>
      <c r="G569" s="12" t="str">
        <f t="shared" si="16"/>
        <v>Jan</v>
      </c>
      <c r="H569" s="11">
        <f t="shared" ca="1" si="17"/>
        <v>20</v>
      </c>
      <c r="I569" s="10"/>
      <c r="J569" s="9">
        <v>36788</v>
      </c>
      <c r="K569" s="8">
        <v>4</v>
      </c>
    </row>
    <row r="570" spans="1:16" x14ac:dyDescent="0.25">
      <c r="A570" s="1" t="s">
        <v>746</v>
      </c>
      <c r="B570" s="13" t="s">
        <v>39</v>
      </c>
      <c r="C570" s="1" t="s">
        <v>52</v>
      </c>
      <c r="D570" s="83">
        <v>431314172</v>
      </c>
      <c r="E570" s="1" t="s">
        <v>5</v>
      </c>
      <c r="F570" s="6">
        <v>35451</v>
      </c>
      <c r="G570" s="12" t="str">
        <f t="shared" si="16"/>
        <v>Jan</v>
      </c>
      <c r="H570" s="11">
        <f t="shared" ca="1" si="17"/>
        <v>17</v>
      </c>
      <c r="I570" s="10" t="s">
        <v>8</v>
      </c>
      <c r="J570" s="9">
        <v>62965</v>
      </c>
      <c r="K570" s="8">
        <v>1</v>
      </c>
    </row>
    <row r="571" spans="1:16" x14ac:dyDescent="0.25">
      <c r="A571" s="1" t="s">
        <v>743</v>
      </c>
      <c r="B571" s="13" t="s">
        <v>17</v>
      </c>
      <c r="C571" s="1" t="s">
        <v>52</v>
      </c>
      <c r="D571" s="83">
        <v>843883903</v>
      </c>
      <c r="E571" s="1" t="s">
        <v>12</v>
      </c>
      <c r="F571" s="6">
        <v>35806</v>
      </c>
      <c r="G571" s="12" t="str">
        <f t="shared" si="16"/>
        <v>Jan</v>
      </c>
      <c r="H571" s="11">
        <f t="shared" ca="1" si="17"/>
        <v>16</v>
      </c>
      <c r="I571" s="10"/>
      <c r="J571" s="9">
        <v>86100</v>
      </c>
      <c r="K571" s="8">
        <v>4</v>
      </c>
      <c r="O571" s="7"/>
      <c r="P571" s="7"/>
    </row>
    <row r="572" spans="1:16" x14ac:dyDescent="0.25">
      <c r="A572" s="1" t="s">
        <v>733</v>
      </c>
      <c r="B572" s="13" t="s">
        <v>13</v>
      </c>
      <c r="C572" s="1" t="s">
        <v>52</v>
      </c>
      <c r="D572" s="83">
        <v>372523421</v>
      </c>
      <c r="E572" s="1" t="s">
        <v>5</v>
      </c>
      <c r="F572" s="6">
        <v>36526</v>
      </c>
      <c r="G572" s="12" t="str">
        <f t="shared" si="16"/>
        <v>Jan</v>
      </c>
      <c r="H572" s="11">
        <f t="shared" ca="1" si="17"/>
        <v>14</v>
      </c>
      <c r="I572" s="10" t="s">
        <v>32</v>
      </c>
      <c r="J572" s="9">
        <v>29260</v>
      </c>
      <c r="K572" s="8">
        <v>4</v>
      </c>
    </row>
    <row r="573" spans="1:16" x14ac:dyDescent="0.25">
      <c r="A573" s="1" t="s">
        <v>732</v>
      </c>
      <c r="B573" s="13" t="s">
        <v>17</v>
      </c>
      <c r="C573" s="1" t="s">
        <v>52</v>
      </c>
      <c r="D573" s="83">
        <v>373432482</v>
      </c>
      <c r="E573" s="1" t="s">
        <v>15</v>
      </c>
      <c r="F573" s="6">
        <v>36531</v>
      </c>
      <c r="G573" s="12" t="str">
        <f t="shared" si="16"/>
        <v>Jan</v>
      </c>
      <c r="H573" s="11">
        <f t="shared" ca="1" si="17"/>
        <v>14</v>
      </c>
      <c r="I573" s="10" t="s">
        <v>19</v>
      </c>
      <c r="J573" s="9">
        <v>20990</v>
      </c>
      <c r="K573" s="8">
        <v>4</v>
      </c>
    </row>
    <row r="574" spans="1:16" x14ac:dyDescent="0.25">
      <c r="A574" s="1" t="s">
        <v>724</v>
      </c>
      <c r="B574" s="13" t="s">
        <v>2</v>
      </c>
      <c r="C574" s="1" t="s">
        <v>52</v>
      </c>
      <c r="D574" s="83">
        <v>219299557</v>
      </c>
      <c r="E574" s="1" t="s">
        <v>5</v>
      </c>
      <c r="F574" s="6">
        <v>37625</v>
      </c>
      <c r="G574" s="12" t="str">
        <f t="shared" si="16"/>
        <v>Jan</v>
      </c>
      <c r="H574" s="11">
        <f t="shared" ca="1" si="17"/>
        <v>11</v>
      </c>
      <c r="I574" s="10" t="s">
        <v>4</v>
      </c>
      <c r="J574" s="9">
        <v>82490</v>
      </c>
      <c r="K574" s="8">
        <v>5</v>
      </c>
    </row>
    <row r="575" spans="1:16" x14ac:dyDescent="0.25">
      <c r="A575" s="1" t="s">
        <v>721</v>
      </c>
      <c r="B575" s="13" t="s">
        <v>10</v>
      </c>
      <c r="C575" s="1" t="s">
        <v>52</v>
      </c>
      <c r="D575" s="83">
        <v>859324834</v>
      </c>
      <c r="E575" s="1" t="s">
        <v>5</v>
      </c>
      <c r="F575" s="6">
        <v>38353</v>
      </c>
      <c r="G575" s="12" t="str">
        <f t="shared" si="16"/>
        <v>Jan</v>
      </c>
      <c r="H575" s="11">
        <f t="shared" ca="1" si="17"/>
        <v>9</v>
      </c>
      <c r="I575" s="10" t="s">
        <v>4</v>
      </c>
      <c r="J575" s="9">
        <v>83710</v>
      </c>
      <c r="K575" s="8">
        <v>3</v>
      </c>
    </row>
    <row r="576" spans="1:16" x14ac:dyDescent="0.25">
      <c r="A576" s="1" t="s">
        <v>712</v>
      </c>
      <c r="B576" s="13" t="s">
        <v>39</v>
      </c>
      <c r="C576" s="1" t="s">
        <v>52</v>
      </c>
      <c r="D576" s="83">
        <v>735196274</v>
      </c>
      <c r="E576" s="1" t="s">
        <v>5</v>
      </c>
      <c r="F576" s="6">
        <v>39815</v>
      </c>
      <c r="G576" s="12" t="str">
        <f t="shared" si="16"/>
        <v>Jan</v>
      </c>
      <c r="H576" s="11">
        <f t="shared" ca="1" si="17"/>
        <v>5</v>
      </c>
      <c r="I576" s="10" t="s">
        <v>4</v>
      </c>
      <c r="J576" s="9">
        <v>72060</v>
      </c>
      <c r="K576" s="8">
        <v>2</v>
      </c>
    </row>
    <row r="577" spans="1:11" x14ac:dyDescent="0.25">
      <c r="A577" s="1" t="s">
        <v>701</v>
      </c>
      <c r="B577" s="13" t="s">
        <v>56</v>
      </c>
      <c r="C577" s="1" t="s">
        <v>52</v>
      </c>
      <c r="D577" s="83">
        <v>649328697</v>
      </c>
      <c r="E577" s="1" t="s">
        <v>12</v>
      </c>
      <c r="F577" s="6">
        <v>33282</v>
      </c>
      <c r="G577" s="12" t="str">
        <f t="shared" si="16"/>
        <v>Feb</v>
      </c>
      <c r="H577" s="11">
        <f t="shared" ca="1" si="17"/>
        <v>23</v>
      </c>
      <c r="I577" s="10"/>
      <c r="J577" s="9">
        <v>89450</v>
      </c>
      <c r="K577" s="8">
        <v>2</v>
      </c>
    </row>
    <row r="578" spans="1:11" x14ac:dyDescent="0.25">
      <c r="A578" s="1" t="s">
        <v>691</v>
      </c>
      <c r="B578" s="13" t="s">
        <v>39</v>
      </c>
      <c r="C578" s="1" t="s">
        <v>52</v>
      </c>
      <c r="D578" s="83">
        <v>280115764</v>
      </c>
      <c r="E578" s="1" t="s">
        <v>5</v>
      </c>
      <c r="F578" s="6">
        <v>34010</v>
      </c>
      <c r="G578" s="12" t="str">
        <f t="shared" ref="G578:G641" si="18">CHOOSE(MONTH(F578),"Jan","Feb","Mar","Apr","May","Jun","Jul","Aug","Sep","Oct","Nov","Dec")</f>
        <v>Feb</v>
      </c>
      <c r="H578" s="11">
        <f t="shared" ref="H578:H641" ca="1" si="19">DATEDIF(F578,TODAY(),"Y")</f>
        <v>21</v>
      </c>
      <c r="I578" s="10" t="s">
        <v>32</v>
      </c>
      <c r="J578" s="9">
        <v>54270</v>
      </c>
      <c r="K578" s="8">
        <v>3</v>
      </c>
    </row>
    <row r="579" spans="1:11" x14ac:dyDescent="0.25">
      <c r="A579" s="1" t="s">
        <v>690</v>
      </c>
      <c r="B579" s="13" t="s">
        <v>56</v>
      </c>
      <c r="C579" s="1" t="s">
        <v>52</v>
      </c>
      <c r="D579" s="83">
        <v>797016597</v>
      </c>
      <c r="E579" s="1" t="s">
        <v>5</v>
      </c>
      <c r="F579" s="6">
        <v>34021</v>
      </c>
      <c r="G579" s="12" t="str">
        <f t="shared" si="18"/>
        <v>Feb</v>
      </c>
      <c r="H579" s="11">
        <f t="shared" ca="1" si="19"/>
        <v>21</v>
      </c>
      <c r="I579" s="10" t="s">
        <v>4</v>
      </c>
      <c r="J579" s="9">
        <v>45110</v>
      </c>
      <c r="K579" s="8">
        <v>2</v>
      </c>
    </row>
    <row r="580" spans="1:11" x14ac:dyDescent="0.25">
      <c r="A580" s="1" t="s">
        <v>689</v>
      </c>
      <c r="B580" s="13" t="s">
        <v>17</v>
      </c>
      <c r="C580" s="1" t="s">
        <v>52</v>
      </c>
      <c r="D580" s="83">
        <v>340085253</v>
      </c>
      <c r="E580" s="1" t="s">
        <v>5</v>
      </c>
      <c r="F580" s="6">
        <v>34028</v>
      </c>
      <c r="G580" s="12" t="str">
        <f t="shared" si="18"/>
        <v>Feb</v>
      </c>
      <c r="H580" s="11">
        <f t="shared" ca="1" si="19"/>
        <v>21</v>
      </c>
      <c r="I580" s="10" t="s">
        <v>4</v>
      </c>
      <c r="J580" s="9">
        <v>66824</v>
      </c>
      <c r="K580" s="8">
        <v>2</v>
      </c>
    </row>
    <row r="581" spans="1:11" x14ac:dyDescent="0.25">
      <c r="A581" s="1" t="s">
        <v>686</v>
      </c>
      <c r="B581" s="13" t="s">
        <v>17</v>
      </c>
      <c r="C581" s="1" t="s">
        <v>52</v>
      </c>
      <c r="D581" s="83">
        <v>466589090</v>
      </c>
      <c r="E581" s="1" t="s">
        <v>5</v>
      </c>
      <c r="F581" s="6">
        <v>34754</v>
      </c>
      <c r="G581" s="12" t="str">
        <f t="shared" si="18"/>
        <v>Feb</v>
      </c>
      <c r="H581" s="11">
        <f t="shared" ca="1" si="19"/>
        <v>19</v>
      </c>
      <c r="I581" s="10" t="s">
        <v>32</v>
      </c>
      <c r="J581" s="9">
        <v>39000</v>
      </c>
      <c r="K581" s="8">
        <v>5</v>
      </c>
    </row>
    <row r="582" spans="1:11" x14ac:dyDescent="0.25">
      <c r="A582" s="1" t="s">
        <v>675</v>
      </c>
      <c r="B582" s="13" t="s">
        <v>10</v>
      </c>
      <c r="C582" s="1" t="s">
        <v>52</v>
      </c>
      <c r="D582" s="83">
        <v>338708343</v>
      </c>
      <c r="E582" s="1" t="s">
        <v>15</v>
      </c>
      <c r="F582" s="6">
        <v>35842</v>
      </c>
      <c r="G582" s="12" t="str">
        <f t="shared" si="18"/>
        <v>Feb</v>
      </c>
      <c r="H582" s="11">
        <f t="shared" ca="1" si="19"/>
        <v>16</v>
      </c>
      <c r="I582" s="10" t="s">
        <v>19</v>
      </c>
      <c r="J582" s="9">
        <v>39530</v>
      </c>
      <c r="K582" s="8">
        <v>5</v>
      </c>
    </row>
    <row r="583" spans="1:11" x14ac:dyDescent="0.25">
      <c r="A583" s="1" t="s">
        <v>670</v>
      </c>
      <c r="B583" s="13" t="s">
        <v>17</v>
      </c>
      <c r="C583" s="1" t="s">
        <v>52</v>
      </c>
      <c r="D583" s="83">
        <v>466253648</v>
      </c>
      <c r="E583" s="1" t="s">
        <v>15</v>
      </c>
      <c r="F583" s="6">
        <v>36196</v>
      </c>
      <c r="G583" s="12" t="str">
        <f t="shared" si="18"/>
        <v>Feb</v>
      </c>
      <c r="H583" s="11">
        <f t="shared" ca="1" si="19"/>
        <v>15</v>
      </c>
      <c r="I583" s="10" t="s">
        <v>32</v>
      </c>
      <c r="J583" s="9">
        <v>34980</v>
      </c>
      <c r="K583" s="8">
        <v>2</v>
      </c>
    </row>
    <row r="584" spans="1:11" x14ac:dyDescent="0.25">
      <c r="A584" s="1" t="s">
        <v>666</v>
      </c>
      <c r="B584" s="13" t="s">
        <v>13</v>
      </c>
      <c r="C584" s="1" t="s">
        <v>52</v>
      </c>
      <c r="D584" s="83">
        <v>946178165</v>
      </c>
      <c r="E584" s="1" t="s">
        <v>12</v>
      </c>
      <c r="F584" s="6">
        <v>36214</v>
      </c>
      <c r="G584" s="12" t="str">
        <f t="shared" si="18"/>
        <v>Feb</v>
      </c>
      <c r="H584" s="11">
        <f t="shared" ca="1" si="19"/>
        <v>15</v>
      </c>
      <c r="I584" s="10"/>
      <c r="J584" s="9">
        <v>53310</v>
      </c>
      <c r="K584" s="8">
        <v>5</v>
      </c>
    </row>
    <row r="585" spans="1:11" x14ac:dyDescent="0.25">
      <c r="A585" s="1" t="s">
        <v>663</v>
      </c>
      <c r="B585" s="13" t="s">
        <v>2</v>
      </c>
      <c r="C585" s="1" t="s">
        <v>52</v>
      </c>
      <c r="D585" s="83">
        <v>312021243</v>
      </c>
      <c r="E585" s="1" t="s">
        <v>0</v>
      </c>
      <c r="F585" s="6">
        <v>36557</v>
      </c>
      <c r="G585" s="12" t="str">
        <f t="shared" si="18"/>
        <v>Feb</v>
      </c>
      <c r="H585" s="11">
        <f t="shared" ca="1" si="19"/>
        <v>14</v>
      </c>
      <c r="I585" s="10"/>
      <c r="J585" s="9">
        <v>15552</v>
      </c>
      <c r="K585" s="8">
        <v>4</v>
      </c>
    </row>
    <row r="586" spans="1:11" x14ac:dyDescent="0.25">
      <c r="A586" s="1" t="s">
        <v>656</v>
      </c>
      <c r="B586" s="13" t="s">
        <v>56</v>
      </c>
      <c r="C586" s="1" t="s">
        <v>52</v>
      </c>
      <c r="D586" s="83">
        <v>793373269</v>
      </c>
      <c r="E586" s="1" t="s">
        <v>12</v>
      </c>
      <c r="F586" s="6">
        <v>38027</v>
      </c>
      <c r="G586" s="12" t="str">
        <f t="shared" si="18"/>
        <v>Feb</v>
      </c>
      <c r="H586" s="11">
        <f t="shared" ca="1" si="19"/>
        <v>10</v>
      </c>
      <c r="I586" s="10"/>
      <c r="J586" s="9">
        <v>64590</v>
      </c>
      <c r="K586" s="8">
        <v>1</v>
      </c>
    </row>
    <row r="587" spans="1:11" x14ac:dyDescent="0.25">
      <c r="A587" s="1" t="s">
        <v>645</v>
      </c>
      <c r="B587" s="13" t="s">
        <v>13</v>
      </c>
      <c r="C587" s="1" t="s">
        <v>52</v>
      </c>
      <c r="D587" s="83">
        <v>654296101</v>
      </c>
      <c r="E587" s="1" t="s">
        <v>5</v>
      </c>
      <c r="F587" s="6">
        <v>40581</v>
      </c>
      <c r="G587" s="12" t="str">
        <f t="shared" si="18"/>
        <v>Feb</v>
      </c>
      <c r="H587" s="11">
        <f t="shared" ca="1" si="19"/>
        <v>3</v>
      </c>
      <c r="I587" s="10" t="s">
        <v>19</v>
      </c>
      <c r="J587" s="9">
        <v>80260</v>
      </c>
      <c r="K587" s="8">
        <v>3</v>
      </c>
    </row>
    <row r="588" spans="1:11" x14ac:dyDescent="0.25">
      <c r="A588" s="1" t="s">
        <v>637</v>
      </c>
      <c r="B588" s="13" t="s">
        <v>13</v>
      </c>
      <c r="C588" s="1" t="s">
        <v>52</v>
      </c>
      <c r="D588" s="83">
        <v>183936013</v>
      </c>
      <c r="E588" s="1" t="s">
        <v>5</v>
      </c>
      <c r="F588" s="6">
        <v>33685</v>
      </c>
      <c r="G588" s="12" t="str">
        <f t="shared" si="18"/>
        <v>Mar</v>
      </c>
      <c r="H588" s="11">
        <f t="shared" ca="1" si="19"/>
        <v>22</v>
      </c>
      <c r="I588" s="10" t="s">
        <v>32</v>
      </c>
      <c r="J588" s="9">
        <v>65571</v>
      </c>
      <c r="K588" s="8">
        <v>3</v>
      </c>
    </row>
    <row r="589" spans="1:11" x14ac:dyDescent="0.25">
      <c r="A589" s="1" t="s">
        <v>618</v>
      </c>
      <c r="B589" s="13" t="s">
        <v>13</v>
      </c>
      <c r="C589" s="1" t="s">
        <v>52</v>
      </c>
      <c r="D589" s="83">
        <v>452768809</v>
      </c>
      <c r="E589" s="1" t="s">
        <v>5</v>
      </c>
      <c r="F589" s="6">
        <v>35497</v>
      </c>
      <c r="G589" s="12" t="str">
        <f t="shared" si="18"/>
        <v>Mar</v>
      </c>
      <c r="H589" s="11">
        <f t="shared" ca="1" si="19"/>
        <v>17</v>
      </c>
      <c r="I589" s="10" t="s">
        <v>32</v>
      </c>
      <c r="J589" s="9">
        <v>78710</v>
      </c>
      <c r="K589" s="8">
        <v>4</v>
      </c>
    </row>
    <row r="590" spans="1:11" x14ac:dyDescent="0.25">
      <c r="A590" s="1" t="s">
        <v>607</v>
      </c>
      <c r="B590" s="13" t="s">
        <v>17</v>
      </c>
      <c r="C590" s="1" t="s">
        <v>52</v>
      </c>
      <c r="D590" s="83">
        <v>463668739</v>
      </c>
      <c r="E590" s="1" t="s">
        <v>0</v>
      </c>
      <c r="F590" s="6">
        <v>35861</v>
      </c>
      <c r="G590" s="12" t="str">
        <f t="shared" si="18"/>
        <v>Mar</v>
      </c>
      <c r="H590" s="11">
        <f t="shared" ca="1" si="19"/>
        <v>16</v>
      </c>
      <c r="I590" s="10"/>
      <c r="J590" s="9">
        <v>12836</v>
      </c>
      <c r="K590" s="8">
        <v>5</v>
      </c>
    </row>
    <row r="591" spans="1:11" x14ac:dyDescent="0.25">
      <c r="A591" s="1" t="s">
        <v>606</v>
      </c>
      <c r="B591" s="13" t="s">
        <v>39</v>
      </c>
      <c r="C591" s="1" t="s">
        <v>52</v>
      </c>
      <c r="D591" s="83">
        <v>874789888</v>
      </c>
      <c r="E591" s="1" t="s">
        <v>0</v>
      </c>
      <c r="F591" s="6">
        <v>35869</v>
      </c>
      <c r="G591" s="12" t="str">
        <f t="shared" si="18"/>
        <v>Mar</v>
      </c>
      <c r="H591" s="11">
        <f t="shared" ca="1" si="19"/>
        <v>16</v>
      </c>
      <c r="I591" s="10"/>
      <c r="J591" s="9">
        <v>17912</v>
      </c>
      <c r="K591" s="8">
        <v>5</v>
      </c>
    </row>
    <row r="592" spans="1:11" x14ac:dyDescent="0.25">
      <c r="A592" s="1" t="s">
        <v>604</v>
      </c>
      <c r="B592" s="13" t="s">
        <v>13</v>
      </c>
      <c r="C592" s="1" t="s">
        <v>52</v>
      </c>
      <c r="D592" s="83">
        <v>534438045</v>
      </c>
      <c r="E592" s="1" t="s">
        <v>5</v>
      </c>
      <c r="F592" s="6">
        <v>36245</v>
      </c>
      <c r="G592" s="12" t="str">
        <f t="shared" si="18"/>
        <v>Mar</v>
      </c>
      <c r="H592" s="11">
        <f t="shared" ca="1" si="19"/>
        <v>15</v>
      </c>
      <c r="I592" s="10" t="s">
        <v>32</v>
      </c>
      <c r="J592" s="9">
        <v>58410</v>
      </c>
      <c r="K592" s="8">
        <v>5</v>
      </c>
    </row>
    <row r="593" spans="1:11" x14ac:dyDescent="0.25">
      <c r="A593" s="1" t="s">
        <v>586</v>
      </c>
      <c r="B593" s="13" t="s">
        <v>13</v>
      </c>
      <c r="C593" s="1" t="s">
        <v>52</v>
      </c>
      <c r="D593" s="83">
        <v>328161272</v>
      </c>
      <c r="E593" s="1" t="s">
        <v>12</v>
      </c>
      <c r="F593" s="6">
        <v>38793</v>
      </c>
      <c r="G593" s="12" t="str">
        <f t="shared" si="18"/>
        <v>Mar</v>
      </c>
      <c r="H593" s="11">
        <f t="shared" ca="1" si="19"/>
        <v>8</v>
      </c>
      <c r="I593" s="10"/>
      <c r="J593" s="9">
        <v>85930</v>
      </c>
      <c r="K593" s="8">
        <v>2</v>
      </c>
    </row>
    <row r="594" spans="1:11" x14ac:dyDescent="0.25">
      <c r="A594" s="1" t="s">
        <v>582</v>
      </c>
      <c r="B594" s="13" t="s">
        <v>39</v>
      </c>
      <c r="C594" s="1" t="s">
        <v>52</v>
      </c>
      <c r="D594" s="83">
        <v>263877585</v>
      </c>
      <c r="E594" s="1" t="s">
        <v>5</v>
      </c>
      <c r="F594" s="6">
        <v>39153</v>
      </c>
      <c r="G594" s="12" t="str">
        <f t="shared" si="18"/>
        <v>Mar</v>
      </c>
      <c r="H594" s="11">
        <f t="shared" ca="1" si="19"/>
        <v>7</v>
      </c>
      <c r="I594" s="10" t="s">
        <v>4</v>
      </c>
      <c r="J594" s="9">
        <v>43600</v>
      </c>
      <c r="K594" s="8">
        <v>5</v>
      </c>
    </row>
    <row r="595" spans="1:11" x14ac:dyDescent="0.25">
      <c r="A595" s="1" t="s">
        <v>562</v>
      </c>
      <c r="B595" s="13" t="s">
        <v>13</v>
      </c>
      <c r="C595" s="1" t="s">
        <v>52</v>
      </c>
      <c r="D595" s="83">
        <v>499984037</v>
      </c>
      <c r="E595" s="1" t="s">
        <v>5</v>
      </c>
      <c r="F595" s="6">
        <v>33711</v>
      </c>
      <c r="G595" s="12" t="str">
        <f t="shared" si="18"/>
        <v>Apr</v>
      </c>
      <c r="H595" s="11">
        <f t="shared" ca="1" si="19"/>
        <v>22</v>
      </c>
      <c r="I595" s="10" t="s">
        <v>32</v>
      </c>
      <c r="J595" s="9">
        <v>68470</v>
      </c>
      <c r="K595" s="8">
        <v>4</v>
      </c>
    </row>
    <row r="596" spans="1:11" x14ac:dyDescent="0.25">
      <c r="A596" s="1" t="s">
        <v>550</v>
      </c>
      <c r="B596" s="13" t="s">
        <v>13</v>
      </c>
      <c r="C596" s="1" t="s">
        <v>52</v>
      </c>
      <c r="D596" s="83">
        <v>878579075</v>
      </c>
      <c r="E596" s="1" t="s">
        <v>5</v>
      </c>
      <c r="F596" s="6">
        <v>34800</v>
      </c>
      <c r="G596" s="12" t="str">
        <f t="shared" si="18"/>
        <v>Apr</v>
      </c>
      <c r="H596" s="11">
        <f t="shared" ca="1" si="19"/>
        <v>19</v>
      </c>
      <c r="I596" s="10" t="s">
        <v>34</v>
      </c>
      <c r="J596" s="9">
        <v>82700</v>
      </c>
      <c r="K596" s="8">
        <v>3</v>
      </c>
    </row>
    <row r="597" spans="1:11" x14ac:dyDescent="0.25">
      <c r="A597" s="1" t="s">
        <v>539</v>
      </c>
      <c r="B597" s="13" t="s">
        <v>13</v>
      </c>
      <c r="C597" s="1" t="s">
        <v>52</v>
      </c>
      <c r="D597" s="83">
        <v>170403932</v>
      </c>
      <c r="E597" s="1" t="s">
        <v>5</v>
      </c>
      <c r="F597" s="6">
        <v>35896</v>
      </c>
      <c r="G597" s="12" t="str">
        <f t="shared" si="18"/>
        <v>Apr</v>
      </c>
      <c r="H597" s="11">
        <f t="shared" ca="1" si="19"/>
        <v>16</v>
      </c>
      <c r="I597" s="10" t="s">
        <v>4</v>
      </c>
      <c r="J597" s="9">
        <v>70280</v>
      </c>
      <c r="K597" s="8">
        <v>3</v>
      </c>
    </row>
    <row r="598" spans="1:11" x14ac:dyDescent="0.25">
      <c r="A598" s="1" t="s">
        <v>527</v>
      </c>
      <c r="B598" s="13" t="s">
        <v>17</v>
      </c>
      <c r="C598" s="1" t="s">
        <v>52</v>
      </c>
      <c r="D598" s="83">
        <v>161743192</v>
      </c>
      <c r="E598" s="1" t="s">
        <v>12</v>
      </c>
      <c r="F598" s="6">
        <v>36642</v>
      </c>
      <c r="G598" s="12" t="str">
        <f t="shared" si="18"/>
        <v>Apr</v>
      </c>
      <c r="H598" s="11">
        <f t="shared" ca="1" si="19"/>
        <v>14</v>
      </c>
      <c r="I598" s="10"/>
      <c r="J598" s="9">
        <v>77760</v>
      </c>
      <c r="K598" s="8">
        <v>3</v>
      </c>
    </row>
    <row r="599" spans="1:11" x14ac:dyDescent="0.25">
      <c r="A599" s="1" t="s">
        <v>483</v>
      </c>
      <c r="B599" s="13" t="s">
        <v>13</v>
      </c>
      <c r="C599" s="1" t="s">
        <v>52</v>
      </c>
      <c r="D599" s="83">
        <v>342757851</v>
      </c>
      <c r="E599" s="1" t="s">
        <v>5</v>
      </c>
      <c r="F599" s="6">
        <v>35569</v>
      </c>
      <c r="G599" s="12" t="str">
        <f t="shared" si="18"/>
        <v>May</v>
      </c>
      <c r="H599" s="11">
        <f t="shared" ca="1" si="19"/>
        <v>17</v>
      </c>
      <c r="I599" s="10" t="s">
        <v>4</v>
      </c>
      <c r="J599" s="9">
        <v>37770</v>
      </c>
      <c r="K599" s="8">
        <v>5</v>
      </c>
    </row>
    <row r="600" spans="1:11" x14ac:dyDescent="0.25">
      <c r="A600" s="1" t="s">
        <v>472</v>
      </c>
      <c r="B600" s="13" t="s">
        <v>39</v>
      </c>
      <c r="C600" s="1" t="s">
        <v>52</v>
      </c>
      <c r="D600" s="83">
        <v>540009487</v>
      </c>
      <c r="E600" s="1" t="s">
        <v>5</v>
      </c>
      <c r="F600" s="6">
        <v>36290</v>
      </c>
      <c r="G600" s="12" t="str">
        <f t="shared" si="18"/>
        <v>May</v>
      </c>
      <c r="H600" s="11">
        <f t="shared" ca="1" si="19"/>
        <v>15</v>
      </c>
      <c r="I600" s="10" t="s">
        <v>4</v>
      </c>
      <c r="J600" s="9">
        <v>39000</v>
      </c>
      <c r="K600" s="8">
        <v>3</v>
      </c>
    </row>
    <row r="601" spans="1:11" x14ac:dyDescent="0.25">
      <c r="A601" s="1" t="s">
        <v>424</v>
      </c>
      <c r="B601" s="13" t="s">
        <v>13</v>
      </c>
      <c r="C601" s="1" t="s">
        <v>52</v>
      </c>
      <c r="D601" s="83">
        <v>796442491</v>
      </c>
      <c r="E601" s="1" t="s">
        <v>5</v>
      </c>
      <c r="F601" s="6">
        <v>36312</v>
      </c>
      <c r="G601" s="12" t="str">
        <f t="shared" si="18"/>
        <v>Jun</v>
      </c>
      <c r="H601" s="11">
        <f t="shared" ca="1" si="19"/>
        <v>15</v>
      </c>
      <c r="I601" s="10" t="s">
        <v>32</v>
      </c>
      <c r="J601" s="9">
        <v>69200</v>
      </c>
      <c r="K601" s="8">
        <v>4</v>
      </c>
    </row>
    <row r="602" spans="1:11" x14ac:dyDescent="0.25">
      <c r="A602" s="1" t="s">
        <v>409</v>
      </c>
      <c r="B602" s="13" t="s">
        <v>39</v>
      </c>
      <c r="C602" s="1" t="s">
        <v>52</v>
      </c>
      <c r="D602" s="83">
        <v>447613866</v>
      </c>
      <c r="E602" s="1" t="s">
        <v>15</v>
      </c>
      <c r="F602" s="6">
        <v>37775</v>
      </c>
      <c r="G602" s="12" t="str">
        <f t="shared" si="18"/>
        <v>Jun</v>
      </c>
      <c r="H602" s="11">
        <f t="shared" ca="1" si="19"/>
        <v>11</v>
      </c>
      <c r="I602" s="10" t="s">
        <v>34</v>
      </c>
      <c r="J602" s="9">
        <v>28525</v>
      </c>
      <c r="K602" s="8">
        <v>4</v>
      </c>
    </row>
    <row r="603" spans="1:11" x14ac:dyDescent="0.25">
      <c r="A603" s="1" t="s">
        <v>406</v>
      </c>
      <c r="B603" s="13" t="s">
        <v>10</v>
      </c>
      <c r="C603" s="1" t="s">
        <v>52</v>
      </c>
      <c r="D603" s="83">
        <v>934612546</v>
      </c>
      <c r="E603" s="1" t="s">
        <v>5</v>
      </c>
      <c r="F603" s="6">
        <v>37793</v>
      </c>
      <c r="G603" s="12" t="str">
        <f t="shared" si="18"/>
        <v>Jun</v>
      </c>
      <c r="H603" s="11">
        <f t="shared" ca="1" si="19"/>
        <v>10</v>
      </c>
      <c r="I603" s="10" t="s">
        <v>32</v>
      </c>
      <c r="J603" s="9">
        <v>29210</v>
      </c>
      <c r="K603" s="8">
        <v>5</v>
      </c>
    </row>
    <row r="604" spans="1:11" x14ac:dyDescent="0.25">
      <c r="A604" s="1" t="s">
        <v>395</v>
      </c>
      <c r="B604" s="13" t="s">
        <v>17</v>
      </c>
      <c r="C604" s="1" t="s">
        <v>52</v>
      </c>
      <c r="D604" s="83">
        <v>113844527</v>
      </c>
      <c r="E604" s="1" t="s">
        <v>12</v>
      </c>
      <c r="F604" s="6">
        <v>40350</v>
      </c>
      <c r="G604" s="12" t="str">
        <f t="shared" si="18"/>
        <v>Jun</v>
      </c>
      <c r="H604" s="11">
        <f t="shared" ca="1" si="19"/>
        <v>3</v>
      </c>
      <c r="I604" s="10"/>
      <c r="J604" s="9">
        <v>21580</v>
      </c>
      <c r="K604" s="8">
        <v>3</v>
      </c>
    </row>
    <row r="605" spans="1:11" x14ac:dyDescent="0.25">
      <c r="A605" s="1" t="s">
        <v>390</v>
      </c>
      <c r="B605" s="13" t="s">
        <v>17</v>
      </c>
      <c r="C605" s="1" t="s">
        <v>52</v>
      </c>
      <c r="D605" s="83">
        <v>277399035</v>
      </c>
      <c r="E605" s="1" t="s">
        <v>12</v>
      </c>
      <c r="F605" s="6">
        <v>33421</v>
      </c>
      <c r="G605" s="12" t="str">
        <f t="shared" si="18"/>
        <v>Jul</v>
      </c>
      <c r="H605" s="11">
        <f t="shared" ca="1" si="19"/>
        <v>22</v>
      </c>
      <c r="I605" s="10"/>
      <c r="J605" s="9">
        <v>46650</v>
      </c>
      <c r="K605" s="8">
        <v>2</v>
      </c>
    </row>
    <row r="606" spans="1:11" x14ac:dyDescent="0.25">
      <c r="A606" s="1" t="s">
        <v>379</v>
      </c>
      <c r="B606" s="13" t="s">
        <v>13</v>
      </c>
      <c r="C606" s="1" t="s">
        <v>52</v>
      </c>
      <c r="D606" s="83">
        <v>180744338</v>
      </c>
      <c r="E606" s="1" t="s">
        <v>5</v>
      </c>
      <c r="F606" s="6">
        <v>34160</v>
      </c>
      <c r="G606" s="12" t="str">
        <f t="shared" si="18"/>
        <v>Jul</v>
      </c>
      <c r="H606" s="11">
        <f t="shared" ca="1" si="19"/>
        <v>20</v>
      </c>
      <c r="I606" s="10" t="s">
        <v>32</v>
      </c>
      <c r="J606" s="9">
        <v>54200</v>
      </c>
      <c r="K606" s="8">
        <v>4</v>
      </c>
    </row>
    <row r="607" spans="1:11" x14ac:dyDescent="0.25">
      <c r="A607" s="1" t="s">
        <v>372</v>
      </c>
      <c r="B607" s="13" t="s">
        <v>17</v>
      </c>
      <c r="C607" s="1" t="s">
        <v>52</v>
      </c>
      <c r="D607" s="83">
        <v>812742633</v>
      </c>
      <c r="E607" s="1" t="s">
        <v>0</v>
      </c>
      <c r="F607" s="6">
        <v>34180</v>
      </c>
      <c r="G607" s="12" t="str">
        <f t="shared" si="18"/>
        <v>Jul</v>
      </c>
      <c r="H607" s="11">
        <f t="shared" ca="1" si="19"/>
        <v>20</v>
      </c>
      <c r="I607" s="10"/>
      <c r="J607" s="9">
        <v>26484</v>
      </c>
      <c r="K607" s="8">
        <v>5</v>
      </c>
    </row>
    <row r="608" spans="1:11" x14ac:dyDescent="0.25">
      <c r="A608" s="1" t="s">
        <v>349</v>
      </c>
      <c r="B608" s="13" t="s">
        <v>39</v>
      </c>
      <c r="C608" s="1" t="s">
        <v>52</v>
      </c>
      <c r="D608" s="83">
        <v>370085368</v>
      </c>
      <c r="E608" s="1" t="s">
        <v>5</v>
      </c>
      <c r="F608" s="6">
        <v>36360</v>
      </c>
      <c r="G608" s="12" t="str">
        <f t="shared" si="18"/>
        <v>Jul</v>
      </c>
      <c r="H608" s="11">
        <f t="shared" ca="1" si="19"/>
        <v>14</v>
      </c>
      <c r="I608" s="10" t="s">
        <v>4</v>
      </c>
      <c r="J608" s="9">
        <v>67020</v>
      </c>
      <c r="K608" s="8">
        <v>1</v>
      </c>
    </row>
    <row r="609" spans="1:11" x14ac:dyDescent="0.25">
      <c r="A609" s="1" t="s">
        <v>342</v>
      </c>
      <c r="B609" s="13" t="s">
        <v>56</v>
      </c>
      <c r="C609" s="1" t="s">
        <v>52</v>
      </c>
      <c r="D609" s="83">
        <v>445214773</v>
      </c>
      <c r="E609" s="1" t="s">
        <v>12</v>
      </c>
      <c r="F609" s="6">
        <v>37082</v>
      </c>
      <c r="G609" s="12" t="str">
        <f t="shared" si="18"/>
        <v>Jul</v>
      </c>
      <c r="H609" s="11">
        <f t="shared" ca="1" si="19"/>
        <v>12</v>
      </c>
      <c r="I609" s="10"/>
      <c r="J609" s="9">
        <v>46780</v>
      </c>
      <c r="K609" s="8">
        <v>2</v>
      </c>
    </row>
    <row r="610" spans="1:11" x14ac:dyDescent="0.25">
      <c r="A610" s="1" t="s">
        <v>337</v>
      </c>
      <c r="B610" s="13" t="s">
        <v>10</v>
      </c>
      <c r="C610" s="1" t="s">
        <v>52</v>
      </c>
      <c r="D610" s="83">
        <v>851861797</v>
      </c>
      <c r="E610" s="1" t="s">
        <v>15</v>
      </c>
      <c r="F610" s="6">
        <v>37815</v>
      </c>
      <c r="G610" s="12" t="str">
        <f t="shared" si="18"/>
        <v>Jul</v>
      </c>
      <c r="H610" s="11">
        <f t="shared" ca="1" si="19"/>
        <v>10</v>
      </c>
      <c r="I610" s="10" t="s">
        <v>32</v>
      </c>
      <c r="J610" s="9">
        <v>48740</v>
      </c>
      <c r="K610" s="8">
        <v>1</v>
      </c>
    </row>
    <row r="611" spans="1:11" x14ac:dyDescent="0.25">
      <c r="A611" s="1" t="s">
        <v>332</v>
      </c>
      <c r="B611" s="13" t="s">
        <v>13</v>
      </c>
      <c r="C611" s="1" t="s">
        <v>52</v>
      </c>
      <c r="D611" s="83">
        <v>382324838</v>
      </c>
      <c r="E611" s="1" t="s">
        <v>5</v>
      </c>
      <c r="F611" s="6">
        <v>38902</v>
      </c>
      <c r="G611" s="12" t="str">
        <f t="shared" si="18"/>
        <v>Jul</v>
      </c>
      <c r="H611" s="11">
        <f t="shared" ca="1" si="19"/>
        <v>7</v>
      </c>
      <c r="I611" s="10" t="s">
        <v>32</v>
      </c>
      <c r="J611" s="9">
        <v>73560</v>
      </c>
      <c r="K611" s="8">
        <v>3</v>
      </c>
    </row>
    <row r="612" spans="1:11" x14ac:dyDescent="0.25">
      <c r="A612" s="1" t="s">
        <v>318</v>
      </c>
      <c r="B612" s="13" t="s">
        <v>56</v>
      </c>
      <c r="C612" s="1" t="s">
        <v>52</v>
      </c>
      <c r="D612" s="83">
        <v>921845293</v>
      </c>
      <c r="E612" s="1" t="s">
        <v>5</v>
      </c>
      <c r="F612" s="6">
        <v>33454</v>
      </c>
      <c r="G612" s="12" t="str">
        <f t="shared" si="18"/>
        <v>Aug</v>
      </c>
      <c r="H612" s="11">
        <f t="shared" ca="1" si="19"/>
        <v>22</v>
      </c>
      <c r="I612" s="10" t="s">
        <v>32</v>
      </c>
      <c r="J612" s="9">
        <v>67920</v>
      </c>
      <c r="K612" s="8">
        <v>4</v>
      </c>
    </row>
    <row r="613" spans="1:11" x14ac:dyDescent="0.25">
      <c r="A613" s="1" t="s">
        <v>293</v>
      </c>
      <c r="B613" s="13" t="s">
        <v>17</v>
      </c>
      <c r="C613" s="1" t="s">
        <v>52</v>
      </c>
      <c r="D613" s="83">
        <v>786729290</v>
      </c>
      <c r="E613" s="1" t="s">
        <v>5</v>
      </c>
      <c r="F613" s="6">
        <v>36012</v>
      </c>
      <c r="G613" s="12" t="str">
        <f t="shared" si="18"/>
        <v>Aug</v>
      </c>
      <c r="H613" s="11">
        <f t="shared" ca="1" si="19"/>
        <v>15</v>
      </c>
      <c r="I613" s="10" t="s">
        <v>34</v>
      </c>
      <c r="J613" s="9">
        <v>78950</v>
      </c>
      <c r="K613" s="8">
        <v>1</v>
      </c>
    </row>
    <row r="614" spans="1:11" x14ac:dyDescent="0.25">
      <c r="A614" s="1" t="s">
        <v>257</v>
      </c>
      <c r="B614" s="13" t="s">
        <v>17</v>
      </c>
      <c r="C614" s="1" t="s">
        <v>52</v>
      </c>
      <c r="D614" s="83">
        <v>403874356</v>
      </c>
      <c r="E614" s="1" t="s">
        <v>5</v>
      </c>
      <c r="F614" s="6">
        <v>33852</v>
      </c>
      <c r="G614" s="12" t="str">
        <f t="shared" si="18"/>
        <v>Sep</v>
      </c>
      <c r="H614" s="11">
        <f t="shared" ca="1" si="19"/>
        <v>21</v>
      </c>
      <c r="I614" s="10" t="s">
        <v>8</v>
      </c>
      <c r="J614" s="9">
        <v>86240</v>
      </c>
      <c r="K614" s="8">
        <v>1</v>
      </c>
    </row>
    <row r="615" spans="1:11" x14ac:dyDescent="0.25">
      <c r="A615" s="1" t="s">
        <v>243</v>
      </c>
      <c r="B615" s="13" t="s">
        <v>17</v>
      </c>
      <c r="C615" s="1" t="s">
        <v>52</v>
      </c>
      <c r="D615" s="83">
        <v>359336760</v>
      </c>
      <c r="E615" s="1" t="s">
        <v>15</v>
      </c>
      <c r="F615" s="6">
        <v>35688</v>
      </c>
      <c r="G615" s="12" t="str">
        <f t="shared" si="18"/>
        <v>Sep</v>
      </c>
      <c r="H615" s="11">
        <f t="shared" ca="1" si="19"/>
        <v>16</v>
      </c>
      <c r="I615" s="10" t="s">
        <v>4</v>
      </c>
      <c r="J615" s="9">
        <v>42740</v>
      </c>
      <c r="K615" s="8">
        <v>2</v>
      </c>
    </row>
    <row r="616" spans="1:11" x14ac:dyDescent="0.25">
      <c r="A616" s="1" t="s">
        <v>234</v>
      </c>
      <c r="B616" s="13" t="s">
        <v>17</v>
      </c>
      <c r="C616" s="1" t="s">
        <v>52</v>
      </c>
      <c r="D616" s="83">
        <v>468907604</v>
      </c>
      <c r="E616" s="1" t="s">
        <v>12</v>
      </c>
      <c r="F616" s="6">
        <v>36406</v>
      </c>
      <c r="G616" s="12" t="str">
        <f t="shared" si="18"/>
        <v>Sep</v>
      </c>
      <c r="H616" s="11">
        <f t="shared" ca="1" si="19"/>
        <v>14</v>
      </c>
      <c r="I616" s="10"/>
      <c r="J616" s="9">
        <v>60800</v>
      </c>
      <c r="K616" s="8">
        <v>4</v>
      </c>
    </row>
    <row r="617" spans="1:11" x14ac:dyDescent="0.25">
      <c r="A617" s="1" t="s">
        <v>233</v>
      </c>
      <c r="B617" s="13" t="s">
        <v>13</v>
      </c>
      <c r="C617" s="1" t="s">
        <v>52</v>
      </c>
      <c r="D617" s="83">
        <v>887658667</v>
      </c>
      <c r="E617" s="1" t="s">
        <v>5</v>
      </c>
      <c r="F617" s="6">
        <v>36407</v>
      </c>
      <c r="G617" s="12" t="str">
        <f t="shared" si="18"/>
        <v>Sep</v>
      </c>
      <c r="H617" s="11">
        <f t="shared" ca="1" si="19"/>
        <v>14</v>
      </c>
      <c r="I617" s="10" t="s">
        <v>34</v>
      </c>
      <c r="J617" s="9">
        <v>45880</v>
      </c>
      <c r="K617" s="8">
        <v>5</v>
      </c>
    </row>
    <row r="618" spans="1:11" x14ac:dyDescent="0.25">
      <c r="A618" s="1" t="s">
        <v>229</v>
      </c>
      <c r="B618" s="13" t="s">
        <v>13</v>
      </c>
      <c r="C618" s="1" t="s">
        <v>52</v>
      </c>
      <c r="D618" s="83">
        <v>555780449</v>
      </c>
      <c r="E618" s="1" t="s">
        <v>15</v>
      </c>
      <c r="F618" s="6">
        <v>36423</v>
      </c>
      <c r="G618" s="12" t="str">
        <f t="shared" si="18"/>
        <v>Sep</v>
      </c>
      <c r="H618" s="11">
        <f t="shared" ca="1" si="19"/>
        <v>14</v>
      </c>
      <c r="I618" s="10" t="s">
        <v>8</v>
      </c>
      <c r="J618" s="9">
        <v>47350</v>
      </c>
      <c r="K618" s="8">
        <v>1</v>
      </c>
    </row>
    <row r="619" spans="1:11" x14ac:dyDescent="0.25">
      <c r="A619" s="1" t="s">
        <v>216</v>
      </c>
      <c r="B619" s="13" t="s">
        <v>39</v>
      </c>
      <c r="C619" s="1" t="s">
        <v>52</v>
      </c>
      <c r="D619" s="83">
        <v>896226469</v>
      </c>
      <c r="E619" s="1" t="s">
        <v>5</v>
      </c>
      <c r="F619" s="6">
        <v>38237</v>
      </c>
      <c r="G619" s="12" t="str">
        <f t="shared" si="18"/>
        <v>Sep</v>
      </c>
      <c r="H619" s="11">
        <f t="shared" ca="1" si="19"/>
        <v>9</v>
      </c>
      <c r="I619" s="10" t="s">
        <v>4</v>
      </c>
      <c r="J619" s="9">
        <v>31910</v>
      </c>
      <c r="K619" s="8">
        <v>5</v>
      </c>
    </row>
    <row r="620" spans="1:11" x14ac:dyDescent="0.25">
      <c r="A620" s="1" t="s">
        <v>211</v>
      </c>
      <c r="B620" s="13" t="s">
        <v>13</v>
      </c>
      <c r="C620" s="1" t="s">
        <v>52</v>
      </c>
      <c r="D620" s="83">
        <v>737424567</v>
      </c>
      <c r="E620" s="1" t="s">
        <v>12</v>
      </c>
      <c r="F620" s="6">
        <v>39720</v>
      </c>
      <c r="G620" s="12" t="str">
        <f t="shared" si="18"/>
        <v>Sep</v>
      </c>
      <c r="H620" s="11">
        <f t="shared" ca="1" si="19"/>
        <v>5</v>
      </c>
      <c r="I620" s="10"/>
      <c r="J620" s="9">
        <v>43320</v>
      </c>
      <c r="K620" s="8">
        <v>5</v>
      </c>
    </row>
    <row r="621" spans="1:11" x14ac:dyDescent="0.25">
      <c r="A621" s="1" t="s">
        <v>210</v>
      </c>
      <c r="B621" s="13" t="s">
        <v>10</v>
      </c>
      <c r="C621" s="1" t="s">
        <v>52</v>
      </c>
      <c r="D621" s="83">
        <v>337947291</v>
      </c>
      <c r="E621" s="1" t="s">
        <v>5</v>
      </c>
      <c r="F621" s="6">
        <v>40078</v>
      </c>
      <c r="G621" s="12" t="str">
        <f t="shared" si="18"/>
        <v>Sep</v>
      </c>
      <c r="H621" s="11">
        <f t="shared" ca="1" si="19"/>
        <v>4</v>
      </c>
      <c r="I621" s="10" t="s">
        <v>4</v>
      </c>
      <c r="J621" s="9">
        <v>23190</v>
      </c>
      <c r="K621" s="8">
        <v>5</v>
      </c>
    </row>
    <row r="622" spans="1:11" x14ac:dyDescent="0.25">
      <c r="A622" s="1" t="s">
        <v>194</v>
      </c>
      <c r="B622" s="13" t="s">
        <v>2</v>
      </c>
      <c r="C622" s="1" t="s">
        <v>52</v>
      </c>
      <c r="D622" s="83">
        <v>646384550</v>
      </c>
      <c r="E622" s="1" t="s">
        <v>15</v>
      </c>
      <c r="F622" s="6">
        <v>33890</v>
      </c>
      <c r="G622" s="12" t="str">
        <f t="shared" si="18"/>
        <v>Oct</v>
      </c>
      <c r="H622" s="11">
        <f t="shared" ca="1" si="19"/>
        <v>21</v>
      </c>
      <c r="I622" s="10" t="s">
        <v>4</v>
      </c>
      <c r="J622" s="9">
        <v>25885</v>
      </c>
      <c r="K622" s="8">
        <v>5</v>
      </c>
    </row>
    <row r="623" spans="1:11" x14ac:dyDescent="0.25">
      <c r="A623" s="1" t="s">
        <v>183</v>
      </c>
      <c r="B623" s="13" t="s">
        <v>17</v>
      </c>
      <c r="C623" s="1" t="s">
        <v>52</v>
      </c>
      <c r="D623" s="83">
        <v>607760668</v>
      </c>
      <c r="E623" s="1" t="s">
        <v>5</v>
      </c>
      <c r="F623" s="6">
        <v>35356</v>
      </c>
      <c r="G623" s="12" t="str">
        <f t="shared" si="18"/>
        <v>Oct</v>
      </c>
      <c r="H623" s="11">
        <f t="shared" ca="1" si="19"/>
        <v>17</v>
      </c>
      <c r="I623" s="10" t="s">
        <v>34</v>
      </c>
      <c r="J623" s="9">
        <v>63030</v>
      </c>
      <c r="K623" s="8">
        <v>1</v>
      </c>
    </row>
    <row r="624" spans="1:11" x14ac:dyDescent="0.25">
      <c r="A624" s="1" t="s">
        <v>178</v>
      </c>
      <c r="B624" s="13" t="s">
        <v>10</v>
      </c>
      <c r="C624" s="1" t="s">
        <v>52</v>
      </c>
      <c r="D624" s="83">
        <v>618264331</v>
      </c>
      <c r="E624" s="1" t="s">
        <v>5</v>
      </c>
      <c r="F624" s="6">
        <v>35715</v>
      </c>
      <c r="G624" s="12" t="str">
        <f t="shared" si="18"/>
        <v>Oct</v>
      </c>
      <c r="H624" s="11">
        <f t="shared" ca="1" si="19"/>
        <v>16</v>
      </c>
      <c r="I624" s="10" t="s">
        <v>4</v>
      </c>
      <c r="J624" s="9">
        <v>32120</v>
      </c>
      <c r="K624" s="8">
        <v>1</v>
      </c>
    </row>
    <row r="625" spans="1:11" x14ac:dyDescent="0.25">
      <c r="A625" s="1" t="s">
        <v>176</v>
      </c>
      <c r="B625" s="13" t="s">
        <v>39</v>
      </c>
      <c r="C625" s="1" t="s">
        <v>52</v>
      </c>
      <c r="D625" s="83">
        <v>230328613</v>
      </c>
      <c r="E625" s="1" t="s">
        <v>12</v>
      </c>
      <c r="F625" s="6">
        <v>36070</v>
      </c>
      <c r="G625" s="12" t="str">
        <f t="shared" si="18"/>
        <v>Oct</v>
      </c>
      <c r="H625" s="11">
        <f t="shared" ca="1" si="19"/>
        <v>15</v>
      </c>
      <c r="I625" s="10"/>
      <c r="J625" s="9">
        <v>59050</v>
      </c>
      <c r="K625" s="8">
        <v>4</v>
      </c>
    </row>
    <row r="626" spans="1:11" x14ac:dyDescent="0.25">
      <c r="A626" s="1" t="s">
        <v>174</v>
      </c>
      <c r="B626" s="13" t="s">
        <v>17</v>
      </c>
      <c r="C626" s="1" t="s">
        <v>52</v>
      </c>
      <c r="D626" s="83">
        <v>797130365</v>
      </c>
      <c r="E626" s="1" t="s">
        <v>5</v>
      </c>
      <c r="F626" s="6">
        <v>36078</v>
      </c>
      <c r="G626" s="12" t="str">
        <f t="shared" si="18"/>
        <v>Oct</v>
      </c>
      <c r="H626" s="11">
        <f t="shared" ca="1" si="19"/>
        <v>15</v>
      </c>
      <c r="I626" s="10" t="s">
        <v>8</v>
      </c>
      <c r="J626" s="9">
        <v>79610</v>
      </c>
      <c r="K626" s="8">
        <v>2</v>
      </c>
    </row>
    <row r="627" spans="1:11" x14ac:dyDescent="0.25">
      <c r="A627" s="1" t="s">
        <v>172</v>
      </c>
      <c r="B627" s="13" t="s">
        <v>39</v>
      </c>
      <c r="C627" s="1" t="s">
        <v>52</v>
      </c>
      <c r="D627" s="83">
        <v>706909447</v>
      </c>
      <c r="E627" s="1" t="s">
        <v>5</v>
      </c>
      <c r="F627" s="6">
        <v>36081</v>
      </c>
      <c r="G627" s="12" t="str">
        <f t="shared" si="18"/>
        <v>Oct</v>
      </c>
      <c r="H627" s="11">
        <f t="shared" ca="1" si="19"/>
        <v>15</v>
      </c>
      <c r="I627" s="10" t="s">
        <v>4</v>
      </c>
      <c r="J627" s="9">
        <v>67407</v>
      </c>
      <c r="K627" s="8">
        <v>5</v>
      </c>
    </row>
    <row r="628" spans="1:11" x14ac:dyDescent="0.25">
      <c r="A628" s="1" t="s">
        <v>147</v>
      </c>
      <c r="B628" s="13" t="s">
        <v>13</v>
      </c>
      <c r="C628" s="1" t="s">
        <v>52</v>
      </c>
      <c r="D628" s="83">
        <v>540765423</v>
      </c>
      <c r="E628" s="1" t="s">
        <v>5</v>
      </c>
      <c r="F628" s="6">
        <v>39745</v>
      </c>
      <c r="G628" s="12" t="str">
        <f t="shared" si="18"/>
        <v>Oct</v>
      </c>
      <c r="H628" s="11">
        <f t="shared" ca="1" si="19"/>
        <v>5</v>
      </c>
      <c r="I628" s="10" t="s">
        <v>4</v>
      </c>
      <c r="J628" s="9">
        <v>29330</v>
      </c>
      <c r="K628" s="8">
        <v>5</v>
      </c>
    </row>
    <row r="629" spans="1:11" x14ac:dyDescent="0.25">
      <c r="A629" s="1" t="s">
        <v>135</v>
      </c>
      <c r="B629" s="13" t="s">
        <v>2</v>
      </c>
      <c r="C629" s="1" t="s">
        <v>52</v>
      </c>
      <c r="D629" s="83">
        <v>480119569</v>
      </c>
      <c r="E629" s="1" t="s">
        <v>5</v>
      </c>
      <c r="F629" s="6">
        <v>33548</v>
      </c>
      <c r="G629" s="12" t="str">
        <f t="shared" si="18"/>
        <v>Nov</v>
      </c>
      <c r="H629" s="11">
        <f t="shared" ca="1" si="19"/>
        <v>22</v>
      </c>
      <c r="I629" s="10" t="s">
        <v>4</v>
      </c>
      <c r="J629" s="9">
        <v>63050</v>
      </c>
      <c r="K629" s="8">
        <v>3</v>
      </c>
    </row>
    <row r="630" spans="1:11" x14ac:dyDescent="0.25">
      <c r="A630" s="1" t="s">
        <v>132</v>
      </c>
      <c r="B630" s="13" t="s">
        <v>13</v>
      </c>
      <c r="C630" s="1" t="s">
        <v>52</v>
      </c>
      <c r="D630" s="83">
        <v>361328372</v>
      </c>
      <c r="E630" s="1" t="s">
        <v>12</v>
      </c>
      <c r="F630" s="6">
        <v>33914</v>
      </c>
      <c r="G630" s="12" t="str">
        <f t="shared" si="18"/>
        <v>Nov</v>
      </c>
      <c r="H630" s="11">
        <f t="shared" ca="1" si="19"/>
        <v>21</v>
      </c>
      <c r="I630" s="10"/>
      <c r="J630" s="9">
        <v>55690</v>
      </c>
      <c r="K630" s="8">
        <v>2</v>
      </c>
    </row>
    <row r="631" spans="1:11" x14ac:dyDescent="0.25">
      <c r="A631" s="1" t="s">
        <v>128</v>
      </c>
      <c r="B631" s="13" t="s">
        <v>17</v>
      </c>
      <c r="C631" s="1" t="s">
        <v>52</v>
      </c>
      <c r="D631" s="83">
        <v>845008485</v>
      </c>
      <c r="E631" s="1" t="s">
        <v>5</v>
      </c>
      <c r="F631" s="6">
        <v>34285</v>
      </c>
      <c r="G631" s="12" t="str">
        <f t="shared" si="18"/>
        <v>Nov</v>
      </c>
      <c r="H631" s="11">
        <f t="shared" ca="1" si="19"/>
        <v>20</v>
      </c>
      <c r="I631" s="10" t="s">
        <v>19</v>
      </c>
      <c r="J631" s="9">
        <v>48490</v>
      </c>
      <c r="K631" s="8">
        <v>2</v>
      </c>
    </row>
    <row r="632" spans="1:11" x14ac:dyDescent="0.25">
      <c r="A632" s="1" t="s">
        <v>120</v>
      </c>
      <c r="B632" s="13" t="s">
        <v>17</v>
      </c>
      <c r="C632" s="1" t="s">
        <v>52</v>
      </c>
      <c r="D632" s="83">
        <v>264740780</v>
      </c>
      <c r="E632" s="1" t="s">
        <v>5</v>
      </c>
      <c r="F632" s="6">
        <v>35373</v>
      </c>
      <c r="G632" s="12" t="str">
        <f t="shared" si="18"/>
        <v>Nov</v>
      </c>
      <c r="H632" s="11">
        <f t="shared" ca="1" si="19"/>
        <v>17</v>
      </c>
      <c r="I632" s="10" t="s">
        <v>4</v>
      </c>
      <c r="J632" s="9">
        <v>66440</v>
      </c>
      <c r="K632" s="8">
        <v>3</v>
      </c>
    </row>
    <row r="633" spans="1:11" x14ac:dyDescent="0.25">
      <c r="A633" s="1" t="s">
        <v>107</v>
      </c>
      <c r="B633" s="13" t="s">
        <v>13</v>
      </c>
      <c r="C633" s="1" t="s">
        <v>52</v>
      </c>
      <c r="D633" s="83">
        <v>619905912</v>
      </c>
      <c r="E633" s="1" t="s">
        <v>12</v>
      </c>
      <c r="F633" s="6">
        <v>36479</v>
      </c>
      <c r="G633" s="12" t="str">
        <f t="shared" si="18"/>
        <v>Nov</v>
      </c>
      <c r="H633" s="11">
        <f t="shared" ca="1" si="19"/>
        <v>14</v>
      </c>
      <c r="I633" s="10"/>
      <c r="J633" s="9">
        <v>54840</v>
      </c>
      <c r="K633" s="8">
        <v>4</v>
      </c>
    </row>
    <row r="634" spans="1:11" x14ac:dyDescent="0.25">
      <c r="A634" s="1" t="s">
        <v>83</v>
      </c>
      <c r="B634" s="13" t="s">
        <v>13</v>
      </c>
      <c r="C634" s="1" t="s">
        <v>52</v>
      </c>
      <c r="D634" s="83">
        <v>152091002</v>
      </c>
      <c r="E634" s="1" t="s">
        <v>5</v>
      </c>
      <c r="F634" s="6">
        <v>33222</v>
      </c>
      <c r="G634" s="12" t="str">
        <f t="shared" si="18"/>
        <v>Dec</v>
      </c>
      <c r="H634" s="11">
        <f t="shared" ca="1" si="19"/>
        <v>23</v>
      </c>
      <c r="I634" s="10" t="s">
        <v>32</v>
      </c>
      <c r="J634" s="9">
        <v>53900</v>
      </c>
      <c r="K634" s="8">
        <v>5</v>
      </c>
    </row>
    <row r="635" spans="1:11" x14ac:dyDescent="0.25">
      <c r="A635" s="1" t="s">
        <v>66</v>
      </c>
      <c r="B635" s="13" t="s">
        <v>2</v>
      </c>
      <c r="C635" s="1" t="s">
        <v>52</v>
      </c>
      <c r="D635" s="83">
        <v>644279793</v>
      </c>
      <c r="E635" s="1" t="s">
        <v>0</v>
      </c>
      <c r="F635" s="6">
        <v>35034</v>
      </c>
      <c r="G635" s="12" t="str">
        <f t="shared" si="18"/>
        <v>Dec</v>
      </c>
      <c r="H635" s="11">
        <f t="shared" ca="1" si="19"/>
        <v>18</v>
      </c>
      <c r="I635" s="10"/>
      <c r="J635" s="9">
        <v>23692</v>
      </c>
      <c r="K635" s="8">
        <v>4</v>
      </c>
    </row>
    <row r="636" spans="1:11" x14ac:dyDescent="0.25">
      <c r="A636" s="1" t="s">
        <v>64</v>
      </c>
      <c r="B636" s="13" t="s">
        <v>17</v>
      </c>
      <c r="C636" s="1" t="s">
        <v>52</v>
      </c>
      <c r="D636" s="83">
        <v>395413381</v>
      </c>
      <c r="E636" s="1" t="s">
        <v>0</v>
      </c>
      <c r="F636" s="6">
        <v>35402</v>
      </c>
      <c r="G636" s="12" t="str">
        <f t="shared" si="18"/>
        <v>Dec</v>
      </c>
      <c r="H636" s="11">
        <f t="shared" ca="1" si="19"/>
        <v>17</v>
      </c>
      <c r="I636" s="10"/>
      <c r="J636" s="9">
        <v>33508</v>
      </c>
      <c r="K636" s="8">
        <v>4</v>
      </c>
    </row>
    <row r="637" spans="1:11" x14ac:dyDescent="0.25">
      <c r="A637" s="1" t="s">
        <v>63</v>
      </c>
      <c r="B637" s="13" t="s">
        <v>13</v>
      </c>
      <c r="C637" s="1" t="s">
        <v>52</v>
      </c>
      <c r="D637" s="83">
        <v>746970417</v>
      </c>
      <c r="E637" s="1" t="s">
        <v>5</v>
      </c>
      <c r="F637" s="6">
        <v>35408</v>
      </c>
      <c r="G637" s="12" t="str">
        <f t="shared" si="18"/>
        <v>Dec</v>
      </c>
      <c r="H637" s="11">
        <f t="shared" ca="1" si="19"/>
        <v>17</v>
      </c>
      <c r="I637" s="10" t="s">
        <v>4</v>
      </c>
      <c r="J637" s="9">
        <v>34330</v>
      </c>
      <c r="K637" s="8">
        <v>3</v>
      </c>
    </row>
    <row r="638" spans="1:11" x14ac:dyDescent="0.25">
      <c r="A638" s="1" t="s">
        <v>53</v>
      </c>
      <c r="B638" s="13" t="s">
        <v>2</v>
      </c>
      <c r="C638" s="1" t="s">
        <v>52</v>
      </c>
      <c r="D638" s="83">
        <v>785471565</v>
      </c>
      <c r="E638" s="1" t="s">
        <v>5</v>
      </c>
      <c r="F638" s="6">
        <v>36514</v>
      </c>
      <c r="G638" s="12" t="str">
        <f t="shared" si="18"/>
        <v>Dec</v>
      </c>
      <c r="H638" s="11">
        <f t="shared" ca="1" si="19"/>
        <v>14</v>
      </c>
      <c r="I638" s="10" t="s">
        <v>4</v>
      </c>
      <c r="J638" s="9">
        <v>48250</v>
      </c>
      <c r="K638" s="8">
        <v>3</v>
      </c>
    </row>
    <row r="639" spans="1:11" x14ac:dyDescent="0.25">
      <c r="A639" s="1" t="s">
        <v>765</v>
      </c>
      <c r="B639" s="13" t="s">
        <v>13</v>
      </c>
      <c r="C639" s="1" t="s">
        <v>6</v>
      </c>
      <c r="D639" s="83">
        <v>531015728</v>
      </c>
      <c r="E639" s="1" t="s">
        <v>12</v>
      </c>
      <c r="F639" s="6">
        <v>33974</v>
      </c>
      <c r="G639" s="12" t="str">
        <f t="shared" si="18"/>
        <v>Jan</v>
      </c>
      <c r="H639" s="11">
        <f t="shared" ca="1" si="19"/>
        <v>21</v>
      </c>
      <c r="I639" s="10"/>
      <c r="J639" s="9">
        <v>70150</v>
      </c>
      <c r="K639" s="8">
        <v>2</v>
      </c>
    </row>
    <row r="640" spans="1:11" x14ac:dyDescent="0.25">
      <c r="A640" s="1" t="s">
        <v>764</v>
      </c>
      <c r="B640" s="13" t="s">
        <v>17</v>
      </c>
      <c r="C640" s="1" t="s">
        <v>6</v>
      </c>
      <c r="D640" s="83">
        <v>352099951</v>
      </c>
      <c r="E640" s="1" t="s">
        <v>12</v>
      </c>
      <c r="F640" s="6">
        <v>33977</v>
      </c>
      <c r="G640" s="12" t="str">
        <f t="shared" si="18"/>
        <v>Jan</v>
      </c>
      <c r="H640" s="11">
        <f t="shared" ca="1" si="19"/>
        <v>21</v>
      </c>
      <c r="I640" s="10"/>
      <c r="J640" s="9">
        <v>63290</v>
      </c>
      <c r="K640" s="8">
        <v>5</v>
      </c>
    </row>
    <row r="641" spans="1:11" x14ac:dyDescent="0.25">
      <c r="A641" s="1" t="s">
        <v>763</v>
      </c>
      <c r="B641" s="13" t="s">
        <v>10</v>
      </c>
      <c r="C641" s="1" t="s">
        <v>6</v>
      </c>
      <c r="D641" s="83">
        <v>760635495</v>
      </c>
      <c r="E641" s="1" t="s">
        <v>5</v>
      </c>
      <c r="F641" s="6">
        <v>33978</v>
      </c>
      <c r="G641" s="12" t="str">
        <f t="shared" si="18"/>
        <v>Jan</v>
      </c>
      <c r="H641" s="11">
        <f t="shared" ca="1" si="19"/>
        <v>21</v>
      </c>
      <c r="I641" s="10" t="s">
        <v>4</v>
      </c>
      <c r="J641" s="9">
        <v>46410</v>
      </c>
      <c r="K641" s="8">
        <v>2</v>
      </c>
    </row>
    <row r="642" spans="1:11" x14ac:dyDescent="0.25">
      <c r="A642" s="1" t="s">
        <v>756</v>
      </c>
      <c r="B642" s="13" t="s">
        <v>17</v>
      </c>
      <c r="C642" s="1" t="s">
        <v>6</v>
      </c>
      <c r="D642" s="83">
        <v>607570087</v>
      </c>
      <c r="E642" s="1" t="s">
        <v>12</v>
      </c>
      <c r="F642" s="6">
        <v>34723</v>
      </c>
      <c r="G642" s="12" t="str">
        <f t="shared" ref="G642:G705" si="20">CHOOSE(MONTH(F642),"Jan","Feb","Mar","Apr","May","Jun","Jul","Aug","Sep","Oct","Nov","Dec")</f>
        <v>Jan</v>
      </c>
      <c r="H642" s="11">
        <f t="shared" ref="H642:H705" ca="1" si="21">DATEDIF(F642,TODAY(),"Y")</f>
        <v>19</v>
      </c>
      <c r="I642" s="10"/>
      <c r="J642" s="9">
        <v>64263</v>
      </c>
      <c r="K642" s="8">
        <v>3</v>
      </c>
    </row>
    <row r="643" spans="1:11" x14ac:dyDescent="0.25">
      <c r="A643" s="1" t="s">
        <v>739</v>
      </c>
      <c r="B643" s="13" t="s">
        <v>13</v>
      </c>
      <c r="C643" s="1" t="s">
        <v>6</v>
      </c>
      <c r="D643" s="83">
        <v>617056019</v>
      </c>
      <c r="E643" s="1" t="s">
        <v>12</v>
      </c>
      <c r="F643" s="6">
        <v>35826</v>
      </c>
      <c r="G643" s="12" t="str">
        <f t="shared" si="20"/>
        <v>Jan</v>
      </c>
      <c r="H643" s="11">
        <f t="shared" ca="1" si="21"/>
        <v>16</v>
      </c>
      <c r="I643" s="10"/>
      <c r="J643" s="9">
        <v>45030</v>
      </c>
      <c r="K643" s="8">
        <v>3</v>
      </c>
    </row>
    <row r="644" spans="1:11" x14ac:dyDescent="0.25">
      <c r="A644" s="1" t="s">
        <v>729</v>
      </c>
      <c r="B644" s="13" t="s">
        <v>13</v>
      </c>
      <c r="C644" s="1" t="s">
        <v>6</v>
      </c>
      <c r="D644" s="83">
        <v>558379204</v>
      </c>
      <c r="E644" s="1" t="s">
        <v>5</v>
      </c>
      <c r="F644" s="6">
        <v>36549</v>
      </c>
      <c r="G644" s="12" t="str">
        <f t="shared" si="20"/>
        <v>Jan</v>
      </c>
      <c r="H644" s="11">
        <f t="shared" ca="1" si="21"/>
        <v>14</v>
      </c>
      <c r="I644" s="10" t="s">
        <v>4</v>
      </c>
      <c r="J644" s="9">
        <v>35460</v>
      </c>
      <c r="K644" s="8">
        <v>1</v>
      </c>
    </row>
    <row r="645" spans="1:11" x14ac:dyDescent="0.25">
      <c r="A645" s="1" t="s">
        <v>725</v>
      </c>
      <c r="B645" s="13" t="s">
        <v>13</v>
      </c>
      <c r="C645" s="1" t="s">
        <v>6</v>
      </c>
      <c r="D645" s="83">
        <v>636155403</v>
      </c>
      <c r="E645" s="1" t="s">
        <v>15</v>
      </c>
      <c r="F645" s="6">
        <v>36918</v>
      </c>
      <c r="G645" s="12" t="str">
        <f t="shared" si="20"/>
        <v>Jan</v>
      </c>
      <c r="H645" s="11">
        <f t="shared" ca="1" si="21"/>
        <v>13</v>
      </c>
      <c r="I645" s="10" t="s">
        <v>32</v>
      </c>
      <c r="J645" s="9">
        <v>17205</v>
      </c>
      <c r="K645" s="8">
        <v>5</v>
      </c>
    </row>
    <row r="646" spans="1:11" x14ac:dyDescent="0.25">
      <c r="A646" s="1" t="s">
        <v>707</v>
      </c>
      <c r="B646" s="13" t="s">
        <v>13</v>
      </c>
      <c r="C646" s="1" t="s">
        <v>6</v>
      </c>
      <c r="D646" s="83">
        <v>132170760</v>
      </c>
      <c r="E646" s="1" t="s">
        <v>12</v>
      </c>
      <c r="F646" s="14">
        <v>40563</v>
      </c>
      <c r="G646" s="12" t="str">
        <f t="shared" si="20"/>
        <v>Jan</v>
      </c>
      <c r="H646" s="11">
        <f t="shared" ca="1" si="21"/>
        <v>3</v>
      </c>
      <c r="I646" s="10"/>
      <c r="J646" s="9">
        <v>55510</v>
      </c>
      <c r="K646" s="8">
        <v>3</v>
      </c>
    </row>
    <row r="647" spans="1:11" x14ac:dyDescent="0.25">
      <c r="A647" s="1" t="s">
        <v>706</v>
      </c>
      <c r="B647" s="13" t="s">
        <v>13</v>
      </c>
      <c r="C647" s="1" t="s">
        <v>6</v>
      </c>
      <c r="D647" s="83">
        <v>911819228</v>
      </c>
      <c r="E647" s="1" t="s">
        <v>5</v>
      </c>
      <c r="F647" s="6">
        <v>40568</v>
      </c>
      <c r="G647" s="12" t="str">
        <f t="shared" si="20"/>
        <v>Jan</v>
      </c>
      <c r="H647" s="11">
        <f t="shared" ca="1" si="21"/>
        <v>3</v>
      </c>
      <c r="I647" s="10" t="s">
        <v>32</v>
      </c>
      <c r="J647" s="9">
        <v>46390</v>
      </c>
      <c r="K647" s="8">
        <v>5</v>
      </c>
    </row>
    <row r="648" spans="1:11" x14ac:dyDescent="0.25">
      <c r="A648" s="1" t="s">
        <v>703</v>
      </c>
      <c r="B648" s="13" t="s">
        <v>17</v>
      </c>
      <c r="C648" s="1" t="s">
        <v>6</v>
      </c>
      <c r="D648" s="83">
        <v>238707474</v>
      </c>
      <c r="E648" s="1" t="s">
        <v>5</v>
      </c>
      <c r="F648" s="6">
        <v>33279</v>
      </c>
      <c r="G648" s="12" t="str">
        <f t="shared" si="20"/>
        <v>Feb</v>
      </c>
      <c r="H648" s="11">
        <f t="shared" ca="1" si="21"/>
        <v>23</v>
      </c>
      <c r="I648" s="10" t="s">
        <v>32</v>
      </c>
      <c r="J648" s="9">
        <v>24200</v>
      </c>
      <c r="K648" s="8">
        <v>5</v>
      </c>
    </row>
    <row r="649" spans="1:11" x14ac:dyDescent="0.25">
      <c r="A649" s="1" t="s">
        <v>692</v>
      </c>
      <c r="B649" s="13" t="s">
        <v>13</v>
      </c>
      <c r="C649" s="1" t="s">
        <v>6</v>
      </c>
      <c r="D649" s="83">
        <v>996832302</v>
      </c>
      <c r="E649" s="1" t="s">
        <v>15</v>
      </c>
      <c r="F649" s="6">
        <v>34005</v>
      </c>
      <c r="G649" s="12" t="str">
        <f t="shared" si="20"/>
        <v>Feb</v>
      </c>
      <c r="H649" s="11">
        <f t="shared" ca="1" si="21"/>
        <v>21</v>
      </c>
      <c r="I649" s="10" t="s">
        <v>32</v>
      </c>
      <c r="J649" s="9">
        <v>19935</v>
      </c>
      <c r="K649" s="8">
        <v>1</v>
      </c>
    </row>
    <row r="650" spans="1:11" x14ac:dyDescent="0.25">
      <c r="A650" s="1" t="s">
        <v>681</v>
      </c>
      <c r="B650" s="13" t="s">
        <v>13</v>
      </c>
      <c r="C650" s="1" t="s">
        <v>6</v>
      </c>
      <c r="D650" s="83">
        <v>129378102</v>
      </c>
      <c r="E650" s="1" t="s">
        <v>15</v>
      </c>
      <c r="F650" s="6">
        <v>35466</v>
      </c>
      <c r="G650" s="12" t="str">
        <f t="shared" si="20"/>
        <v>Feb</v>
      </c>
      <c r="H650" s="11">
        <f t="shared" ca="1" si="21"/>
        <v>17</v>
      </c>
      <c r="I650" s="10" t="s">
        <v>34</v>
      </c>
      <c r="J650" s="9">
        <v>37660</v>
      </c>
      <c r="K650" s="8">
        <v>4</v>
      </c>
    </row>
    <row r="651" spans="1:11" x14ac:dyDescent="0.25">
      <c r="A651" s="1" t="s">
        <v>672</v>
      </c>
      <c r="B651" s="13" t="s">
        <v>39</v>
      </c>
      <c r="C651" s="1" t="s">
        <v>6</v>
      </c>
      <c r="D651" s="83">
        <v>128951509</v>
      </c>
      <c r="E651" s="1" t="s">
        <v>12</v>
      </c>
      <c r="F651" s="6">
        <v>36193</v>
      </c>
      <c r="G651" s="12" t="str">
        <f t="shared" si="20"/>
        <v>Feb</v>
      </c>
      <c r="H651" s="11">
        <f t="shared" ca="1" si="21"/>
        <v>15</v>
      </c>
      <c r="I651" s="10"/>
      <c r="J651" s="9">
        <v>58250</v>
      </c>
      <c r="K651" s="8">
        <v>2</v>
      </c>
    </row>
    <row r="652" spans="1:11" x14ac:dyDescent="0.25">
      <c r="A652" s="1" t="s">
        <v>649</v>
      </c>
      <c r="B652" s="13" t="s">
        <v>13</v>
      </c>
      <c r="C652" s="1" t="s">
        <v>6</v>
      </c>
      <c r="D652" s="83">
        <v>218107434</v>
      </c>
      <c r="E652" s="1" t="s">
        <v>12</v>
      </c>
      <c r="F652" s="6">
        <v>40235</v>
      </c>
      <c r="G652" s="12" t="str">
        <f t="shared" si="20"/>
        <v>Feb</v>
      </c>
      <c r="H652" s="11">
        <f t="shared" ca="1" si="21"/>
        <v>4</v>
      </c>
      <c r="I652" s="10"/>
      <c r="J652" s="9">
        <v>80729</v>
      </c>
      <c r="K652" s="8">
        <v>3</v>
      </c>
    </row>
    <row r="653" spans="1:11" x14ac:dyDescent="0.25">
      <c r="A653" s="1" t="s">
        <v>638</v>
      </c>
      <c r="B653" s="13" t="s">
        <v>13</v>
      </c>
      <c r="C653" s="1" t="s">
        <v>6</v>
      </c>
      <c r="D653" s="83">
        <v>499586882</v>
      </c>
      <c r="E653" s="1" t="s">
        <v>5</v>
      </c>
      <c r="F653" s="6">
        <v>33681</v>
      </c>
      <c r="G653" s="12" t="str">
        <f t="shared" si="20"/>
        <v>Mar</v>
      </c>
      <c r="H653" s="11">
        <f t="shared" ca="1" si="21"/>
        <v>22</v>
      </c>
      <c r="I653" s="10" t="s">
        <v>34</v>
      </c>
      <c r="J653" s="9">
        <v>46550</v>
      </c>
      <c r="K653" s="8">
        <v>4</v>
      </c>
    </row>
    <row r="654" spans="1:11" x14ac:dyDescent="0.25">
      <c r="A654" s="1" t="s">
        <v>634</v>
      </c>
      <c r="B654" s="13" t="s">
        <v>17</v>
      </c>
      <c r="C654" s="1" t="s">
        <v>6</v>
      </c>
      <c r="D654" s="83">
        <v>464496425</v>
      </c>
      <c r="E654" s="1" t="s">
        <v>15</v>
      </c>
      <c r="F654" s="6">
        <v>34042</v>
      </c>
      <c r="G654" s="12" t="str">
        <f t="shared" si="20"/>
        <v>Mar</v>
      </c>
      <c r="H654" s="11">
        <f t="shared" ca="1" si="21"/>
        <v>21</v>
      </c>
      <c r="I654" s="10" t="s">
        <v>19</v>
      </c>
      <c r="J654" s="9">
        <v>27710</v>
      </c>
      <c r="K654" s="8">
        <v>3</v>
      </c>
    </row>
    <row r="655" spans="1:11" x14ac:dyDescent="0.25">
      <c r="A655" s="1" t="s">
        <v>624</v>
      </c>
      <c r="B655" s="13" t="s">
        <v>13</v>
      </c>
      <c r="C655" s="1" t="s">
        <v>6</v>
      </c>
      <c r="D655" s="83">
        <v>478066038</v>
      </c>
      <c r="E655" s="1" t="s">
        <v>5</v>
      </c>
      <c r="F655" s="6">
        <v>35137</v>
      </c>
      <c r="G655" s="12" t="str">
        <f t="shared" si="20"/>
        <v>Mar</v>
      </c>
      <c r="H655" s="11">
        <f t="shared" ca="1" si="21"/>
        <v>18</v>
      </c>
      <c r="I655" s="10" t="s">
        <v>4</v>
      </c>
      <c r="J655" s="9">
        <v>33590</v>
      </c>
      <c r="K655" s="8">
        <v>5</v>
      </c>
    </row>
    <row r="656" spans="1:11" x14ac:dyDescent="0.25">
      <c r="A656" s="1" t="s">
        <v>611</v>
      </c>
      <c r="B656" s="13" t="s">
        <v>39</v>
      </c>
      <c r="C656" s="1" t="s">
        <v>6</v>
      </c>
      <c r="D656" s="83">
        <v>843377360</v>
      </c>
      <c r="E656" s="1" t="s">
        <v>15</v>
      </c>
      <c r="F656" s="6">
        <v>35518</v>
      </c>
      <c r="G656" s="12" t="str">
        <f t="shared" si="20"/>
        <v>Mar</v>
      </c>
      <c r="H656" s="11">
        <f t="shared" ca="1" si="21"/>
        <v>17</v>
      </c>
      <c r="I656" s="10" t="s">
        <v>34</v>
      </c>
      <c r="J656" s="9">
        <v>13690</v>
      </c>
      <c r="K656" s="8">
        <v>5</v>
      </c>
    </row>
    <row r="657" spans="1:11" x14ac:dyDescent="0.25">
      <c r="A657" s="1" t="s">
        <v>605</v>
      </c>
      <c r="B657" s="13" t="s">
        <v>10</v>
      </c>
      <c r="C657" s="1" t="s">
        <v>6</v>
      </c>
      <c r="D657" s="83">
        <v>903395858</v>
      </c>
      <c r="E657" s="1" t="s">
        <v>5</v>
      </c>
      <c r="F657" s="6">
        <v>36243</v>
      </c>
      <c r="G657" s="12" t="str">
        <f t="shared" si="20"/>
        <v>Mar</v>
      </c>
      <c r="H657" s="11">
        <f t="shared" ca="1" si="21"/>
        <v>15</v>
      </c>
      <c r="I657" s="10" t="s">
        <v>8</v>
      </c>
      <c r="J657" s="9">
        <v>77680</v>
      </c>
      <c r="K657" s="8">
        <v>3</v>
      </c>
    </row>
    <row r="658" spans="1:11" x14ac:dyDescent="0.25">
      <c r="A658" s="1" t="s">
        <v>599</v>
      </c>
      <c r="B658" s="13" t="s">
        <v>13</v>
      </c>
      <c r="C658" s="1" t="s">
        <v>6</v>
      </c>
      <c r="D658" s="83">
        <v>842823697</v>
      </c>
      <c r="E658" s="1" t="s">
        <v>5</v>
      </c>
      <c r="F658" s="6">
        <v>36956</v>
      </c>
      <c r="G658" s="12" t="str">
        <f t="shared" si="20"/>
        <v>Mar</v>
      </c>
      <c r="H658" s="11">
        <f t="shared" ca="1" si="21"/>
        <v>13</v>
      </c>
      <c r="I658" s="10" t="s">
        <v>8</v>
      </c>
      <c r="J658" s="9">
        <v>49930</v>
      </c>
      <c r="K658" s="8">
        <v>1</v>
      </c>
    </row>
    <row r="659" spans="1:11" x14ac:dyDescent="0.25">
      <c r="A659" s="1" t="s">
        <v>598</v>
      </c>
      <c r="B659" s="13" t="s">
        <v>13</v>
      </c>
      <c r="C659" s="1" t="s">
        <v>6</v>
      </c>
      <c r="D659" s="83">
        <v>566753458</v>
      </c>
      <c r="E659" s="1" t="s">
        <v>5</v>
      </c>
      <c r="F659" s="6">
        <v>36967</v>
      </c>
      <c r="G659" s="12" t="str">
        <f t="shared" si="20"/>
        <v>Mar</v>
      </c>
      <c r="H659" s="11">
        <f t="shared" ca="1" si="21"/>
        <v>13</v>
      </c>
      <c r="I659" s="10" t="s">
        <v>32</v>
      </c>
      <c r="J659" s="9">
        <v>63060</v>
      </c>
      <c r="K659" s="8">
        <v>4</v>
      </c>
    </row>
    <row r="660" spans="1:11" x14ac:dyDescent="0.25">
      <c r="A660" s="1" t="s">
        <v>588</v>
      </c>
      <c r="B660" s="13" t="s">
        <v>10</v>
      </c>
      <c r="C660" s="1" t="s">
        <v>6</v>
      </c>
      <c r="D660" s="83">
        <v>569148272</v>
      </c>
      <c r="E660" s="1" t="s">
        <v>12</v>
      </c>
      <c r="F660" s="6">
        <v>38438</v>
      </c>
      <c r="G660" s="12" t="str">
        <f t="shared" si="20"/>
        <v>Mar</v>
      </c>
      <c r="H660" s="11">
        <f t="shared" ca="1" si="21"/>
        <v>9</v>
      </c>
      <c r="I660" s="10"/>
      <c r="J660" s="9">
        <v>32880</v>
      </c>
      <c r="K660" s="8">
        <v>3</v>
      </c>
    </row>
    <row r="661" spans="1:11" x14ac:dyDescent="0.25">
      <c r="A661" s="1" t="s">
        <v>580</v>
      </c>
      <c r="B661" s="13" t="s">
        <v>10</v>
      </c>
      <c r="C661" s="1" t="s">
        <v>6</v>
      </c>
      <c r="D661" s="83">
        <v>474191337</v>
      </c>
      <c r="E661" s="1" t="s">
        <v>5</v>
      </c>
      <c r="F661" s="6">
        <v>39171</v>
      </c>
      <c r="G661" s="12" t="str">
        <f t="shared" si="20"/>
        <v>Mar</v>
      </c>
      <c r="H661" s="11">
        <f t="shared" ca="1" si="21"/>
        <v>7</v>
      </c>
      <c r="I661" s="10" t="s">
        <v>19</v>
      </c>
      <c r="J661" s="9">
        <v>25690</v>
      </c>
      <c r="K661" s="8">
        <v>2</v>
      </c>
    </row>
    <row r="662" spans="1:11" x14ac:dyDescent="0.25">
      <c r="A662" s="1" t="s">
        <v>578</v>
      </c>
      <c r="B662" s="13" t="s">
        <v>10</v>
      </c>
      <c r="C662" s="1" t="s">
        <v>6</v>
      </c>
      <c r="D662" s="83">
        <v>124048112</v>
      </c>
      <c r="E662" s="1" t="s">
        <v>15</v>
      </c>
      <c r="F662" s="6">
        <v>39535</v>
      </c>
      <c r="G662" s="12" t="str">
        <f t="shared" si="20"/>
        <v>Mar</v>
      </c>
      <c r="H662" s="11">
        <f t="shared" ca="1" si="21"/>
        <v>6</v>
      </c>
      <c r="I662" s="10" t="s">
        <v>8</v>
      </c>
      <c r="J662" s="9">
        <v>49080</v>
      </c>
      <c r="K662" s="8">
        <v>5</v>
      </c>
    </row>
    <row r="663" spans="1:11" x14ac:dyDescent="0.25">
      <c r="A663" s="1" t="s">
        <v>552</v>
      </c>
      <c r="B663" s="13" t="s">
        <v>17</v>
      </c>
      <c r="C663" s="1" t="s">
        <v>6</v>
      </c>
      <c r="D663" s="83">
        <v>874943723</v>
      </c>
      <c r="E663" s="1" t="s">
        <v>5</v>
      </c>
      <c r="F663" s="6">
        <v>34425</v>
      </c>
      <c r="G663" s="12" t="str">
        <f t="shared" si="20"/>
        <v>Apr</v>
      </c>
      <c r="H663" s="11">
        <f t="shared" ca="1" si="21"/>
        <v>20</v>
      </c>
      <c r="I663" s="10" t="s">
        <v>4</v>
      </c>
      <c r="J663" s="9">
        <v>73850</v>
      </c>
      <c r="K663" s="8">
        <v>2</v>
      </c>
    </row>
    <row r="664" spans="1:11" x14ac:dyDescent="0.25">
      <c r="A664" s="1" t="s">
        <v>530</v>
      </c>
      <c r="B664" s="13" t="s">
        <v>13</v>
      </c>
      <c r="C664" s="1" t="s">
        <v>6</v>
      </c>
      <c r="D664" s="83">
        <v>521441612</v>
      </c>
      <c r="E664" s="1" t="s">
        <v>5</v>
      </c>
      <c r="F664" s="6">
        <v>36619</v>
      </c>
      <c r="G664" s="12" t="str">
        <f t="shared" si="20"/>
        <v>Apr</v>
      </c>
      <c r="H664" s="11">
        <f t="shared" ca="1" si="21"/>
        <v>14</v>
      </c>
      <c r="I664" s="10" t="s">
        <v>34</v>
      </c>
      <c r="J664" s="9">
        <v>71970</v>
      </c>
      <c r="K664" s="8">
        <v>4</v>
      </c>
    </row>
    <row r="665" spans="1:11" x14ac:dyDescent="0.25">
      <c r="A665" s="1" t="s">
        <v>523</v>
      </c>
      <c r="B665" s="13" t="s">
        <v>56</v>
      </c>
      <c r="C665" s="1" t="s">
        <v>6</v>
      </c>
      <c r="D665" s="83">
        <v>588691961</v>
      </c>
      <c r="E665" s="1" t="s">
        <v>5</v>
      </c>
      <c r="F665" s="6">
        <v>37009</v>
      </c>
      <c r="G665" s="12" t="str">
        <f t="shared" si="20"/>
        <v>Apr</v>
      </c>
      <c r="H665" s="11">
        <f t="shared" ca="1" si="21"/>
        <v>13</v>
      </c>
      <c r="I665" s="10" t="s">
        <v>4</v>
      </c>
      <c r="J665" s="9">
        <v>78710</v>
      </c>
      <c r="K665" s="8">
        <v>2</v>
      </c>
    </row>
    <row r="666" spans="1:11" x14ac:dyDescent="0.25">
      <c r="A666" s="1" t="s">
        <v>507</v>
      </c>
      <c r="B666" s="13" t="s">
        <v>17</v>
      </c>
      <c r="C666" s="1" t="s">
        <v>6</v>
      </c>
      <c r="D666" s="83">
        <v>884829416</v>
      </c>
      <c r="E666" s="1" t="s">
        <v>5</v>
      </c>
      <c r="F666" s="6">
        <v>40637</v>
      </c>
      <c r="G666" s="12" t="str">
        <f t="shared" si="20"/>
        <v>Apr</v>
      </c>
      <c r="H666" s="11">
        <f t="shared" ca="1" si="21"/>
        <v>3</v>
      </c>
      <c r="I666" s="10" t="s">
        <v>32</v>
      </c>
      <c r="J666" s="9">
        <v>86640</v>
      </c>
      <c r="K666" s="8">
        <v>3</v>
      </c>
    </row>
    <row r="667" spans="1:11" x14ac:dyDescent="0.25">
      <c r="A667" s="1" t="s">
        <v>506</v>
      </c>
      <c r="B667" s="13" t="s">
        <v>56</v>
      </c>
      <c r="C667" s="1" t="s">
        <v>6</v>
      </c>
      <c r="D667" s="83">
        <v>466822677</v>
      </c>
      <c r="E667" s="1" t="s">
        <v>12</v>
      </c>
      <c r="F667" s="14">
        <v>40638</v>
      </c>
      <c r="G667" s="12" t="str">
        <f t="shared" si="20"/>
        <v>Apr</v>
      </c>
      <c r="H667" s="11">
        <f t="shared" ca="1" si="21"/>
        <v>3</v>
      </c>
      <c r="I667" s="10"/>
      <c r="J667" s="9">
        <v>42990</v>
      </c>
      <c r="K667" s="8">
        <v>4</v>
      </c>
    </row>
    <row r="668" spans="1:11" x14ac:dyDescent="0.25">
      <c r="A668" s="1" t="s">
        <v>495</v>
      </c>
      <c r="B668" s="13" t="s">
        <v>13</v>
      </c>
      <c r="C668" s="1" t="s">
        <v>6</v>
      </c>
      <c r="D668" s="83">
        <v>333876050</v>
      </c>
      <c r="E668" s="1" t="s">
        <v>0</v>
      </c>
      <c r="F668" s="6">
        <v>34825</v>
      </c>
      <c r="G668" s="12" t="str">
        <f t="shared" si="20"/>
        <v>May</v>
      </c>
      <c r="H668" s="11">
        <f t="shared" ca="1" si="21"/>
        <v>19</v>
      </c>
      <c r="I668" s="10"/>
      <c r="J668" s="9">
        <v>26944</v>
      </c>
      <c r="K668" s="8">
        <v>4</v>
      </c>
    </row>
    <row r="669" spans="1:11" x14ac:dyDescent="0.25">
      <c r="A669" s="1" t="s">
        <v>482</v>
      </c>
      <c r="B669" s="13" t="s">
        <v>13</v>
      </c>
      <c r="C669" s="1" t="s">
        <v>6</v>
      </c>
      <c r="D669" s="83">
        <v>283474283</v>
      </c>
      <c r="E669" s="1" t="s">
        <v>0</v>
      </c>
      <c r="F669" s="6">
        <v>35576</v>
      </c>
      <c r="G669" s="12" t="str">
        <f t="shared" si="20"/>
        <v>May</v>
      </c>
      <c r="H669" s="11">
        <f t="shared" ca="1" si="21"/>
        <v>17</v>
      </c>
      <c r="I669" s="10"/>
      <c r="J669" s="9">
        <v>28768</v>
      </c>
      <c r="K669" s="8">
        <v>3</v>
      </c>
    </row>
    <row r="670" spans="1:11" x14ac:dyDescent="0.25">
      <c r="A670" s="1" t="s">
        <v>467</v>
      </c>
      <c r="B670" s="13" t="s">
        <v>13</v>
      </c>
      <c r="C670" s="1" t="s">
        <v>6</v>
      </c>
      <c r="D670" s="83">
        <v>523053808</v>
      </c>
      <c r="E670" s="1" t="s">
        <v>5</v>
      </c>
      <c r="F670" s="6">
        <v>36672</v>
      </c>
      <c r="G670" s="12" t="str">
        <f t="shared" si="20"/>
        <v>May</v>
      </c>
      <c r="H670" s="11">
        <f t="shared" ca="1" si="21"/>
        <v>14</v>
      </c>
      <c r="I670" s="10" t="s">
        <v>34</v>
      </c>
      <c r="J670" s="9">
        <v>65320</v>
      </c>
      <c r="K670" s="8">
        <v>5</v>
      </c>
    </row>
    <row r="671" spans="1:11" x14ac:dyDescent="0.25">
      <c r="A671" s="1" t="s">
        <v>452</v>
      </c>
      <c r="B671" s="13" t="s">
        <v>17</v>
      </c>
      <c r="C671" s="1" t="s">
        <v>6</v>
      </c>
      <c r="D671" s="83">
        <v>999900221</v>
      </c>
      <c r="E671" s="1" t="s">
        <v>5</v>
      </c>
      <c r="F671" s="14">
        <v>40680</v>
      </c>
      <c r="G671" s="12" t="str">
        <f t="shared" si="20"/>
        <v>May</v>
      </c>
      <c r="H671" s="11">
        <f t="shared" ca="1" si="21"/>
        <v>3</v>
      </c>
      <c r="I671" s="10" t="s">
        <v>32</v>
      </c>
      <c r="J671" s="9">
        <v>23030</v>
      </c>
      <c r="K671" s="8">
        <v>4</v>
      </c>
    </row>
    <row r="672" spans="1:11" x14ac:dyDescent="0.25">
      <c r="A672" s="1" t="s">
        <v>451</v>
      </c>
      <c r="B672" s="13" t="s">
        <v>17</v>
      </c>
      <c r="C672" s="1" t="s">
        <v>6</v>
      </c>
      <c r="D672" s="83">
        <v>934433975</v>
      </c>
      <c r="E672" s="1" t="s">
        <v>5</v>
      </c>
      <c r="F672" s="14">
        <v>40680</v>
      </c>
      <c r="G672" s="12" t="str">
        <f t="shared" si="20"/>
        <v>May</v>
      </c>
      <c r="H672" s="11">
        <f t="shared" ca="1" si="21"/>
        <v>3</v>
      </c>
      <c r="I672" s="10" t="s">
        <v>8</v>
      </c>
      <c r="J672" s="9">
        <v>40260</v>
      </c>
      <c r="K672" s="8">
        <v>5</v>
      </c>
    </row>
    <row r="673" spans="1:11" x14ac:dyDescent="0.25">
      <c r="A673" s="1" t="s">
        <v>450</v>
      </c>
      <c r="B673" s="13" t="s">
        <v>13</v>
      </c>
      <c r="C673" s="1" t="s">
        <v>6</v>
      </c>
      <c r="D673" s="83">
        <v>679496333</v>
      </c>
      <c r="E673" s="1" t="s">
        <v>15</v>
      </c>
      <c r="F673" s="6">
        <v>33391</v>
      </c>
      <c r="G673" s="12" t="str">
        <f t="shared" si="20"/>
        <v>Jun</v>
      </c>
      <c r="H673" s="11">
        <f t="shared" ca="1" si="21"/>
        <v>23</v>
      </c>
      <c r="I673" s="10" t="s">
        <v>4</v>
      </c>
      <c r="J673" s="9">
        <v>13455</v>
      </c>
      <c r="K673" s="8">
        <v>2</v>
      </c>
    </row>
    <row r="674" spans="1:11" x14ac:dyDescent="0.25">
      <c r="A674" s="1" t="s">
        <v>449</v>
      </c>
      <c r="B674" s="13" t="s">
        <v>39</v>
      </c>
      <c r="C674" s="1" t="s">
        <v>6</v>
      </c>
      <c r="D674" s="83">
        <v>653749368</v>
      </c>
      <c r="E674" s="1" t="s">
        <v>12</v>
      </c>
      <c r="F674" s="6">
        <v>33401</v>
      </c>
      <c r="G674" s="12" t="str">
        <f t="shared" si="20"/>
        <v>Jun</v>
      </c>
      <c r="H674" s="11">
        <f t="shared" ca="1" si="21"/>
        <v>23</v>
      </c>
      <c r="I674" s="10"/>
      <c r="J674" s="9">
        <v>34680</v>
      </c>
      <c r="K674" s="8">
        <v>5</v>
      </c>
    </row>
    <row r="675" spans="1:11" x14ac:dyDescent="0.25">
      <c r="A675" s="1" t="s">
        <v>445</v>
      </c>
      <c r="B675" s="13" t="s">
        <v>10</v>
      </c>
      <c r="C675" s="1" t="s">
        <v>6</v>
      </c>
      <c r="D675" s="83">
        <v>961374801</v>
      </c>
      <c r="E675" s="1" t="s">
        <v>12</v>
      </c>
      <c r="F675" s="6">
        <v>33413</v>
      </c>
      <c r="G675" s="12" t="str">
        <f t="shared" si="20"/>
        <v>Jun</v>
      </c>
      <c r="H675" s="11">
        <f t="shared" ca="1" si="21"/>
        <v>22</v>
      </c>
      <c r="I675" s="10"/>
      <c r="J675" s="9">
        <v>26020</v>
      </c>
      <c r="K675" s="8">
        <v>5</v>
      </c>
    </row>
    <row r="676" spans="1:11" x14ac:dyDescent="0.25">
      <c r="A676" s="1" t="s">
        <v>442</v>
      </c>
      <c r="B676" s="13" t="s">
        <v>13</v>
      </c>
      <c r="C676" s="1" t="s">
        <v>6</v>
      </c>
      <c r="D676" s="83">
        <v>232411697</v>
      </c>
      <c r="E676" s="1" t="s">
        <v>12</v>
      </c>
      <c r="F676" s="6">
        <v>34126</v>
      </c>
      <c r="G676" s="12" t="str">
        <f t="shared" si="20"/>
        <v>Jun</v>
      </c>
      <c r="H676" s="11">
        <f t="shared" ca="1" si="21"/>
        <v>21</v>
      </c>
      <c r="I676" s="10"/>
      <c r="J676" s="9">
        <v>75550</v>
      </c>
      <c r="K676" s="8">
        <v>3</v>
      </c>
    </row>
    <row r="677" spans="1:11" x14ac:dyDescent="0.25">
      <c r="A677" s="1" t="s">
        <v>441</v>
      </c>
      <c r="B677" s="13" t="s">
        <v>10</v>
      </c>
      <c r="C677" s="1" t="s">
        <v>6</v>
      </c>
      <c r="D677" s="83">
        <v>143482152</v>
      </c>
      <c r="E677" s="1" t="s">
        <v>12</v>
      </c>
      <c r="F677" s="6">
        <v>34135</v>
      </c>
      <c r="G677" s="12" t="str">
        <f t="shared" si="20"/>
        <v>Jun</v>
      </c>
      <c r="H677" s="11">
        <f t="shared" ca="1" si="21"/>
        <v>20</v>
      </c>
      <c r="I677" s="10"/>
      <c r="J677" s="9">
        <v>78590</v>
      </c>
      <c r="K677" s="8">
        <v>1</v>
      </c>
    </row>
    <row r="678" spans="1:11" x14ac:dyDescent="0.25">
      <c r="A678" s="1" t="s">
        <v>440</v>
      </c>
      <c r="B678" s="13" t="s">
        <v>13</v>
      </c>
      <c r="C678" s="1" t="s">
        <v>6</v>
      </c>
      <c r="D678" s="83">
        <v>194299463</v>
      </c>
      <c r="E678" s="1" t="s">
        <v>15</v>
      </c>
      <c r="F678" s="6">
        <v>34140</v>
      </c>
      <c r="G678" s="12" t="str">
        <f t="shared" si="20"/>
        <v>Jun</v>
      </c>
      <c r="H678" s="11">
        <f t="shared" ca="1" si="21"/>
        <v>20</v>
      </c>
      <c r="I678" s="10" t="s">
        <v>8</v>
      </c>
      <c r="J678" s="9">
        <v>11230</v>
      </c>
      <c r="K678" s="8">
        <v>4</v>
      </c>
    </row>
    <row r="679" spans="1:11" x14ac:dyDescent="0.25">
      <c r="A679" s="1" t="s">
        <v>421</v>
      </c>
      <c r="B679" s="13" t="s">
        <v>17</v>
      </c>
      <c r="C679" s="1" t="s">
        <v>6</v>
      </c>
      <c r="D679" s="83">
        <v>541855317</v>
      </c>
      <c r="E679" s="1" t="s">
        <v>5</v>
      </c>
      <c r="F679" s="6">
        <v>36330</v>
      </c>
      <c r="G679" s="12" t="str">
        <f t="shared" si="20"/>
        <v>Jun</v>
      </c>
      <c r="H679" s="11">
        <f t="shared" ca="1" si="21"/>
        <v>14</v>
      </c>
      <c r="I679" s="10" t="s">
        <v>8</v>
      </c>
      <c r="J679" s="9">
        <v>61850</v>
      </c>
      <c r="K679" s="8">
        <v>2</v>
      </c>
    </row>
    <row r="680" spans="1:11" x14ac:dyDescent="0.25">
      <c r="A680" s="1" t="s">
        <v>412</v>
      </c>
      <c r="B680" s="13" t="s">
        <v>2</v>
      </c>
      <c r="C680" s="1" t="s">
        <v>6</v>
      </c>
      <c r="D680" s="83">
        <v>686263677</v>
      </c>
      <c r="E680" s="1" t="s">
        <v>12</v>
      </c>
      <c r="F680" s="6">
        <v>37065</v>
      </c>
      <c r="G680" s="12" t="str">
        <f t="shared" si="20"/>
        <v>Jun</v>
      </c>
      <c r="H680" s="11">
        <f t="shared" ca="1" si="21"/>
        <v>12</v>
      </c>
      <c r="I680" s="10"/>
      <c r="J680" s="9">
        <v>77136</v>
      </c>
      <c r="K680" s="8">
        <v>5</v>
      </c>
    </row>
    <row r="681" spans="1:11" x14ac:dyDescent="0.25">
      <c r="A681" s="1" t="s">
        <v>399</v>
      </c>
      <c r="B681" s="13" t="s">
        <v>39</v>
      </c>
      <c r="C681" s="1" t="s">
        <v>6</v>
      </c>
      <c r="D681" s="83">
        <v>815820999</v>
      </c>
      <c r="E681" s="1" t="s">
        <v>5</v>
      </c>
      <c r="F681" s="6">
        <v>39602</v>
      </c>
      <c r="G681" s="12" t="str">
        <f t="shared" si="20"/>
        <v>Jun</v>
      </c>
      <c r="H681" s="11">
        <f t="shared" ca="1" si="21"/>
        <v>6</v>
      </c>
      <c r="I681" s="10" t="s">
        <v>32</v>
      </c>
      <c r="J681" s="9">
        <v>79380</v>
      </c>
      <c r="K681" s="8">
        <v>5</v>
      </c>
    </row>
    <row r="682" spans="1:11" x14ac:dyDescent="0.25">
      <c r="A682" s="1" t="s">
        <v>396</v>
      </c>
      <c r="B682" s="13" t="s">
        <v>2</v>
      </c>
      <c r="C682" s="1" t="s">
        <v>6</v>
      </c>
      <c r="D682" s="83">
        <v>458108885</v>
      </c>
      <c r="E682" s="1" t="s">
        <v>12</v>
      </c>
      <c r="F682" s="18">
        <v>40334</v>
      </c>
      <c r="G682" s="12" t="str">
        <f t="shared" si="20"/>
        <v>Jun</v>
      </c>
      <c r="H682" s="11">
        <f t="shared" ca="1" si="21"/>
        <v>4</v>
      </c>
      <c r="I682" s="10"/>
      <c r="J682" s="9">
        <v>47280</v>
      </c>
      <c r="K682" s="8">
        <v>1</v>
      </c>
    </row>
    <row r="683" spans="1:11" x14ac:dyDescent="0.25">
      <c r="A683" s="1" t="s">
        <v>385</v>
      </c>
      <c r="B683" s="13" t="s">
        <v>39</v>
      </c>
      <c r="C683" s="1" t="s">
        <v>6</v>
      </c>
      <c r="D683" s="83">
        <v>896441339</v>
      </c>
      <c r="E683" s="1" t="s">
        <v>12</v>
      </c>
      <c r="F683" s="6">
        <v>33789</v>
      </c>
      <c r="G683" s="12" t="str">
        <f t="shared" si="20"/>
        <v>Jul</v>
      </c>
      <c r="H683" s="11">
        <f t="shared" ca="1" si="21"/>
        <v>21</v>
      </c>
      <c r="I683" s="10"/>
      <c r="J683" s="9">
        <v>59128</v>
      </c>
      <c r="K683" s="8">
        <v>4</v>
      </c>
    </row>
    <row r="684" spans="1:11" x14ac:dyDescent="0.25">
      <c r="A684" s="1" t="s">
        <v>384</v>
      </c>
      <c r="B684" s="13" t="s">
        <v>17</v>
      </c>
      <c r="C684" s="1" t="s">
        <v>6</v>
      </c>
      <c r="D684" s="83">
        <v>961967570</v>
      </c>
      <c r="E684" s="1" t="s">
        <v>5</v>
      </c>
      <c r="F684" s="6">
        <v>33806</v>
      </c>
      <c r="G684" s="12" t="str">
        <f t="shared" si="20"/>
        <v>Jul</v>
      </c>
      <c r="H684" s="11">
        <f t="shared" ca="1" si="21"/>
        <v>21</v>
      </c>
      <c r="I684" s="10" t="s">
        <v>34</v>
      </c>
      <c r="J684" s="9">
        <v>62780</v>
      </c>
      <c r="K684" s="8">
        <v>3</v>
      </c>
    </row>
    <row r="685" spans="1:11" x14ac:dyDescent="0.25">
      <c r="A685" s="1" t="s">
        <v>381</v>
      </c>
      <c r="B685" s="13" t="s">
        <v>17</v>
      </c>
      <c r="C685" s="1" t="s">
        <v>6</v>
      </c>
      <c r="D685" s="83">
        <v>276310585</v>
      </c>
      <c r="E685" s="1" t="s">
        <v>15</v>
      </c>
      <c r="F685" s="6">
        <v>34154</v>
      </c>
      <c r="G685" s="12" t="str">
        <f t="shared" si="20"/>
        <v>Jul</v>
      </c>
      <c r="H685" s="11">
        <f t="shared" ca="1" si="21"/>
        <v>20</v>
      </c>
      <c r="I685" s="10" t="s">
        <v>32</v>
      </c>
      <c r="J685" s="9">
        <v>49545</v>
      </c>
      <c r="K685" s="8">
        <v>2</v>
      </c>
    </row>
    <row r="686" spans="1:11" x14ac:dyDescent="0.25">
      <c r="A686" s="1" t="s">
        <v>380</v>
      </c>
      <c r="B686" s="13" t="s">
        <v>10</v>
      </c>
      <c r="C686" s="1" t="s">
        <v>6</v>
      </c>
      <c r="D686" s="83">
        <v>803179564</v>
      </c>
      <c r="E686" s="1" t="s">
        <v>12</v>
      </c>
      <c r="F686" s="6">
        <v>34159</v>
      </c>
      <c r="G686" s="12" t="str">
        <f t="shared" si="20"/>
        <v>Jul</v>
      </c>
      <c r="H686" s="11">
        <f t="shared" ca="1" si="21"/>
        <v>20</v>
      </c>
      <c r="I686" s="10"/>
      <c r="J686" s="9">
        <v>35240</v>
      </c>
      <c r="K686" s="8">
        <v>3</v>
      </c>
    </row>
    <row r="687" spans="1:11" x14ac:dyDescent="0.25">
      <c r="A687" s="1" t="s">
        <v>370</v>
      </c>
      <c r="B687" s="13" t="s">
        <v>13</v>
      </c>
      <c r="C687" s="1" t="s">
        <v>6</v>
      </c>
      <c r="D687" s="83">
        <v>946315480</v>
      </c>
      <c r="E687" s="1" t="s">
        <v>12</v>
      </c>
      <c r="F687" s="6">
        <v>34534</v>
      </c>
      <c r="G687" s="12" t="str">
        <f t="shared" si="20"/>
        <v>Jul</v>
      </c>
      <c r="H687" s="11">
        <f t="shared" ca="1" si="21"/>
        <v>19</v>
      </c>
      <c r="I687" s="10"/>
      <c r="J687" s="9">
        <v>45105</v>
      </c>
      <c r="K687" s="8">
        <v>1</v>
      </c>
    </row>
    <row r="688" spans="1:11" x14ac:dyDescent="0.25">
      <c r="A688" s="1" t="s">
        <v>366</v>
      </c>
      <c r="B688" s="13" t="s">
        <v>13</v>
      </c>
      <c r="C688" s="1" t="s">
        <v>6</v>
      </c>
      <c r="D688" s="83">
        <v>989418899</v>
      </c>
      <c r="E688" s="1" t="s">
        <v>0</v>
      </c>
      <c r="F688" s="6">
        <v>35247</v>
      </c>
      <c r="G688" s="12" t="str">
        <f t="shared" si="20"/>
        <v>Jul</v>
      </c>
      <c r="H688" s="11">
        <f t="shared" ca="1" si="21"/>
        <v>17</v>
      </c>
      <c r="I688" s="10"/>
      <c r="J688" s="9">
        <v>33752</v>
      </c>
      <c r="K688" s="8">
        <v>3</v>
      </c>
    </row>
    <row r="689" spans="1:11" x14ac:dyDescent="0.25">
      <c r="A689" s="1" t="s">
        <v>362</v>
      </c>
      <c r="B689" s="13" t="s">
        <v>13</v>
      </c>
      <c r="C689" s="1" t="s">
        <v>6</v>
      </c>
      <c r="D689" s="83">
        <v>747807890</v>
      </c>
      <c r="E689" s="1" t="s">
        <v>5</v>
      </c>
      <c r="F689" s="6">
        <v>35276</v>
      </c>
      <c r="G689" s="12" t="str">
        <f t="shared" si="20"/>
        <v>Jul</v>
      </c>
      <c r="H689" s="11">
        <f t="shared" ca="1" si="21"/>
        <v>17</v>
      </c>
      <c r="I689" s="10" t="s">
        <v>32</v>
      </c>
      <c r="J689" s="9">
        <v>58370</v>
      </c>
      <c r="K689" s="8">
        <v>5</v>
      </c>
    </row>
    <row r="690" spans="1:11" x14ac:dyDescent="0.25">
      <c r="A690" s="1" t="s">
        <v>360</v>
      </c>
      <c r="B690" s="13" t="s">
        <v>13</v>
      </c>
      <c r="C690" s="1" t="s">
        <v>6</v>
      </c>
      <c r="D690" s="83">
        <v>336305232</v>
      </c>
      <c r="E690" s="1" t="s">
        <v>5</v>
      </c>
      <c r="F690" s="6">
        <v>35627</v>
      </c>
      <c r="G690" s="12" t="str">
        <f t="shared" si="20"/>
        <v>Jul</v>
      </c>
      <c r="H690" s="11">
        <f t="shared" ca="1" si="21"/>
        <v>16</v>
      </c>
      <c r="I690" s="10" t="s">
        <v>4</v>
      </c>
      <c r="J690" s="9">
        <v>41380</v>
      </c>
      <c r="K690" s="8">
        <v>2</v>
      </c>
    </row>
    <row r="691" spans="1:11" x14ac:dyDescent="0.25">
      <c r="A691" s="1" t="s">
        <v>348</v>
      </c>
      <c r="B691" s="13" t="s">
        <v>56</v>
      </c>
      <c r="C691" s="1" t="s">
        <v>6</v>
      </c>
      <c r="D691" s="83">
        <v>344858491</v>
      </c>
      <c r="E691" s="1" t="s">
        <v>15</v>
      </c>
      <c r="F691" s="6">
        <v>36365</v>
      </c>
      <c r="G691" s="12" t="str">
        <f t="shared" si="20"/>
        <v>Jul</v>
      </c>
      <c r="H691" s="11">
        <f t="shared" ca="1" si="21"/>
        <v>14</v>
      </c>
      <c r="I691" s="10" t="s">
        <v>19</v>
      </c>
      <c r="J691" s="9">
        <v>19825</v>
      </c>
      <c r="K691" s="8">
        <v>2</v>
      </c>
    </row>
    <row r="692" spans="1:11" x14ac:dyDescent="0.25">
      <c r="A692" s="1" t="s">
        <v>341</v>
      </c>
      <c r="B692" s="13" t="s">
        <v>17</v>
      </c>
      <c r="C692" s="1" t="s">
        <v>6</v>
      </c>
      <c r="D692" s="83">
        <v>901143208</v>
      </c>
      <c r="E692" s="1" t="s">
        <v>12</v>
      </c>
      <c r="F692" s="17">
        <v>37099</v>
      </c>
      <c r="G692" s="12" t="str">
        <f t="shared" si="20"/>
        <v>Jul</v>
      </c>
      <c r="H692" s="11">
        <f t="shared" ca="1" si="21"/>
        <v>12</v>
      </c>
      <c r="I692" s="10"/>
      <c r="J692" s="9">
        <v>28270</v>
      </c>
      <c r="K692" s="8">
        <v>5</v>
      </c>
    </row>
    <row r="693" spans="1:11" x14ac:dyDescent="0.25">
      <c r="A693" s="1" t="s">
        <v>340</v>
      </c>
      <c r="B693" s="13" t="s">
        <v>2</v>
      </c>
      <c r="C693" s="1" t="s">
        <v>6</v>
      </c>
      <c r="D693" s="83">
        <v>128842689</v>
      </c>
      <c r="E693" s="1" t="s">
        <v>12</v>
      </c>
      <c r="F693" s="6">
        <v>37453</v>
      </c>
      <c r="G693" s="12" t="str">
        <f t="shared" si="20"/>
        <v>Jul</v>
      </c>
      <c r="H693" s="11">
        <f t="shared" ca="1" si="21"/>
        <v>11</v>
      </c>
      <c r="I693" s="10"/>
      <c r="J693" s="9">
        <v>49090</v>
      </c>
      <c r="K693" s="8">
        <v>4</v>
      </c>
    </row>
    <row r="694" spans="1:11" x14ac:dyDescent="0.25">
      <c r="A694" s="1" t="s">
        <v>338</v>
      </c>
      <c r="B694" s="13" t="s">
        <v>13</v>
      </c>
      <c r="C694" s="1" t="s">
        <v>6</v>
      </c>
      <c r="D694" s="83">
        <v>452101408</v>
      </c>
      <c r="E694" s="1" t="s">
        <v>5</v>
      </c>
      <c r="F694" s="6">
        <v>37810</v>
      </c>
      <c r="G694" s="12" t="str">
        <f t="shared" si="20"/>
        <v>Jul</v>
      </c>
      <c r="H694" s="11">
        <f t="shared" ca="1" si="21"/>
        <v>10</v>
      </c>
      <c r="I694" s="10" t="s">
        <v>4</v>
      </c>
      <c r="J694" s="9">
        <v>48010</v>
      </c>
      <c r="K694" s="8">
        <v>3</v>
      </c>
    </row>
    <row r="695" spans="1:11" x14ac:dyDescent="0.25">
      <c r="A695" s="1" t="s">
        <v>328</v>
      </c>
      <c r="B695" s="13" t="s">
        <v>13</v>
      </c>
      <c r="C695" s="1" t="s">
        <v>6</v>
      </c>
      <c r="D695" s="83">
        <v>564155873</v>
      </c>
      <c r="E695" s="1" t="s">
        <v>5</v>
      </c>
      <c r="F695" s="6">
        <v>39283</v>
      </c>
      <c r="G695" s="12" t="str">
        <f t="shared" si="20"/>
        <v>Jul</v>
      </c>
      <c r="H695" s="11">
        <f t="shared" ca="1" si="21"/>
        <v>6</v>
      </c>
      <c r="I695" s="10" t="s">
        <v>32</v>
      </c>
      <c r="J695" s="9">
        <v>24980</v>
      </c>
      <c r="K695" s="8">
        <v>3</v>
      </c>
    </row>
    <row r="696" spans="1:11" x14ac:dyDescent="0.25">
      <c r="A696" s="1" t="s">
        <v>326</v>
      </c>
      <c r="B696" s="13" t="s">
        <v>17</v>
      </c>
      <c r="C696" s="1" t="s">
        <v>6</v>
      </c>
      <c r="D696" s="83">
        <v>992878584</v>
      </c>
      <c r="E696" s="1" t="s">
        <v>5</v>
      </c>
      <c r="F696" s="6">
        <v>40018</v>
      </c>
      <c r="G696" s="12" t="str">
        <f t="shared" si="20"/>
        <v>Jul</v>
      </c>
      <c r="H696" s="11">
        <f t="shared" ca="1" si="21"/>
        <v>4</v>
      </c>
      <c r="I696" s="10" t="s">
        <v>4</v>
      </c>
      <c r="J696" s="9">
        <v>34990</v>
      </c>
      <c r="K696" s="8">
        <v>3</v>
      </c>
    </row>
    <row r="697" spans="1:11" x14ac:dyDescent="0.25">
      <c r="A697" s="1" t="s">
        <v>311</v>
      </c>
      <c r="B697" s="13" t="s">
        <v>39</v>
      </c>
      <c r="C697" s="1" t="s">
        <v>6</v>
      </c>
      <c r="D697" s="83">
        <v>980462833</v>
      </c>
      <c r="E697" s="1" t="s">
        <v>12</v>
      </c>
      <c r="F697" s="6">
        <v>33820</v>
      </c>
      <c r="G697" s="12" t="str">
        <f t="shared" si="20"/>
        <v>Aug</v>
      </c>
      <c r="H697" s="11">
        <f t="shared" ca="1" si="21"/>
        <v>21</v>
      </c>
      <c r="I697" s="10"/>
      <c r="J697" s="9">
        <v>70300</v>
      </c>
      <c r="K697" s="8">
        <v>3</v>
      </c>
    </row>
    <row r="698" spans="1:11" x14ac:dyDescent="0.25">
      <c r="A698" s="1" t="s">
        <v>303</v>
      </c>
      <c r="B698" s="13" t="s">
        <v>10</v>
      </c>
      <c r="C698" s="1" t="s">
        <v>6</v>
      </c>
      <c r="D698" s="83">
        <v>561353896</v>
      </c>
      <c r="E698" s="1" t="s">
        <v>12</v>
      </c>
      <c r="F698" s="6">
        <v>35280</v>
      </c>
      <c r="G698" s="12" t="str">
        <f t="shared" si="20"/>
        <v>Aug</v>
      </c>
      <c r="H698" s="11">
        <f t="shared" ca="1" si="21"/>
        <v>17</v>
      </c>
      <c r="I698" s="10"/>
      <c r="J698" s="9">
        <v>41770</v>
      </c>
      <c r="K698" s="8">
        <v>5</v>
      </c>
    </row>
    <row r="699" spans="1:11" x14ac:dyDescent="0.25">
      <c r="A699" s="1" t="s">
        <v>300</v>
      </c>
      <c r="B699" s="13" t="s">
        <v>2</v>
      </c>
      <c r="C699" s="1" t="s">
        <v>6</v>
      </c>
      <c r="D699" s="83">
        <v>624119296</v>
      </c>
      <c r="E699" s="1" t="s">
        <v>15</v>
      </c>
      <c r="F699" s="6">
        <v>35297</v>
      </c>
      <c r="G699" s="12" t="str">
        <f t="shared" si="20"/>
        <v>Aug</v>
      </c>
      <c r="H699" s="11">
        <f t="shared" ca="1" si="21"/>
        <v>17</v>
      </c>
      <c r="I699" s="10" t="s">
        <v>4</v>
      </c>
      <c r="J699" s="9">
        <v>38105</v>
      </c>
      <c r="K699" s="8">
        <v>2</v>
      </c>
    </row>
    <row r="700" spans="1:11" x14ac:dyDescent="0.25">
      <c r="A700" s="1" t="s">
        <v>298</v>
      </c>
      <c r="B700" s="13" t="s">
        <v>56</v>
      </c>
      <c r="C700" s="1" t="s">
        <v>6</v>
      </c>
      <c r="D700" s="83">
        <v>229319911</v>
      </c>
      <c r="E700" s="1" t="s">
        <v>5</v>
      </c>
      <c r="F700" s="6">
        <v>35307</v>
      </c>
      <c r="G700" s="12" t="str">
        <f t="shared" si="20"/>
        <v>Aug</v>
      </c>
      <c r="H700" s="11">
        <f t="shared" ca="1" si="21"/>
        <v>17</v>
      </c>
      <c r="I700" s="10" t="s">
        <v>32</v>
      </c>
      <c r="J700" s="9">
        <v>31690</v>
      </c>
      <c r="K700" s="8">
        <v>4</v>
      </c>
    </row>
    <row r="701" spans="1:11" x14ac:dyDescent="0.25">
      <c r="A701" s="1" t="s">
        <v>292</v>
      </c>
      <c r="B701" s="13" t="s">
        <v>13</v>
      </c>
      <c r="C701" s="1" t="s">
        <v>6</v>
      </c>
      <c r="D701" s="83">
        <v>353614971</v>
      </c>
      <c r="E701" s="1" t="s">
        <v>5</v>
      </c>
      <c r="F701" s="6">
        <v>36025</v>
      </c>
      <c r="G701" s="12" t="str">
        <f t="shared" si="20"/>
        <v>Aug</v>
      </c>
      <c r="H701" s="11">
        <f t="shared" ca="1" si="21"/>
        <v>15</v>
      </c>
      <c r="I701" s="10" t="s">
        <v>34</v>
      </c>
      <c r="J701" s="9">
        <v>64470</v>
      </c>
      <c r="K701" s="8">
        <v>5</v>
      </c>
    </row>
    <row r="702" spans="1:11" x14ac:dyDescent="0.25">
      <c r="A702" s="1" t="s">
        <v>281</v>
      </c>
      <c r="B702" s="13" t="s">
        <v>56</v>
      </c>
      <c r="C702" s="1" t="s">
        <v>6</v>
      </c>
      <c r="D702" s="83">
        <v>882546758</v>
      </c>
      <c r="E702" s="1" t="s">
        <v>5</v>
      </c>
      <c r="F702" s="6">
        <v>37495</v>
      </c>
      <c r="G702" s="12" t="str">
        <f t="shared" si="20"/>
        <v>Aug</v>
      </c>
      <c r="H702" s="11">
        <f t="shared" ca="1" si="21"/>
        <v>11</v>
      </c>
      <c r="I702" s="10" t="s">
        <v>8</v>
      </c>
      <c r="J702" s="9">
        <v>60300</v>
      </c>
      <c r="K702" s="8">
        <v>2</v>
      </c>
    </row>
    <row r="703" spans="1:11" x14ac:dyDescent="0.25">
      <c r="A703" s="1" t="s">
        <v>274</v>
      </c>
      <c r="B703" s="13" t="s">
        <v>10</v>
      </c>
      <c r="C703" s="1" t="s">
        <v>6</v>
      </c>
      <c r="D703" s="83">
        <v>681238825</v>
      </c>
      <c r="E703" s="1" t="s">
        <v>5</v>
      </c>
      <c r="F703" s="6">
        <v>39679</v>
      </c>
      <c r="G703" s="12" t="str">
        <f t="shared" si="20"/>
        <v>Aug</v>
      </c>
      <c r="H703" s="11">
        <f t="shared" ca="1" si="21"/>
        <v>5</v>
      </c>
      <c r="I703" s="10" t="s">
        <v>32</v>
      </c>
      <c r="J703" s="9">
        <v>22820</v>
      </c>
      <c r="K703" s="8">
        <v>5</v>
      </c>
    </row>
    <row r="704" spans="1:11" x14ac:dyDescent="0.25">
      <c r="A704" s="1" t="s">
        <v>263</v>
      </c>
      <c r="B704" s="13" t="s">
        <v>13</v>
      </c>
      <c r="C704" s="1" t="s">
        <v>6</v>
      </c>
      <c r="D704" s="83">
        <v>930510500</v>
      </c>
      <c r="E704" s="1" t="s">
        <v>12</v>
      </c>
      <c r="F704" s="6">
        <v>33144</v>
      </c>
      <c r="G704" s="12" t="str">
        <f t="shared" si="20"/>
        <v>Sep</v>
      </c>
      <c r="H704" s="11">
        <f t="shared" ca="1" si="21"/>
        <v>23</v>
      </c>
      <c r="I704" s="10"/>
      <c r="J704" s="9">
        <v>23340</v>
      </c>
      <c r="K704" s="8">
        <v>4</v>
      </c>
    </row>
    <row r="705" spans="1:11" x14ac:dyDescent="0.25">
      <c r="A705" s="1" t="s">
        <v>261</v>
      </c>
      <c r="B705" s="13" t="s">
        <v>13</v>
      </c>
      <c r="C705" s="1" t="s">
        <v>6</v>
      </c>
      <c r="D705" s="83">
        <v>228046358</v>
      </c>
      <c r="E705" s="1" t="s">
        <v>12</v>
      </c>
      <c r="F705" s="6">
        <v>33495</v>
      </c>
      <c r="G705" s="12" t="str">
        <f t="shared" si="20"/>
        <v>Sep</v>
      </c>
      <c r="H705" s="11">
        <f t="shared" ca="1" si="21"/>
        <v>22</v>
      </c>
      <c r="I705" s="10"/>
      <c r="J705" s="9">
        <v>62480</v>
      </c>
      <c r="K705" s="8">
        <v>5</v>
      </c>
    </row>
    <row r="706" spans="1:11" x14ac:dyDescent="0.25">
      <c r="A706" s="1" t="s">
        <v>259</v>
      </c>
      <c r="B706" s="13" t="s">
        <v>17</v>
      </c>
      <c r="C706" s="1" t="s">
        <v>6</v>
      </c>
      <c r="D706" s="83">
        <v>384347325</v>
      </c>
      <c r="E706" s="1" t="s">
        <v>12</v>
      </c>
      <c r="F706" s="6">
        <v>33506</v>
      </c>
      <c r="G706" s="12" t="str">
        <f t="shared" ref="G706:G742" si="22">CHOOSE(MONTH(F706),"Jan","Feb","Mar","Apr","May","Jun","Jul","Aug","Sep","Oct","Nov","Dec")</f>
        <v>Sep</v>
      </c>
      <c r="H706" s="11">
        <f t="shared" ref="H706:H742" ca="1" si="23">DATEDIF(F706,TODAY(),"Y")</f>
        <v>22</v>
      </c>
      <c r="I706" s="10"/>
      <c r="J706" s="9">
        <v>61134</v>
      </c>
      <c r="K706" s="8">
        <v>4</v>
      </c>
    </row>
    <row r="707" spans="1:11" x14ac:dyDescent="0.25">
      <c r="A707" s="1" t="s">
        <v>251</v>
      </c>
      <c r="B707" s="13" t="s">
        <v>39</v>
      </c>
      <c r="C707" s="1" t="s">
        <v>6</v>
      </c>
      <c r="D707" s="83">
        <v>659516216</v>
      </c>
      <c r="E707" s="1" t="s">
        <v>15</v>
      </c>
      <c r="F707" s="6">
        <v>34960</v>
      </c>
      <c r="G707" s="12" t="str">
        <f t="shared" si="22"/>
        <v>Sep</v>
      </c>
      <c r="H707" s="11">
        <f t="shared" ca="1" si="23"/>
        <v>18</v>
      </c>
      <c r="I707" s="10" t="s">
        <v>8</v>
      </c>
      <c r="J707" s="9">
        <v>23000</v>
      </c>
      <c r="K707" s="8">
        <v>4</v>
      </c>
    </row>
    <row r="708" spans="1:11" x14ac:dyDescent="0.25">
      <c r="A708" s="1" t="s">
        <v>246</v>
      </c>
      <c r="B708" s="13" t="s">
        <v>10</v>
      </c>
      <c r="C708" s="1" t="s">
        <v>6</v>
      </c>
      <c r="D708" s="83">
        <v>602374173</v>
      </c>
      <c r="E708" s="1" t="s">
        <v>12</v>
      </c>
      <c r="F708" s="6">
        <v>35338</v>
      </c>
      <c r="G708" s="12" t="str">
        <f t="shared" si="22"/>
        <v>Sep</v>
      </c>
      <c r="H708" s="11">
        <f t="shared" ca="1" si="23"/>
        <v>17</v>
      </c>
      <c r="I708" s="10"/>
      <c r="J708" s="9">
        <v>87830</v>
      </c>
      <c r="K708" s="8">
        <v>2</v>
      </c>
    </row>
    <row r="709" spans="1:11" x14ac:dyDescent="0.25">
      <c r="A709" s="1" t="s">
        <v>237</v>
      </c>
      <c r="B709" s="13" t="s">
        <v>10</v>
      </c>
      <c r="C709" s="1" t="s">
        <v>6</v>
      </c>
      <c r="D709" s="83">
        <v>313465553</v>
      </c>
      <c r="E709" s="1" t="s">
        <v>15</v>
      </c>
      <c r="F709" s="6">
        <v>36053</v>
      </c>
      <c r="G709" s="12" t="str">
        <f t="shared" si="22"/>
        <v>Sep</v>
      </c>
      <c r="H709" s="11">
        <f t="shared" ca="1" si="23"/>
        <v>15</v>
      </c>
      <c r="I709" s="10" t="s">
        <v>8</v>
      </c>
      <c r="J709" s="9">
        <v>46105</v>
      </c>
      <c r="K709" s="8">
        <v>5</v>
      </c>
    </row>
    <row r="710" spans="1:11" x14ac:dyDescent="0.25">
      <c r="A710" s="1" t="s">
        <v>222</v>
      </c>
      <c r="B710" s="13" t="s">
        <v>2</v>
      </c>
      <c r="C710" s="1" t="s">
        <v>6</v>
      </c>
      <c r="D710" s="83">
        <v>432787417</v>
      </c>
      <c r="E710" s="1" t="s">
        <v>12</v>
      </c>
      <c r="F710" s="6">
        <v>37141</v>
      </c>
      <c r="G710" s="12" t="str">
        <f t="shared" si="22"/>
        <v>Sep</v>
      </c>
      <c r="H710" s="11">
        <f t="shared" ca="1" si="23"/>
        <v>12</v>
      </c>
      <c r="I710" s="10"/>
      <c r="J710" s="9">
        <v>25530</v>
      </c>
      <c r="K710" s="8">
        <v>3</v>
      </c>
    </row>
    <row r="711" spans="1:11" x14ac:dyDescent="0.25">
      <c r="A711" s="1" t="s">
        <v>180</v>
      </c>
      <c r="B711" s="13" t="s">
        <v>17</v>
      </c>
      <c r="C711" s="1" t="s">
        <v>6</v>
      </c>
      <c r="D711" s="83">
        <v>320413886</v>
      </c>
      <c r="E711" s="1" t="s">
        <v>5</v>
      </c>
      <c r="F711" s="6">
        <v>35364</v>
      </c>
      <c r="G711" s="12" t="str">
        <f t="shared" si="22"/>
        <v>Oct</v>
      </c>
      <c r="H711" s="11">
        <f t="shared" ca="1" si="23"/>
        <v>17</v>
      </c>
      <c r="I711" s="10" t="s">
        <v>32</v>
      </c>
      <c r="J711" s="9">
        <v>27130</v>
      </c>
      <c r="K711" s="8">
        <v>5</v>
      </c>
    </row>
    <row r="712" spans="1:11" x14ac:dyDescent="0.25">
      <c r="A712" s="1" t="s">
        <v>173</v>
      </c>
      <c r="B712" s="13" t="s">
        <v>56</v>
      </c>
      <c r="C712" s="1" t="s">
        <v>6</v>
      </c>
      <c r="D712" s="83">
        <v>606435031</v>
      </c>
      <c r="E712" s="1" t="s">
        <v>5</v>
      </c>
      <c r="F712" s="6">
        <v>36080</v>
      </c>
      <c r="G712" s="12" t="str">
        <f t="shared" si="22"/>
        <v>Oct</v>
      </c>
      <c r="H712" s="11">
        <f t="shared" ca="1" si="23"/>
        <v>15</v>
      </c>
      <c r="I712" s="10" t="s">
        <v>4</v>
      </c>
      <c r="J712" s="9">
        <v>48410</v>
      </c>
      <c r="K712" s="8">
        <v>5</v>
      </c>
    </row>
    <row r="713" spans="1:11" x14ac:dyDescent="0.25">
      <c r="A713" s="1" t="s">
        <v>160</v>
      </c>
      <c r="B713" s="13" t="s">
        <v>2</v>
      </c>
      <c r="C713" s="1" t="s">
        <v>6</v>
      </c>
      <c r="D713" s="83">
        <v>872873877</v>
      </c>
      <c r="E713" s="1" t="s">
        <v>0</v>
      </c>
      <c r="F713" s="6">
        <v>36458</v>
      </c>
      <c r="G713" s="12" t="str">
        <f t="shared" si="22"/>
        <v>Oct</v>
      </c>
      <c r="H713" s="11">
        <f t="shared" ca="1" si="23"/>
        <v>14</v>
      </c>
      <c r="I713" s="10"/>
      <c r="J713" s="9">
        <v>32536</v>
      </c>
      <c r="K713" s="8">
        <v>2</v>
      </c>
    </row>
    <row r="714" spans="1:11" x14ac:dyDescent="0.25">
      <c r="A714" s="1" t="s">
        <v>159</v>
      </c>
      <c r="B714" s="13" t="s">
        <v>13</v>
      </c>
      <c r="C714" s="1" t="s">
        <v>6</v>
      </c>
      <c r="D714" s="83">
        <v>511158785</v>
      </c>
      <c r="E714" s="1" t="s">
        <v>15</v>
      </c>
      <c r="F714" s="6">
        <v>36462</v>
      </c>
      <c r="G714" s="12" t="str">
        <f t="shared" si="22"/>
        <v>Oct</v>
      </c>
      <c r="H714" s="11">
        <f t="shared" ca="1" si="23"/>
        <v>14</v>
      </c>
      <c r="I714" s="10" t="s">
        <v>4</v>
      </c>
      <c r="J714" s="9">
        <v>26185</v>
      </c>
      <c r="K714" s="8">
        <v>5</v>
      </c>
    </row>
    <row r="715" spans="1:11" x14ac:dyDescent="0.25">
      <c r="A715" s="1" t="s">
        <v>153</v>
      </c>
      <c r="B715" s="13" t="s">
        <v>56</v>
      </c>
      <c r="C715" s="1" t="s">
        <v>6</v>
      </c>
      <c r="D715" s="83">
        <v>698477456</v>
      </c>
      <c r="E715" s="1" t="s">
        <v>5</v>
      </c>
      <c r="F715" s="6">
        <v>38626</v>
      </c>
      <c r="G715" s="12" t="str">
        <f t="shared" si="22"/>
        <v>Oct</v>
      </c>
      <c r="H715" s="11">
        <f t="shared" ca="1" si="23"/>
        <v>8</v>
      </c>
      <c r="I715" s="10" t="s">
        <v>32</v>
      </c>
      <c r="J715" s="9">
        <v>44530</v>
      </c>
      <c r="K715" s="8">
        <v>2</v>
      </c>
    </row>
    <row r="716" spans="1:11" x14ac:dyDescent="0.25">
      <c r="A716" s="1" t="s">
        <v>152</v>
      </c>
      <c r="B716" s="13" t="s">
        <v>39</v>
      </c>
      <c r="C716" s="1" t="s">
        <v>6</v>
      </c>
      <c r="D716" s="83">
        <v>745950240</v>
      </c>
      <c r="E716" s="1" t="s">
        <v>0</v>
      </c>
      <c r="F716" s="6">
        <v>38646</v>
      </c>
      <c r="G716" s="12" t="str">
        <f t="shared" si="22"/>
        <v>Oct</v>
      </c>
      <c r="H716" s="11">
        <f t="shared" ca="1" si="23"/>
        <v>8</v>
      </c>
      <c r="I716" s="10"/>
      <c r="J716" s="9">
        <v>37344</v>
      </c>
      <c r="K716" s="8">
        <v>2</v>
      </c>
    </row>
    <row r="717" spans="1:11" x14ac:dyDescent="0.25">
      <c r="A717" s="1" t="s">
        <v>149</v>
      </c>
      <c r="B717" s="13" t="s">
        <v>13</v>
      </c>
      <c r="C717" s="1" t="s">
        <v>6</v>
      </c>
      <c r="D717" s="83">
        <v>860384647</v>
      </c>
      <c r="E717" s="1" t="s">
        <v>5</v>
      </c>
      <c r="F717" s="6">
        <v>39728</v>
      </c>
      <c r="G717" s="12" t="str">
        <f t="shared" si="22"/>
        <v>Oct</v>
      </c>
      <c r="H717" s="11">
        <f t="shared" ca="1" si="23"/>
        <v>5</v>
      </c>
      <c r="I717" s="10" t="s">
        <v>32</v>
      </c>
      <c r="J717" s="9">
        <v>82370</v>
      </c>
      <c r="K717" s="8">
        <v>5</v>
      </c>
    </row>
    <row r="718" spans="1:11" x14ac:dyDescent="0.25">
      <c r="A718" s="1" t="s">
        <v>148</v>
      </c>
      <c r="B718" s="13" t="s">
        <v>39</v>
      </c>
      <c r="C718" s="1" t="s">
        <v>6</v>
      </c>
      <c r="D718" s="83">
        <v>985566943</v>
      </c>
      <c r="E718" s="1" t="s">
        <v>12</v>
      </c>
      <c r="F718" s="6">
        <v>39728</v>
      </c>
      <c r="G718" s="12" t="str">
        <f t="shared" si="22"/>
        <v>Oct</v>
      </c>
      <c r="H718" s="11">
        <f t="shared" ca="1" si="23"/>
        <v>5</v>
      </c>
      <c r="I718" s="10"/>
      <c r="J718" s="9">
        <v>86040</v>
      </c>
      <c r="K718" s="8">
        <v>5</v>
      </c>
    </row>
    <row r="719" spans="1:11" x14ac:dyDescent="0.25">
      <c r="A719" s="1" t="s">
        <v>136</v>
      </c>
      <c r="B719" s="13" t="s">
        <v>17</v>
      </c>
      <c r="C719" s="1" t="s">
        <v>6</v>
      </c>
      <c r="D719" s="83">
        <v>357493670</v>
      </c>
      <c r="E719" s="1" t="s">
        <v>12</v>
      </c>
      <c r="F719" s="6">
        <v>33193</v>
      </c>
      <c r="G719" s="12" t="str">
        <f t="shared" si="22"/>
        <v>Nov</v>
      </c>
      <c r="H719" s="11">
        <f t="shared" ca="1" si="23"/>
        <v>23</v>
      </c>
      <c r="I719" s="10"/>
      <c r="J719" s="9">
        <v>63610</v>
      </c>
      <c r="K719" s="8">
        <v>5</v>
      </c>
    </row>
    <row r="720" spans="1:11" x14ac:dyDescent="0.25">
      <c r="A720" s="1" t="s">
        <v>133</v>
      </c>
      <c r="B720" s="13" t="s">
        <v>13</v>
      </c>
      <c r="C720" s="1" t="s">
        <v>6</v>
      </c>
      <c r="D720" s="83">
        <v>304281552</v>
      </c>
      <c r="E720" s="1" t="s">
        <v>12</v>
      </c>
      <c r="F720" s="6">
        <v>33562</v>
      </c>
      <c r="G720" s="12" t="str">
        <f t="shared" si="22"/>
        <v>Nov</v>
      </c>
      <c r="H720" s="11">
        <f t="shared" ca="1" si="23"/>
        <v>22</v>
      </c>
      <c r="I720" s="10"/>
      <c r="J720" s="9">
        <v>57500</v>
      </c>
      <c r="K720" s="8">
        <v>1</v>
      </c>
    </row>
    <row r="721" spans="1:11" x14ac:dyDescent="0.25">
      <c r="A721" s="1" t="s">
        <v>131</v>
      </c>
      <c r="B721" s="13" t="s">
        <v>2</v>
      </c>
      <c r="C721" s="1" t="s">
        <v>6</v>
      </c>
      <c r="D721" s="83">
        <v>396427379</v>
      </c>
      <c r="E721" s="1" t="s">
        <v>5</v>
      </c>
      <c r="F721" s="6">
        <v>33921</v>
      </c>
      <c r="G721" s="12" t="str">
        <f t="shared" si="22"/>
        <v>Nov</v>
      </c>
      <c r="H721" s="11">
        <f t="shared" ca="1" si="23"/>
        <v>21</v>
      </c>
      <c r="I721" s="10" t="s">
        <v>19</v>
      </c>
      <c r="J721" s="9">
        <v>32160</v>
      </c>
      <c r="K721" s="8">
        <v>3</v>
      </c>
    </row>
    <row r="722" spans="1:11" x14ac:dyDescent="0.25">
      <c r="A722" s="1" t="s">
        <v>127</v>
      </c>
      <c r="B722" s="13" t="s">
        <v>13</v>
      </c>
      <c r="C722" s="1" t="s">
        <v>6</v>
      </c>
      <c r="D722" s="83">
        <v>330289198</v>
      </c>
      <c r="E722" s="1" t="s">
        <v>5</v>
      </c>
      <c r="F722" s="6">
        <v>34286</v>
      </c>
      <c r="G722" s="12" t="str">
        <f t="shared" si="22"/>
        <v>Nov</v>
      </c>
      <c r="H722" s="11">
        <f t="shared" ca="1" si="23"/>
        <v>20</v>
      </c>
      <c r="I722" s="10" t="s">
        <v>4</v>
      </c>
      <c r="J722" s="9">
        <v>87220</v>
      </c>
      <c r="K722" s="8">
        <v>1</v>
      </c>
    </row>
    <row r="723" spans="1:11" x14ac:dyDescent="0.25">
      <c r="A723" s="1" t="s">
        <v>105</v>
      </c>
      <c r="B723" s="13" t="s">
        <v>56</v>
      </c>
      <c r="C723" s="1" t="s">
        <v>6</v>
      </c>
      <c r="D723" s="83">
        <v>318825201</v>
      </c>
      <c r="E723" s="1" t="s">
        <v>5</v>
      </c>
      <c r="F723" s="6">
        <v>36843</v>
      </c>
      <c r="G723" s="12" t="str">
        <f t="shared" si="22"/>
        <v>Nov</v>
      </c>
      <c r="H723" s="11">
        <f t="shared" ca="1" si="23"/>
        <v>13</v>
      </c>
      <c r="I723" s="10" t="s">
        <v>4</v>
      </c>
      <c r="J723" s="9">
        <v>47630</v>
      </c>
      <c r="K723" s="8">
        <v>3</v>
      </c>
    </row>
    <row r="724" spans="1:11" x14ac:dyDescent="0.25">
      <c r="A724" s="1" t="s">
        <v>70</v>
      </c>
      <c r="B724" s="13" t="s">
        <v>17</v>
      </c>
      <c r="C724" s="1" t="s">
        <v>6</v>
      </c>
      <c r="D724" s="83">
        <v>457078742</v>
      </c>
      <c r="E724" s="1" t="s">
        <v>5</v>
      </c>
      <c r="F724" s="6">
        <v>33957</v>
      </c>
      <c r="G724" s="12" t="str">
        <f t="shared" si="22"/>
        <v>Dec</v>
      </c>
      <c r="H724" s="11">
        <f t="shared" ca="1" si="23"/>
        <v>21</v>
      </c>
      <c r="I724" s="10" t="s">
        <v>34</v>
      </c>
      <c r="J724" s="9">
        <v>59490</v>
      </c>
      <c r="K724" s="8">
        <v>3</v>
      </c>
    </row>
    <row r="725" spans="1:11" x14ac:dyDescent="0.25">
      <c r="A725" s="1" t="s">
        <v>69</v>
      </c>
      <c r="B725" s="13" t="s">
        <v>17</v>
      </c>
      <c r="C725" s="1" t="s">
        <v>6</v>
      </c>
      <c r="D725" s="83">
        <v>299178475</v>
      </c>
      <c r="E725" s="1" t="s">
        <v>5</v>
      </c>
      <c r="F725" s="6">
        <v>34670</v>
      </c>
      <c r="G725" s="12" t="str">
        <f t="shared" si="22"/>
        <v>Dec</v>
      </c>
      <c r="H725" s="11">
        <f t="shared" ca="1" si="23"/>
        <v>19</v>
      </c>
      <c r="I725" s="10" t="s">
        <v>32</v>
      </c>
      <c r="J725" s="9">
        <v>69510</v>
      </c>
      <c r="K725" s="8">
        <v>5</v>
      </c>
    </row>
    <row r="726" spans="1:11" x14ac:dyDescent="0.25">
      <c r="A726" s="1" t="s">
        <v>65</v>
      </c>
      <c r="B726" s="13" t="s">
        <v>13</v>
      </c>
      <c r="C726" s="1" t="s">
        <v>6</v>
      </c>
      <c r="D726" s="83">
        <v>467608325</v>
      </c>
      <c r="E726" s="1" t="s">
        <v>5</v>
      </c>
      <c r="F726" s="6">
        <v>35052</v>
      </c>
      <c r="G726" s="12" t="str">
        <f t="shared" si="22"/>
        <v>Dec</v>
      </c>
      <c r="H726" s="11">
        <f t="shared" ca="1" si="23"/>
        <v>18</v>
      </c>
      <c r="I726" s="10" t="s">
        <v>19</v>
      </c>
      <c r="J726" s="9">
        <v>64780</v>
      </c>
      <c r="K726" s="8">
        <v>5</v>
      </c>
    </row>
    <row r="727" spans="1:11" x14ac:dyDescent="0.25">
      <c r="A727" s="1" t="s">
        <v>59</v>
      </c>
      <c r="B727" s="13" t="s">
        <v>2</v>
      </c>
      <c r="C727" s="1" t="s">
        <v>6</v>
      </c>
      <c r="D727" s="83">
        <v>919599203</v>
      </c>
      <c r="E727" s="1" t="s">
        <v>5</v>
      </c>
      <c r="F727" s="6">
        <v>35776</v>
      </c>
      <c r="G727" s="12" t="str">
        <f t="shared" si="22"/>
        <v>Dec</v>
      </c>
      <c r="H727" s="11">
        <f t="shared" ca="1" si="23"/>
        <v>16</v>
      </c>
      <c r="I727" s="10" t="s">
        <v>32</v>
      </c>
      <c r="J727" s="9">
        <v>86320</v>
      </c>
      <c r="K727" s="8">
        <v>4</v>
      </c>
    </row>
    <row r="728" spans="1:11" x14ac:dyDescent="0.25">
      <c r="A728" s="1" t="s">
        <v>41</v>
      </c>
      <c r="B728" s="13" t="s">
        <v>13</v>
      </c>
      <c r="C728" s="1" t="s">
        <v>6</v>
      </c>
      <c r="D728" s="83">
        <v>969556466</v>
      </c>
      <c r="E728" s="1" t="s">
        <v>5</v>
      </c>
      <c r="F728" s="6">
        <v>38328</v>
      </c>
      <c r="G728" s="12" t="str">
        <f t="shared" si="22"/>
        <v>Dec</v>
      </c>
      <c r="H728" s="11">
        <f t="shared" ca="1" si="23"/>
        <v>9</v>
      </c>
      <c r="I728" s="10" t="s">
        <v>34</v>
      </c>
      <c r="J728" s="9">
        <v>48280</v>
      </c>
      <c r="K728" s="8">
        <v>4</v>
      </c>
    </row>
    <row r="729" spans="1:11" x14ac:dyDescent="0.25">
      <c r="A729" s="1" t="s">
        <v>40</v>
      </c>
      <c r="B729" s="13" t="s">
        <v>39</v>
      </c>
      <c r="C729" s="1" t="s">
        <v>6</v>
      </c>
      <c r="D729" s="83">
        <v>203183300</v>
      </c>
      <c r="E729" s="1" t="s">
        <v>5</v>
      </c>
      <c r="F729" s="6">
        <v>38347</v>
      </c>
      <c r="G729" s="12" t="str">
        <f t="shared" si="22"/>
        <v>Dec</v>
      </c>
      <c r="H729" s="11">
        <f t="shared" ca="1" si="23"/>
        <v>9</v>
      </c>
      <c r="I729" s="10" t="s">
        <v>4</v>
      </c>
      <c r="J729" s="9">
        <v>81340</v>
      </c>
      <c r="K729" s="8">
        <v>2</v>
      </c>
    </row>
    <row r="730" spans="1:11" x14ac:dyDescent="0.25">
      <c r="A730" s="1" t="s">
        <v>35</v>
      </c>
      <c r="B730" s="13" t="s">
        <v>10</v>
      </c>
      <c r="C730" s="1" t="s">
        <v>6</v>
      </c>
      <c r="D730" s="83">
        <v>820794819</v>
      </c>
      <c r="E730" s="1" t="s">
        <v>5</v>
      </c>
      <c r="F730" s="6">
        <v>39441</v>
      </c>
      <c r="G730" s="12" t="str">
        <f t="shared" si="22"/>
        <v>Dec</v>
      </c>
      <c r="H730" s="11">
        <f t="shared" ca="1" si="23"/>
        <v>6</v>
      </c>
      <c r="I730" s="10" t="s">
        <v>34</v>
      </c>
      <c r="J730" s="9">
        <v>68860</v>
      </c>
      <c r="K730" s="8">
        <v>2</v>
      </c>
    </row>
    <row r="731" spans="1:11" x14ac:dyDescent="0.25">
      <c r="A731" s="1" t="s">
        <v>14</v>
      </c>
      <c r="B731" s="13" t="s">
        <v>13</v>
      </c>
      <c r="C731" s="1" t="s">
        <v>6</v>
      </c>
      <c r="D731" s="83">
        <v>462080698</v>
      </c>
      <c r="E731" s="1" t="s">
        <v>12</v>
      </c>
      <c r="F731" s="6">
        <v>40523</v>
      </c>
      <c r="G731" s="12" t="str">
        <f t="shared" si="22"/>
        <v>Dec</v>
      </c>
      <c r="H731" s="11">
        <f t="shared" ca="1" si="23"/>
        <v>3</v>
      </c>
      <c r="I731" s="10"/>
      <c r="J731" s="9">
        <v>46570</v>
      </c>
      <c r="K731" s="8">
        <v>4</v>
      </c>
    </row>
    <row r="732" spans="1:11" x14ac:dyDescent="0.25">
      <c r="A732" s="1" t="s">
        <v>7</v>
      </c>
      <c r="B732" s="13" t="s">
        <v>2</v>
      </c>
      <c r="C732" s="1" t="s">
        <v>6</v>
      </c>
      <c r="D732" s="83">
        <v>887657041</v>
      </c>
      <c r="E732" s="1" t="s">
        <v>5</v>
      </c>
      <c r="F732" s="14">
        <v>40536</v>
      </c>
      <c r="G732" s="12" t="str">
        <f t="shared" si="22"/>
        <v>Dec</v>
      </c>
      <c r="H732" s="11">
        <f t="shared" ca="1" si="23"/>
        <v>3</v>
      </c>
      <c r="I732" s="10" t="s">
        <v>4</v>
      </c>
      <c r="J732" s="9">
        <v>70730</v>
      </c>
      <c r="K732" s="8">
        <v>1</v>
      </c>
    </row>
    <row r="733" spans="1:11" x14ac:dyDescent="0.25">
      <c r="A733" s="1" t="s">
        <v>594</v>
      </c>
      <c r="B733" s="13" t="s">
        <v>2</v>
      </c>
      <c r="C733" s="1" t="s">
        <v>343</v>
      </c>
      <c r="D733" s="83">
        <v>674002032</v>
      </c>
      <c r="E733" s="1" t="s">
        <v>5</v>
      </c>
      <c r="F733" s="6">
        <v>37684</v>
      </c>
      <c r="G733" s="12" t="str">
        <f t="shared" si="22"/>
        <v>Mar</v>
      </c>
      <c r="H733" s="11">
        <f t="shared" ca="1" si="23"/>
        <v>11</v>
      </c>
      <c r="I733" s="10" t="s">
        <v>4</v>
      </c>
      <c r="J733" s="9">
        <v>42800</v>
      </c>
      <c r="K733" s="8">
        <v>5</v>
      </c>
    </row>
    <row r="734" spans="1:11" x14ac:dyDescent="0.25">
      <c r="A734" s="1" t="s">
        <v>525</v>
      </c>
      <c r="B734" s="13" t="s">
        <v>17</v>
      </c>
      <c r="C734" s="1" t="s">
        <v>343</v>
      </c>
      <c r="D734" s="83">
        <v>422387183</v>
      </c>
      <c r="E734" s="1" t="s">
        <v>5</v>
      </c>
      <c r="F734" s="6">
        <v>36991</v>
      </c>
      <c r="G734" s="12" t="str">
        <f t="shared" si="22"/>
        <v>Apr</v>
      </c>
      <c r="H734" s="11">
        <f t="shared" ca="1" si="23"/>
        <v>13</v>
      </c>
      <c r="I734" s="10" t="s">
        <v>32</v>
      </c>
      <c r="J734" s="9">
        <v>63670</v>
      </c>
      <c r="K734" s="8">
        <v>5</v>
      </c>
    </row>
    <row r="735" spans="1:11" x14ac:dyDescent="0.25">
      <c r="A735" s="1" t="s">
        <v>503</v>
      </c>
      <c r="B735" s="13" t="s">
        <v>39</v>
      </c>
      <c r="C735" s="1" t="s">
        <v>343</v>
      </c>
      <c r="D735" s="83">
        <v>807251642</v>
      </c>
      <c r="E735" s="1" t="s">
        <v>12</v>
      </c>
      <c r="F735" s="6">
        <v>33387</v>
      </c>
      <c r="G735" s="12" t="str">
        <f t="shared" si="22"/>
        <v>May</v>
      </c>
      <c r="H735" s="11">
        <f t="shared" ca="1" si="23"/>
        <v>23</v>
      </c>
      <c r="I735" s="10"/>
      <c r="J735" s="9">
        <v>85510</v>
      </c>
      <c r="K735" s="8">
        <v>4</v>
      </c>
    </row>
    <row r="736" spans="1:11" x14ac:dyDescent="0.25">
      <c r="A736" s="1" t="s">
        <v>393</v>
      </c>
      <c r="B736" s="13" t="s">
        <v>17</v>
      </c>
      <c r="C736" s="1" t="s">
        <v>343</v>
      </c>
      <c r="D736" s="83">
        <v>270109026</v>
      </c>
      <c r="E736" s="1" t="s">
        <v>12</v>
      </c>
      <c r="F736" s="6">
        <v>40719</v>
      </c>
      <c r="G736" s="12" t="str">
        <f t="shared" si="22"/>
        <v>Jun</v>
      </c>
      <c r="H736" s="11">
        <f t="shared" ca="1" si="23"/>
        <v>2</v>
      </c>
      <c r="I736" s="10"/>
      <c r="J736" s="9">
        <v>66132</v>
      </c>
      <c r="K736" s="8">
        <v>4</v>
      </c>
    </row>
    <row r="737" spans="1:14" x14ac:dyDescent="0.25">
      <c r="A737" s="1" t="s">
        <v>344</v>
      </c>
      <c r="B737" s="13" t="s">
        <v>39</v>
      </c>
      <c r="C737" s="1" t="s">
        <v>343</v>
      </c>
      <c r="D737" s="83">
        <v>807851416</v>
      </c>
      <c r="E737" s="1" t="s">
        <v>5</v>
      </c>
      <c r="F737" s="6">
        <v>37073</v>
      </c>
      <c r="G737" s="12" t="str">
        <f t="shared" si="22"/>
        <v>Jul</v>
      </c>
      <c r="H737" s="11">
        <f t="shared" ca="1" si="23"/>
        <v>12</v>
      </c>
      <c r="I737" s="10" t="s">
        <v>8</v>
      </c>
      <c r="J737" s="9">
        <v>40680</v>
      </c>
      <c r="K737" s="8">
        <v>5</v>
      </c>
    </row>
    <row r="738" spans="1:14" x14ac:dyDescent="0.25">
      <c r="A738" s="1" t="s">
        <v>693</v>
      </c>
      <c r="B738" s="13" t="s">
        <v>13</v>
      </c>
      <c r="C738" s="1" t="s">
        <v>1</v>
      </c>
      <c r="D738" s="83">
        <v>973253888</v>
      </c>
      <c r="E738" s="1" t="s">
        <v>12</v>
      </c>
      <c r="F738" s="6">
        <v>34003</v>
      </c>
      <c r="G738" s="12" t="str">
        <f t="shared" si="22"/>
        <v>Feb</v>
      </c>
      <c r="H738" s="11">
        <f t="shared" ca="1" si="23"/>
        <v>21</v>
      </c>
      <c r="I738" s="10"/>
      <c r="J738" s="9">
        <v>60760</v>
      </c>
      <c r="K738" s="8">
        <v>2</v>
      </c>
      <c r="N738" s="7"/>
    </row>
    <row r="739" spans="1:14" x14ac:dyDescent="0.25">
      <c r="A739" s="1" t="s">
        <v>662</v>
      </c>
      <c r="B739" s="13" t="s">
        <v>2</v>
      </c>
      <c r="C739" s="1" t="s">
        <v>1</v>
      </c>
      <c r="D739" s="83">
        <v>133406431</v>
      </c>
      <c r="E739" s="1" t="s">
        <v>15</v>
      </c>
      <c r="F739" s="6">
        <v>36557</v>
      </c>
      <c r="G739" s="12" t="str">
        <f t="shared" si="22"/>
        <v>Feb</v>
      </c>
      <c r="H739" s="11">
        <f t="shared" ca="1" si="23"/>
        <v>14</v>
      </c>
      <c r="I739" s="10" t="s">
        <v>32</v>
      </c>
      <c r="J739" s="9">
        <v>31250</v>
      </c>
      <c r="K739" s="8">
        <v>2</v>
      </c>
    </row>
    <row r="740" spans="1:14" x14ac:dyDescent="0.25">
      <c r="A740" s="1" t="s">
        <v>371</v>
      </c>
      <c r="B740" s="13" t="s">
        <v>13</v>
      </c>
      <c r="C740" s="1" t="s">
        <v>1</v>
      </c>
      <c r="D740" s="83">
        <v>668461620</v>
      </c>
      <c r="E740" s="1" t="s">
        <v>12</v>
      </c>
      <c r="F740" s="6">
        <v>34525</v>
      </c>
      <c r="G740" s="12" t="str">
        <f t="shared" si="22"/>
        <v>Jul</v>
      </c>
      <c r="H740" s="11">
        <f t="shared" ca="1" si="23"/>
        <v>19</v>
      </c>
      <c r="I740" s="10"/>
      <c r="J740" s="9">
        <v>64720</v>
      </c>
      <c r="K740" s="8">
        <v>5</v>
      </c>
    </row>
    <row r="741" spans="1:14" x14ac:dyDescent="0.25">
      <c r="A741" s="1" t="s">
        <v>322</v>
      </c>
      <c r="B741" s="13" t="s">
        <v>56</v>
      </c>
      <c r="C741" s="1" t="s">
        <v>1</v>
      </c>
      <c r="D741" s="83">
        <v>125594285</v>
      </c>
      <c r="E741" s="1" t="s">
        <v>5</v>
      </c>
      <c r="F741" s="6">
        <v>40384</v>
      </c>
      <c r="G741" s="12" t="str">
        <f t="shared" si="22"/>
        <v>Jul</v>
      </c>
      <c r="H741" s="11">
        <f t="shared" ca="1" si="23"/>
        <v>3</v>
      </c>
      <c r="I741" s="10" t="s">
        <v>32</v>
      </c>
      <c r="J741" s="9">
        <v>46680</v>
      </c>
      <c r="K741" s="8">
        <v>1</v>
      </c>
    </row>
    <row r="742" spans="1:14" x14ac:dyDescent="0.25">
      <c r="A742" s="1" t="s">
        <v>3</v>
      </c>
      <c r="B742" s="13" t="s">
        <v>2</v>
      </c>
      <c r="C742" s="1" t="s">
        <v>1</v>
      </c>
      <c r="D742" s="83">
        <v>281524582</v>
      </c>
      <c r="E742" s="1" t="s">
        <v>0</v>
      </c>
      <c r="F742" s="6">
        <v>40543</v>
      </c>
      <c r="G742" s="12" t="str">
        <f t="shared" si="22"/>
        <v>Dec</v>
      </c>
      <c r="H742" s="11">
        <f t="shared" ca="1" si="23"/>
        <v>3</v>
      </c>
      <c r="I742" s="10"/>
      <c r="J742" s="9">
        <v>19044</v>
      </c>
      <c r="K742" s="8">
        <v>1</v>
      </c>
      <c r="N742" s="7"/>
    </row>
  </sheetData>
  <sortState ref="A2:P742">
    <sortCondition ref="C4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AF742"/>
  <sheetViews>
    <sheetView zoomScale="115" zoomScaleNormal="115" zoomScaleSheetLayoutView="100" workbookViewId="0">
      <selection activeCell="G7" sqref="G7"/>
    </sheetView>
  </sheetViews>
  <sheetFormatPr defaultColWidth="19.85546875" defaultRowHeight="15" x14ac:dyDescent="0.25"/>
  <cols>
    <col min="1" max="1" width="19.28515625" style="1" bestFit="1" customWidth="1"/>
    <col min="2" max="2" width="9.85546875" style="8" customWidth="1"/>
    <col min="3" max="3" width="26.85546875" style="1" bestFit="1" customWidth="1"/>
    <col min="4" max="4" width="12.42578125" style="1" bestFit="1" customWidth="1"/>
    <col min="5" max="5" width="9.7109375" style="1" bestFit="1" customWidth="1"/>
    <col min="6" max="6" width="11.140625" style="6" customWidth="1"/>
    <col min="7" max="7" width="10.7109375" style="6" customWidth="1"/>
    <col min="8" max="8" width="7.5703125" style="5" customWidth="1"/>
    <col min="9" max="9" width="10" style="1" customWidth="1"/>
    <col min="10" max="10" width="9.42578125" style="4" customWidth="1"/>
    <col min="11" max="11" width="11.85546875" style="1" customWidth="1"/>
    <col min="12" max="12" width="13.5703125" style="3" customWidth="1"/>
    <col min="13" max="13" width="10.28515625" style="2" customWidth="1"/>
    <col min="14" max="14" width="8.140625" style="1" customWidth="1"/>
    <col min="15" max="15" width="7.28515625" style="1" customWidth="1"/>
    <col min="16" max="16" width="9.85546875" style="1" customWidth="1"/>
    <col min="17" max="17" width="8.85546875" style="1" bestFit="1" customWidth="1"/>
    <col min="18" max="18" width="4.5703125" style="1" bestFit="1" customWidth="1"/>
    <col min="19" max="19" width="9.28515625" style="1" customWidth="1"/>
    <col min="20" max="20" width="5.5703125" style="1" bestFit="1" customWidth="1"/>
    <col min="21" max="25" width="4.42578125" style="1" bestFit="1" customWidth="1"/>
    <col min="26" max="26" width="5.42578125" style="1" customWidth="1"/>
    <col min="27" max="27" width="6" style="1" bestFit="1" customWidth="1"/>
    <col min="28" max="32" width="4.42578125" style="1" bestFit="1" customWidth="1"/>
    <col min="33" max="33" width="4.140625" style="1" bestFit="1" customWidth="1"/>
    <col min="34" max="16384" width="19.85546875" style="1"/>
  </cols>
  <sheetData>
    <row r="1" spans="1:32" x14ac:dyDescent="0.25">
      <c r="A1" s="50" t="s">
        <v>809</v>
      </c>
      <c r="B1" s="45" t="s">
        <v>808</v>
      </c>
      <c r="C1" s="47" t="s">
        <v>807</v>
      </c>
      <c r="D1" s="45" t="s">
        <v>1412</v>
      </c>
      <c r="E1" s="47" t="s">
        <v>806</v>
      </c>
      <c r="F1" s="49" t="s">
        <v>805</v>
      </c>
      <c r="G1" s="49" t="s">
        <v>804</v>
      </c>
      <c r="H1" s="48" t="s">
        <v>803</v>
      </c>
      <c r="I1" s="47" t="s">
        <v>802</v>
      </c>
      <c r="J1" s="46" t="s">
        <v>801</v>
      </c>
      <c r="K1" s="45" t="s">
        <v>800</v>
      </c>
      <c r="L1" s="44" t="s">
        <v>799</v>
      </c>
      <c r="M1" s="43" t="s">
        <v>798</v>
      </c>
      <c r="N1" s="85" t="s">
        <v>1410</v>
      </c>
      <c r="O1" s="42"/>
      <c r="P1" s="42"/>
      <c r="Q1" s="41" t="s">
        <v>797</v>
      </c>
      <c r="R1" s="41"/>
      <c r="T1" s="34"/>
      <c r="U1" s="40" t="s">
        <v>796</v>
      </c>
      <c r="V1" s="40" t="s">
        <v>795</v>
      </c>
      <c r="W1" s="40" t="s">
        <v>794</v>
      </c>
      <c r="X1" s="40" t="s">
        <v>793</v>
      </c>
      <c r="Y1" s="40" t="s">
        <v>792</v>
      </c>
      <c r="Z1" s="39"/>
      <c r="AA1" s="38"/>
      <c r="AB1" s="37" t="s">
        <v>796</v>
      </c>
      <c r="AC1" s="37" t="s">
        <v>795</v>
      </c>
      <c r="AD1" s="37" t="s">
        <v>794</v>
      </c>
      <c r="AE1" s="37" t="s">
        <v>793</v>
      </c>
      <c r="AF1" s="37" t="s">
        <v>792</v>
      </c>
    </row>
    <row r="2" spans="1:32" x14ac:dyDescent="0.25">
      <c r="A2" s="15" t="s">
        <v>738</v>
      </c>
      <c r="B2" s="13" t="s">
        <v>39</v>
      </c>
      <c r="C2" s="15" t="s">
        <v>30</v>
      </c>
      <c r="D2" s="83">
        <v>908683147</v>
      </c>
      <c r="E2" s="15" t="s">
        <v>5</v>
      </c>
      <c r="F2" s="12">
        <v>36171</v>
      </c>
      <c r="G2" s="12" t="str">
        <f t="shared" ref="G2:G65" si="0">CHOOSE(MONTH(F2),"Jan","Feb","Mar","Apr","May","Jun","Jul","Aug","Sep","Oct","Nov","Dec")</f>
        <v>Jan</v>
      </c>
      <c r="H2" s="11">
        <f t="shared" ref="H2:H65" ca="1" si="1">DATEDIF(F2,TODAY(),"Y")</f>
        <v>15</v>
      </c>
      <c r="I2" s="10" t="s">
        <v>32</v>
      </c>
      <c r="J2" s="9">
        <v>24550</v>
      </c>
      <c r="K2" s="8">
        <v>1</v>
      </c>
      <c r="L2" s="19"/>
      <c r="M2" s="16"/>
      <c r="N2" s="2"/>
      <c r="Q2" s="36">
        <v>0</v>
      </c>
      <c r="R2" s="35">
        <v>0</v>
      </c>
      <c r="T2" s="34" t="s">
        <v>790</v>
      </c>
      <c r="U2" s="32">
        <v>33</v>
      </c>
      <c r="V2" s="32">
        <v>40</v>
      </c>
      <c r="W2" s="32">
        <v>37</v>
      </c>
      <c r="X2" s="32">
        <v>48</v>
      </c>
      <c r="Y2" s="32">
        <v>48</v>
      </c>
      <c r="Z2" s="32"/>
      <c r="AA2" s="33" t="s">
        <v>789</v>
      </c>
      <c r="AB2" s="32">
        <v>45</v>
      </c>
      <c r="AC2" s="32">
        <v>47</v>
      </c>
      <c r="AD2" s="32">
        <v>35</v>
      </c>
      <c r="AE2" s="32">
        <v>49</v>
      </c>
      <c r="AF2" s="32">
        <v>37</v>
      </c>
    </row>
    <row r="3" spans="1:32" x14ac:dyDescent="0.25">
      <c r="A3" s="15" t="s">
        <v>699</v>
      </c>
      <c r="B3" s="13" t="s">
        <v>39</v>
      </c>
      <c r="C3" s="15" t="s">
        <v>30</v>
      </c>
      <c r="D3" s="83">
        <v>950455747</v>
      </c>
      <c r="E3" s="15" t="s">
        <v>15</v>
      </c>
      <c r="F3" s="12">
        <v>33290</v>
      </c>
      <c r="G3" s="12" t="str">
        <f t="shared" si="0"/>
        <v>Feb</v>
      </c>
      <c r="H3" s="11">
        <f t="shared" ca="1" si="1"/>
        <v>23</v>
      </c>
      <c r="I3" s="10" t="s">
        <v>34</v>
      </c>
      <c r="J3" s="9">
        <v>26795</v>
      </c>
      <c r="K3" s="8">
        <v>4</v>
      </c>
      <c r="M3" s="16"/>
      <c r="N3" s="2"/>
      <c r="Q3" s="27">
        <v>5000</v>
      </c>
      <c r="R3" s="26">
        <v>0.01</v>
      </c>
      <c r="T3" s="34" t="s">
        <v>787</v>
      </c>
      <c r="U3" s="32">
        <v>35</v>
      </c>
      <c r="V3" s="32">
        <v>38</v>
      </c>
      <c r="W3" s="32">
        <v>36</v>
      </c>
      <c r="X3" s="32">
        <v>48</v>
      </c>
      <c r="Y3" s="32">
        <v>41</v>
      </c>
      <c r="Z3" s="32"/>
      <c r="AA3" s="33" t="s">
        <v>786</v>
      </c>
      <c r="AB3" s="32">
        <v>39</v>
      </c>
      <c r="AC3" s="32">
        <v>35</v>
      </c>
      <c r="AD3" s="32">
        <v>45</v>
      </c>
      <c r="AE3" s="32">
        <v>34</v>
      </c>
      <c r="AF3" s="32">
        <v>37</v>
      </c>
    </row>
    <row r="4" spans="1:32" x14ac:dyDescent="0.25">
      <c r="A4" s="15" t="s">
        <v>584</v>
      </c>
      <c r="B4" s="13" t="s">
        <v>39</v>
      </c>
      <c r="C4" s="15" t="s">
        <v>30</v>
      </c>
      <c r="D4" s="83">
        <v>775555190</v>
      </c>
      <c r="E4" s="15" t="s">
        <v>12</v>
      </c>
      <c r="F4" s="12">
        <v>39147</v>
      </c>
      <c r="G4" s="12" t="str">
        <f t="shared" si="0"/>
        <v>Mar</v>
      </c>
      <c r="H4" s="11">
        <f t="shared" ca="1" si="1"/>
        <v>7</v>
      </c>
      <c r="I4" s="10"/>
      <c r="J4" s="9">
        <v>42540</v>
      </c>
      <c r="K4" s="8">
        <v>5</v>
      </c>
      <c r="Q4" s="27">
        <v>25000</v>
      </c>
      <c r="R4" s="26">
        <v>0.05</v>
      </c>
      <c r="T4" s="34" t="s">
        <v>784</v>
      </c>
      <c r="U4" s="32">
        <v>49</v>
      </c>
      <c r="V4" s="32">
        <v>36</v>
      </c>
      <c r="W4" s="32">
        <v>40</v>
      </c>
      <c r="X4" s="32">
        <v>35</v>
      </c>
      <c r="Y4" s="32">
        <v>44</v>
      </c>
      <c r="Z4" s="32"/>
      <c r="AA4" s="33" t="s">
        <v>783</v>
      </c>
      <c r="AB4" s="32">
        <v>30</v>
      </c>
      <c r="AC4" s="32">
        <v>45</v>
      </c>
      <c r="AD4" s="32">
        <v>43</v>
      </c>
      <c r="AE4" s="32">
        <v>46</v>
      </c>
      <c r="AF4" s="32">
        <v>30</v>
      </c>
    </row>
    <row r="5" spans="1:32" x14ac:dyDescent="0.25">
      <c r="A5" s="15" t="s">
        <v>307</v>
      </c>
      <c r="B5" s="13" t="s">
        <v>56</v>
      </c>
      <c r="C5" s="15" t="s">
        <v>30</v>
      </c>
      <c r="D5" s="83">
        <v>330102344</v>
      </c>
      <c r="E5" s="15" t="s">
        <v>0</v>
      </c>
      <c r="F5" s="12">
        <v>33846</v>
      </c>
      <c r="G5" s="12" t="str">
        <f t="shared" si="0"/>
        <v>Aug</v>
      </c>
      <c r="H5" s="11">
        <f t="shared" ca="1" si="1"/>
        <v>21</v>
      </c>
      <c r="I5" s="10"/>
      <c r="J5" s="9">
        <v>35680</v>
      </c>
      <c r="K5" s="8">
        <v>2</v>
      </c>
      <c r="L5" s="19"/>
      <c r="N5" s="2"/>
      <c r="Q5" s="27">
        <v>35000</v>
      </c>
      <c r="R5" s="26">
        <v>0.06</v>
      </c>
      <c r="T5" s="34" t="s">
        <v>781</v>
      </c>
      <c r="U5" s="32">
        <v>35</v>
      </c>
      <c r="V5" s="32">
        <v>46</v>
      </c>
      <c r="W5" s="32">
        <v>44</v>
      </c>
      <c r="X5" s="32">
        <v>48</v>
      </c>
      <c r="Y5" s="32">
        <v>47</v>
      </c>
      <c r="Z5" s="32"/>
      <c r="AA5" s="33" t="s">
        <v>780</v>
      </c>
      <c r="AB5" s="32">
        <v>46</v>
      </c>
      <c r="AC5" s="32">
        <v>40</v>
      </c>
      <c r="AD5" s="32">
        <v>45</v>
      </c>
      <c r="AE5" s="32">
        <v>45</v>
      </c>
      <c r="AF5" s="32">
        <v>37</v>
      </c>
    </row>
    <row r="6" spans="1:32" x14ac:dyDescent="0.25">
      <c r="A6" s="15" t="s">
        <v>31</v>
      </c>
      <c r="B6" s="13" t="s">
        <v>2</v>
      </c>
      <c r="C6" s="15" t="s">
        <v>30</v>
      </c>
      <c r="D6" s="83">
        <v>982839221</v>
      </c>
      <c r="E6" s="15" t="s">
        <v>5</v>
      </c>
      <c r="F6" s="12">
        <v>39447</v>
      </c>
      <c r="G6" s="12" t="str">
        <f t="shared" si="0"/>
        <v>Dec</v>
      </c>
      <c r="H6" s="11">
        <f t="shared" ca="1" si="1"/>
        <v>6</v>
      </c>
      <c r="I6" s="10" t="s">
        <v>19</v>
      </c>
      <c r="J6" s="9">
        <v>72830</v>
      </c>
      <c r="K6" s="8">
        <v>2</v>
      </c>
      <c r="N6" s="2"/>
      <c r="Q6" s="27">
        <v>45000</v>
      </c>
      <c r="R6" s="26">
        <v>7.0000000000000007E-2</v>
      </c>
      <c r="T6" s="34" t="s">
        <v>778</v>
      </c>
      <c r="U6" s="32">
        <v>31</v>
      </c>
      <c r="V6" s="32">
        <v>49</v>
      </c>
      <c r="W6" s="32">
        <v>43</v>
      </c>
      <c r="X6" s="32">
        <v>42</v>
      </c>
      <c r="Y6" s="32">
        <v>34</v>
      </c>
      <c r="Z6" s="32"/>
      <c r="AA6" s="33" t="s">
        <v>777</v>
      </c>
      <c r="AB6" s="32">
        <v>38</v>
      </c>
      <c r="AC6" s="32">
        <v>39</v>
      </c>
      <c r="AD6" s="32">
        <v>42</v>
      </c>
      <c r="AE6" s="32">
        <v>40</v>
      </c>
      <c r="AF6" s="32">
        <v>43</v>
      </c>
    </row>
    <row r="7" spans="1:32" x14ac:dyDescent="0.25">
      <c r="A7" s="1" t="s">
        <v>682</v>
      </c>
      <c r="B7" s="13" t="s">
        <v>13</v>
      </c>
      <c r="C7" s="1" t="s">
        <v>37</v>
      </c>
      <c r="D7" s="83">
        <v>125553986</v>
      </c>
      <c r="E7" s="1" t="s">
        <v>5</v>
      </c>
      <c r="F7" s="6">
        <v>35464</v>
      </c>
      <c r="G7" s="12" t="str">
        <f t="shared" si="0"/>
        <v>Feb</v>
      </c>
      <c r="H7" s="11">
        <f t="shared" ca="1" si="1"/>
        <v>17</v>
      </c>
      <c r="I7" s="10" t="s">
        <v>32</v>
      </c>
      <c r="J7" s="9">
        <v>60830</v>
      </c>
      <c r="K7" s="8">
        <v>2</v>
      </c>
      <c r="N7" s="2"/>
      <c r="Q7" s="27">
        <v>55000</v>
      </c>
      <c r="R7" s="26">
        <v>0.08</v>
      </c>
      <c r="T7" s="34" t="s">
        <v>775</v>
      </c>
      <c r="U7" s="32">
        <v>43</v>
      </c>
      <c r="V7" s="32">
        <v>38</v>
      </c>
      <c r="W7" s="32">
        <v>44</v>
      </c>
      <c r="X7" s="32">
        <v>44</v>
      </c>
      <c r="Y7" s="32">
        <v>39</v>
      </c>
      <c r="Z7" s="32"/>
      <c r="AA7" s="33" t="s">
        <v>774</v>
      </c>
      <c r="AB7" s="32">
        <v>30</v>
      </c>
      <c r="AC7" s="32">
        <v>47</v>
      </c>
      <c r="AD7" s="32">
        <v>46</v>
      </c>
      <c r="AE7" s="32">
        <v>42</v>
      </c>
      <c r="AF7" s="32">
        <v>34</v>
      </c>
    </row>
    <row r="8" spans="1:32" x14ac:dyDescent="0.25">
      <c r="A8" s="15" t="s">
        <v>665</v>
      </c>
      <c r="B8" s="13" t="s">
        <v>56</v>
      </c>
      <c r="C8" s="15" t="s">
        <v>37</v>
      </c>
      <c r="D8" s="83">
        <v>773563445</v>
      </c>
      <c r="E8" s="15" t="s">
        <v>15</v>
      </c>
      <c r="F8" s="12">
        <v>36217</v>
      </c>
      <c r="G8" s="12" t="str">
        <f t="shared" si="0"/>
        <v>Feb</v>
      </c>
      <c r="H8" s="11">
        <f t="shared" ca="1" si="1"/>
        <v>15</v>
      </c>
      <c r="I8" s="10" t="s">
        <v>32</v>
      </c>
      <c r="J8" s="9">
        <v>15240</v>
      </c>
      <c r="K8" s="8">
        <v>1</v>
      </c>
      <c r="N8" s="2"/>
      <c r="Q8" s="27">
        <v>65000</v>
      </c>
      <c r="R8" s="26">
        <v>0.1</v>
      </c>
    </row>
    <row r="9" spans="1:32" x14ac:dyDescent="0.25">
      <c r="A9" s="1" t="s">
        <v>555</v>
      </c>
      <c r="B9" s="13" t="s">
        <v>17</v>
      </c>
      <c r="C9" s="1" t="s">
        <v>37</v>
      </c>
      <c r="D9" s="83">
        <v>443960950</v>
      </c>
      <c r="E9" s="1" t="s">
        <v>12</v>
      </c>
      <c r="F9" s="6">
        <v>34076</v>
      </c>
      <c r="G9" s="12" t="str">
        <f t="shared" si="0"/>
        <v>Apr</v>
      </c>
      <c r="H9" s="11">
        <f t="shared" ca="1" si="1"/>
        <v>21</v>
      </c>
      <c r="I9" s="10"/>
      <c r="J9" s="9">
        <v>66580</v>
      </c>
      <c r="K9" s="8">
        <v>5</v>
      </c>
      <c r="M9" s="16"/>
      <c r="N9" s="2"/>
      <c r="Q9" s="27">
        <v>75000</v>
      </c>
      <c r="R9" s="26">
        <v>0.11</v>
      </c>
      <c r="T9" s="24"/>
      <c r="U9" s="31"/>
      <c r="V9" s="31"/>
      <c r="W9" s="31"/>
      <c r="X9" s="31"/>
      <c r="Y9" s="31"/>
      <c r="AA9" s="30"/>
      <c r="AB9" s="29"/>
      <c r="AC9" s="29"/>
      <c r="AD9" s="29"/>
      <c r="AE9" s="29"/>
    </row>
    <row r="10" spans="1:32" x14ac:dyDescent="0.25">
      <c r="A10" s="1" t="s">
        <v>536</v>
      </c>
      <c r="B10" s="13" t="s">
        <v>13</v>
      </c>
      <c r="C10" s="1" t="s">
        <v>37</v>
      </c>
      <c r="D10" s="83">
        <v>614756893</v>
      </c>
      <c r="E10" s="1" t="s">
        <v>5</v>
      </c>
      <c r="F10" s="6">
        <v>36260</v>
      </c>
      <c r="G10" s="12" t="str">
        <f t="shared" si="0"/>
        <v>Apr</v>
      </c>
      <c r="H10" s="11">
        <f t="shared" ca="1" si="1"/>
        <v>15</v>
      </c>
      <c r="I10" s="10" t="s">
        <v>32</v>
      </c>
      <c r="J10" s="9">
        <v>75150</v>
      </c>
      <c r="K10" s="8">
        <v>1</v>
      </c>
      <c r="Q10" s="27">
        <v>85000</v>
      </c>
      <c r="R10" s="26">
        <v>0.12</v>
      </c>
      <c r="T10" s="24"/>
      <c r="U10" s="23"/>
      <c r="V10" s="23"/>
      <c r="W10" s="23"/>
      <c r="X10" s="23"/>
      <c r="Y10" s="23"/>
      <c r="Z10" s="28"/>
      <c r="AA10" s="4"/>
      <c r="AB10" s="10"/>
      <c r="AC10" s="10"/>
      <c r="AD10" s="10"/>
      <c r="AE10" s="10"/>
    </row>
    <row r="11" spans="1:32" x14ac:dyDescent="0.25">
      <c r="A11" s="1" t="s">
        <v>462</v>
      </c>
      <c r="B11" s="13" t="s">
        <v>56</v>
      </c>
      <c r="C11" s="1" t="s">
        <v>37</v>
      </c>
      <c r="D11" s="83">
        <v>524603364</v>
      </c>
      <c r="E11" s="1" t="s">
        <v>5</v>
      </c>
      <c r="F11" s="6">
        <v>37404</v>
      </c>
      <c r="G11" s="12" t="str">
        <f t="shared" si="0"/>
        <v>May</v>
      </c>
      <c r="H11" s="11">
        <f t="shared" ca="1" si="1"/>
        <v>12</v>
      </c>
      <c r="I11" s="10" t="s">
        <v>32</v>
      </c>
      <c r="J11" s="9">
        <v>30780</v>
      </c>
      <c r="K11" s="8">
        <v>4</v>
      </c>
      <c r="Q11" s="27">
        <v>95000</v>
      </c>
      <c r="R11" s="26">
        <v>0.13</v>
      </c>
      <c r="T11" s="24"/>
      <c r="U11" s="23"/>
      <c r="V11" s="23"/>
      <c r="W11" s="23"/>
      <c r="X11" s="23"/>
      <c r="Y11" s="23"/>
      <c r="Z11" s="10"/>
      <c r="AA11" s="4"/>
      <c r="AB11" s="10"/>
      <c r="AC11" s="10"/>
      <c r="AD11" s="10"/>
      <c r="AE11" s="10"/>
    </row>
    <row r="12" spans="1:32" x14ac:dyDescent="0.25">
      <c r="A12" s="1" t="s">
        <v>408</v>
      </c>
      <c r="B12" s="13" t="s">
        <v>17</v>
      </c>
      <c r="C12" s="1" t="s">
        <v>37</v>
      </c>
      <c r="D12" s="83">
        <v>949476793</v>
      </c>
      <c r="E12" s="1" t="s">
        <v>15</v>
      </c>
      <c r="F12" s="6">
        <v>37782</v>
      </c>
      <c r="G12" s="12" t="str">
        <f t="shared" si="0"/>
        <v>Jun</v>
      </c>
      <c r="H12" s="11">
        <f t="shared" ca="1" si="1"/>
        <v>11</v>
      </c>
      <c r="I12" s="10" t="s">
        <v>8</v>
      </c>
      <c r="J12" s="9">
        <v>17735</v>
      </c>
      <c r="K12" s="8">
        <v>3</v>
      </c>
      <c r="Q12" s="25"/>
      <c r="T12" s="24"/>
      <c r="U12" s="23"/>
      <c r="V12" s="23"/>
      <c r="W12" s="23"/>
      <c r="X12" s="23"/>
      <c r="Y12" s="23"/>
      <c r="Z12" s="10"/>
      <c r="AA12" s="4"/>
      <c r="AB12" s="10"/>
      <c r="AC12" s="10"/>
      <c r="AD12" s="10"/>
      <c r="AE12" s="10"/>
    </row>
    <row r="13" spans="1:32" x14ac:dyDescent="0.25">
      <c r="A13" s="15" t="s">
        <v>405</v>
      </c>
      <c r="B13" s="13" t="s">
        <v>17</v>
      </c>
      <c r="C13" s="15" t="s">
        <v>37</v>
      </c>
      <c r="D13" s="83">
        <v>743567419</v>
      </c>
      <c r="E13" s="15" t="s">
        <v>5</v>
      </c>
      <c r="F13" s="12">
        <v>38142</v>
      </c>
      <c r="G13" s="12" t="str">
        <f t="shared" si="0"/>
        <v>Jun</v>
      </c>
      <c r="H13" s="11">
        <f t="shared" ca="1" si="1"/>
        <v>10</v>
      </c>
      <c r="I13" s="10" t="s">
        <v>32</v>
      </c>
      <c r="J13" s="9">
        <v>49350</v>
      </c>
      <c r="K13" s="8">
        <v>4</v>
      </c>
      <c r="N13" s="2"/>
      <c r="Q13" s="25"/>
      <c r="T13" s="24"/>
      <c r="U13" s="23"/>
      <c r="V13" s="23"/>
      <c r="W13" s="23"/>
      <c r="X13" s="23"/>
      <c r="Y13" s="23"/>
      <c r="Z13" s="10"/>
      <c r="AA13" s="4"/>
      <c r="AB13" s="10"/>
      <c r="AC13" s="10"/>
      <c r="AD13" s="10"/>
      <c r="AE13" s="10"/>
    </row>
    <row r="14" spans="1:32" x14ac:dyDescent="0.25">
      <c r="A14" s="15" t="s">
        <v>313</v>
      </c>
      <c r="B14" s="13" t="s">
        <v>17</v>
      </c>
      <c r="C14" s="15" t="s">
        <v>37</v>
      </c>
      <c r="D14" s="83">
        <v>913964921</v>
      </c>
      <c r="E14" s="15" t="s">
        <v>15</v>
      </c>
      <c r="F14" s="12">
        <v>33474</v>
      </c>
      <c r="G14" s="12" t="str">
        <f t="shared" si="0"/>
        <v>Aug</v>
      </c>
      <c r="H14" s="11">
        <f t="shared" ca="1" si="1"/>
        <v>22</v>
      </c>
      <c r="I14" s="10" t="s">
        <v>34</v>
      </c>
      <c r="J14" s="9">
        <v>30445</v>
      </c>
      <c r="K14" s="8">
        <v>1</v>
      </c>
      <c r="N14" s="2"/>
      <c r="T14" s="24"/>
      <c r="U14" s="23"/>
      <c r="V14" s="23"/>
      <c r="W14" s="23"/>
      <c r="X14" s="23"/>
      <c r="Y14" s="23"/>
      <c r="Z14" s="10"/>
      <c r="AA14" s="4"/>
      <c r="AB14" s="10"/>
      <c r="AC14" s="10"/>
      <c r="AD14" s="10"/>
      <c r="AE14" s="10"/>
    </row>
    <row r="15" spans="1:32" x14ac:dyDescent="0.25">
      <c r="A15" s="1" t="s">
        <v>309</v>
      </c>
      <c r="B15" s="13" t="s">
        <v>13</v>
      </c>
      <c r="C15" s="1" t="s">
        <v>37</v>
      </c>
      <c r="D15" s="83">
        <v>738732261</v>
      </c>
      <c r="E15" s="1" t="s">
        <v>5</v>
      </c>
      <c r="F15" s="6">
        <v>33831</v>
      </c>
      <c r="G15" s="12" t="str">
        <f t="shared" si="0"/>
        <v>Aug</v>
      </c>
      <c r="H15" s="11">
        <f t="shared" ca="1" si="1"/>
        <v>21</v>
      </c>
      <c r="I15" s="10" t="s">
        <v>32</v>
      </c>
      <c r="J15" s="9">
        <v>79760</v>
      </c>
      <c r="K15" s="8">
        <v>5</v>
      </c>
      <c r="T15" s="24"/>
      <c r="U15" s="23"/>
      <c r="V15" s="23"/>
      <c r="W15" s="23"/>
      <c r="X15" s="23"/>
      <c r="Y15" s="23"/>
      <c r="Z15" s="10"/>
      <c r="AA15" s="4"/>
      <c r="AB15" s="10"/>
      <c r="AC15" s="10"/>
      <c r="AD15" s="10"/>
      <c r="AE15" s="10"/>
    </row>
    <row r="16" spans="1:32" x14ac:dyDescent="0.25">
      <c r="A16" s="1" t="s">
        <v>285</v>
      </c>
      <c r="B16" s="13" t="s">
        <v>2</v>
      </c>
      <c r="C16" s="1" t="s">
        <v>37</v>
      </c>
      <c r="D16" s="83">
        <v>875826544</v>
      </c>
      <c r="E16" s="1" t="s">
        <v>5</v>
      </c>
      <c r="F16" s="6">
        <v>36764</v>
      </c>
      <c r="G16" s="12" t="str">
        <f t="shared" si="0"/>
        <v>Aug</v>
      </c>
      <c r="H16" s="11">
        <f t="shared" ca="1" si="1"/>
        <v>13</v>
      </c>
      <c r="I16" s="10" t="s">
        <v>8</v>
      </c>
      <c r="J16" s="9">
        <v>74840</v>
      </c>
      <c r="K16" s="8">
        <v>4</v>
      </c>
      <c r="U16" s="22"/>
      <c r="V16" s="22"/>
      <c r="W16" s="22"/>
      <c r="X16" s="22"/>
      <c r="Y16" s="10"/>
      <c r="Z16" s="10"/>
      <c r="AA16" s="10"/>
      <c r="AB16" s="10"/>
      <c r="AC16" s="10"/>
      <c r="AD16" s="10"/>
      <c r="AE16" s="10"/>
    </row>
    <row r="17" spans="1:14" x14ac:dyDescent="0.25">
      <c r="A17" s="15" t="s">
        <v>262</v>
      </c>
      <c r="B17" s="13" t="s">
        <v>10</v>
      </c>
      <c r="C17" s="15" t="s">
        <v>37</v>
      </c>
      <c r="D17" s="83">
        <v>648099824</v>
      </c>
      <c r="E17" s="15" t="s">
        <v>0</v>
      </c>
      <c r="F17" s="12">
        <v>33482</v>
      </c>
      <c r="G17" s="12" t="str">
        <f t="shared" si="0"/>
        <v>Sep</v>
      </c>
      <c r="H17" s="11">
        <f t="shared" ca="1" si="1"/>
        <v>22</v>
      </c>
      <c r="I17" s="10" t="s">
        <v>32</v>
      </c>
      <c r="J17" s="9">
        <v>29070</v>
      </c>
      <c r="K17" s="8">
        <v>3</v>
      </c>
      <c r="N17" s="2"/>
    </row>
    <row r="18" spans="1:14" x14ac:dyDescent="0.25">
      <c r="A18" s="1" t="s">
        <v>227</v>
      </c>
      <c r="B18" s="13" t="s">
        <v>39</v>
      </c>
      <c r="C18" s="1" t="s">
        <v>37</v>
      </c>
      <c r="D18" s="83">
        <v>449757915</v>
      </c>
      <c r="E18" s="1" t="s">
        <v>12</v>
      </c>
      <c r="F18" s="6">
        <v>36777</v>
      </c>
      <c r="G18" s="12" t="str">
        <f t="shared" si="0"/>
        <v>Sep</v>
      </c>
      <c r="H18" s="11">
        <f t="shared" ca="1" si="1"/>
        <v>13</v>
      </c>
      <c r="I18" s="10"/>
      <c r="J18" s="9">
        <v>76690</v>
      </c>
      <c r="K18" s="8">
        <v>3</v>
      </c>
      <c r="N18" s="2"/>
    </row>
    <row r="19" spans="1:14" x14ac:dyDescent="0.25">
      <c r="A19" s="15" t="s">
        <v>212</v>
      </c>
      <c r="B19" s="13" t="s">
        <v>39</v>
      </c>
      <c r="C19" s="15" t="s">
        <v>37</v>
      </c>
      <c r="D19" s="83">
        <v>408295902</v>
      </c>
      <c r="E19" s="15" t="s">
        <v>5</v>
      </c>
      <c r="F19" s="12">
        <v>39704</v>
      </c>
      <c r="G19" s="12" t="str">
        <f t="shared" si="0"/>
        <v>Sep</v>
      </c>
      <c r="H19" s="11">
        <f t="shared" ca="1" si="1"/>
        <v>5</v>
      </c>
      <c r="I19" s="10" t="s">
        <v>8</v>
      </c>
      <c r="J19" s="9">
        <v>58290</v>
      </c>
      <c r="K19" s="8">
        <v>5</v>
      </c>
      <c r="N19" s="2"/>
    </row>
    <row r="20" spans="1:14" x14ac:dyDescent="0.25">
      <c r="A20" s="15" t="s">
        <v>114</v>
      </c>
      <c r="B20" s="13" t="s">
        <v>10</v>
      </c>
      <c r="C20" s="15" t="s">
        <v>37</v>
      </c>
      <c r="D20" s="83">
        <v>976890727</v>
      </c>
      <c r="E20" s="15" t="s">
        <v>5</v>
      </c>
      <c r="F20" s="12">
        <v>35742</v>
      </c>
      <c r="G20" s="12" t="str">
        <f t="shared" si="0"/>
        <v>Nov</v>
      </c>
      <c r="H20" s="11">
        <f t="shared" ca="1" si="1"/>
        <v>16</v>
      </c>
      <c r="I20" s="10" t="s">
        <v>4</v>
      </c>
      <c r="J20" s="9">
        <v>85300</v>
      </c>
      <c r="K20" s="8">
        <v>2</v>
      </c>
      <c r="N20" s="2"/>
    </row>
    <row r="21" spans="1:14" x14ac:dyDescent="0.25">
      <c r="A21" s="15" t="s">
        <v>88</v>
      </c>
      <c r="B21" s="13" t="s">
        <v>39</v>
      </c>
      <c r="C21" s="15" t="s">
        <v>37</v>
      </c>
      <c r="D21" s="83">
        <v>296590972</v>
      </c>
      <c r="E21" s="15" t="s">
        <v>0</v>
      </c>
      <c r="F21" s="12">
        <v>40126</v>
      </c>
      <c r="G21" s="12" t="str">
        <f t="shared" si="0"/>
        <v>Nov</v>
      </c>
      <c r="H21" s="11">
        <f t="shared" ca="1" si="1"/>
        <v>4</v>
      </c>
      <c r="I21" s="10"/>
      <c r="J21" s="9">
        <v>10636</v>
      </c>
      <c r="K21" s="8">
        <v>4</v>
      </c>
      <c r="N21" s="2"/>
    </row>
    <row r="22" spans="1:14" x14ac:dyDescent="0.25">
      <c r="A22" s="1" t="s">
        <v>57</v>
      </c>
      <c r="B22" s="13" t="s">
        <v>56</v>
      </c>
      <c r="C22" s="1" t="s">
        <v>37</v>
      </c>
      <c r="D22" s="83">
        <v>869619136</v>
      </c>
      <c r="E22" s="1" t="s">
        <v>5</v>
      </c>
      <c r="F22" s="6">
        <v>36143</v>
      </c>
      <c r="G22" s="12" t="str">
        <f t="shared" si="0"/>
        <v>Dec</v>
      </c>
      <c r="H22" s="11">
        <f t="shared" ca="1" si="1"/>
        <v>15</v>
      </c>
      <c r="I22" s="10" t="s">
        <v>4</v>
      </c>
      <c r="J22" s="9">
        <v>72090</v>
      </c>
      <c r="K22" s="8">
        <v>5</v>
      </c>
    </row>
    <row r="23" spans="1:14" x14ac:dyDescent="0.25">
      <c r="A23" s="1" t="s">
        <v>38</v>
      </c>
      <c r="B23" s="13" t="s">
        <v>2</v>
      </c>
      <c r="C23" s="1" t="s">
        <v>37</v>
      </c>
      <c r="D23" s="83">
        <v>173338460</v>
      </c>
      <c r="E23" s="1" t="s">
        <v>5</v>
      </c>
      <c r="F23" s="6">
        <v>39069</v>
      </c>
      <c r="G23" s="12" t="str">
        <f t="shared" si="0"/>
        <v>Dec</v>
      </c>
      <c r="H23" s="11">
        <f t="shared" ca="1" si="1"/>
        <v>7</v>
      </c>
      <c r="I23" s="10" t="s">
        <v>19</v>
      </c>
      <c r="J23" s="9">
        <v>37670</v>
      </c>
      <c r="K23" s="8">
        <v>3</v>
      </c>
    </row>
    <row r="24" spans="1:14" x14ac:dyDescent="0.25">
      <c r="A24" s="1" t="s">
        <v>745</v>
      </c>
      <c r="B24" s="13" t="s">
        <v>17</v>
      </c>
      <c r="C24" s="1" t="s">
        <v>125</v>
      </c>
      <c r="D24" s="83">
        <v>997694951</v>
      </c>
      <c r="E24" s="1" t="s">
        <v>5</v>
      </c>
      <c r="F24" s="6">
        <v>35459</v>
      </c>
      <c r="G24" s="12" t="str">
        <f t="shared" si="0"/>
        <v>Jan</v>
      </c>
      <c r="H24" s="11">
        <f t="shared" ca="1" si="1"/>
        <v>17</v>
      </c>
      <c r="I24" s="10" t="s">
        <v>4</v>
      </c>
      <c r="J24" s="9">
        <v>49360</v>
      </c>
      <c r="K24" s="8">
        <v>2</v>
      </c>
    </row>
    <row r="25" spans="1:14" x14ac:dyDescent="0.25">
      <c r="A25" s="1" t="s">
        <v>728</v>
      </c>
      <c r="B25" s="13" t="s">
        <v>39</v>
      </c>
      <c r="C25" s="1" t="s">
        <v>125</v>
      </c>
      <c r="D25" s="83">
        <v>435936680</v>
      </c>
      <c r="E25" s="1" t="s">
        <v>5</v>
      </c>
      <c r="F25" s="6">
        <v>36893</v>
      </c>
      <c r="G25" s="12" t="str">
        <f t="shared" si="0"/>
        <v>Jan</v>
      </c>
      <c r="H25" s="11">
        <f t="shared" ca="1" si="1"/>
        <v>13</v>
      </c>
      <c r="I25" s="10" t="s">
        <v>4</v>
      </c>
      <c r="J25" s="9">
        <v>33640</v>
      </c>
      <c r="K25" s="8">
        <v>3</v>
      </c>
    </row>
    <row r="26" spans="1:14" x14ac:dyDescent="0.25">
      <c r="A26" s="1" t="s">
        <v>667</v>
      </c>
      <c r="B26" s="13" t="s">
        <v>13</v>
      </c>
      <c r="C26" s="1" t="s">
        <v>125</v>
      </c>
      <c r="D26" s="83">
        <v>977547255</v>
      </c>
      <c r="E26" s="1" t="s">
        <v>5</v>
      </c>
      <c r="F26" s="6">
        <v>36214</v>
      </c>
      <c r="G26" s="12" t="str">
        <f t="shared" si="0"/>
        <v>Feb</v>
      </c>
      <c r="H26" s="11">
        <f t="shared" ca="1" si="1"/>
        <v>15</v>
      </c>
      <c r="I26" s="10" t="s">
        <v>8</v>
      </c>
      <c r="J26" s="9">
        <v>47850</v>
      </c>
      <c r="K26" s="8">
        <v>1</v>
      </c>
    </row>
    <row r="27" spans="1:14" x14ac:dyDescent="0.25">
      <c r="A27" s="1" t="s">
        <v>591</v>
      </c>
      <c r="B27" s="13" t="s">
        <v>56</v>
      </c>
      <c r="C27" s="1" t="s">
        <v>125</v>
      </c>
      <c r="D27" s="83">
        <v>506579942</v>
      </c>
      <c r="E27" s="1" t="s">
        <v>5</v>
      </c>
      <c r="F27" s="6">
        <v>38051</v>
      </c>
      <c r="G27" s="12" t="str">
        <f t="shared" si="0"/>
        <v>Mar</v>
      </c>
      <c r="H27" s="11">
        <f t="shared" ca="1" si="1"/>
        <v>10</v>
      </c>
      <c r="I27" s="10" t="s">
        <v>32</v>
      </c>
      <c r="J27" s="9">
        <v>30350</v>
      </c>
      <c r="K27" s="8">
        <v>1</v>
      </c>
    </row>
    <row r="28" spans="1:14" x14ac:dyDescent="0.25">
      <c r="A28" s="1" t="s">
        <v>531</v>
      </c>
      <c r="B28" s="13" t="s">
        <v>39</v>
      </c>
      <c r="C28" s="1" t="s">
        <v>125</v>
      </c>
      <c r="D28" s="83">
        <v>701949801</v>
      </c>
      <c r="E28" s="1" t="s">
        <v>5</v>
      </c>
      <c r="F28" s="6">
        <v>36619</v>
      </c>
      <c r="G28" s="12" t="str">
        <f t="shared" si="0"/>
        <v>Apr</v>
      </c>
      <c r="H28" s="11">
        <f t="shared" ca="1" si="1"/>
        <v>14</v>
      </c>
      <c r="I28" s="10" t="s">
        <v>19</v>
      </c>
      <c r="J28" s="9">
        <v>56440</v>
      </c>
      <c r="K28" s="8">
        <v>1</v>
      </c>
    </row>
    <row r="29" spans="1:14" x14ac:dyDescent="0.25">
      <c r="A29" s="1" t="s">
        <v>487</v>
      </c>
      <c r="B29" s="13" t="s">
        <v>39</v>
      </c>
      <c r="C29" s="1" t="s">
        <v>125</v>
      </c>
      <c r="D29" s="83">
        <v>221738049</v>
      </c>
      <c r="E29" s="1" t="s">
        <v>15</v>
      </c>
      <c r="F29" s="6">
        <v>35564</v>
      </c>
      <c r="G29" s="12" t="str">
        <f t="shared" si="0"/>
        <v>May</v>
      </c>
      <c r="H29" s="11">
        <f t="shared" ca="1" si="1"/>
        <v>17</v>
      </c>
      <c r="I29" s="10" t="s">
        <v>32</v>
      </c>
      <c r="J29" s="9">
        <v>11025</v>
      </c>
      <c r="K29" s="8">
        <v>1</v>
      </c>
    </row>
    <row r="30" spans="1:14" x14ac:dyDescent="0.25">
      <c r="A30" s="1" t="s">
        <v>245</v>
      </c>
      <c r="B30" s="13" t="s">
        <v>17</v>
      </c>
      <c r="C30" s="1" t="s">
        <v>125</v>
      </c>
      <c r="D30" s="83">
        <v>301176418</v>
      </c>
      <c r="E30" s="1" t="s">
        <v>0</v>
      </c>
      <c r="F30" s="6">
        <v>35674</v>
      </c>
      <c r="G30" s="12" t="str">
        <f t="shared" si="0"/>
        <v>Sep</v>
      </c>
      <c r="H30" s="11">
        <f t="shared" ca="1" si="1"/>
        <v>16</v>
      </c>
      <c r="I30" s="10"/>
      <c r="J30" s="9">
        <v>20028</v>
      </c>
      <c r="K30" s="8">
        <v>4</v>
      </c>
    </row>
    <row r="31" spans="1:14" x14ac:dyDescent="0.25">
      <c r="A31" s="1" t="s">
        <v>145</v>
      </c>
      <c r="B31" s="13" t="s">
        <v>39</v>
      </c>
      <c r="C31" s="1" t="s">
        <v>125</v>
      </c>
      <c r="D31" s="83">
        <v>922702781</v>
      </c>
      <c r="E31" s="1" t="s">
        <v>5</v>
      </c>
      <c r="F31" s="6">
        <v>40106</v>
      </c>
      <c r="G31" s="12" t="str">
        <f t="shared" si="0"/>
        <v>Oct</v>
      </c>
      <c r="H31" s="11">
        <f t="shared" ca="1" si="1"/>
        <v>4</v>
      </c>
      <c r="I31" s="10" t="s">
        <v>34</v>
      </c>
      <c r="J31" s="9">
        <v>51180</v>
      </c>
      <c r="K31" s="8">
        <v>3</v>
      </c>
      <c r="M31" s="16"/>
    </row>
    <row r="32" spans="1:14" x14ac:dyDescent="0.25">
      <c r="A32" s="1" t="s">
        <v>134</v>
      </c>
      <c r="B32" s="13" t="s">
        <v>39</v>
      </c>
      <c r="C32" s="1" t="s">
        <v>125</v>
      </c>
      <c r="D32" s="83">
        <v>918780574</v>
      </c>
      <c r="E32" s="1" t="s">
        <v>5</v>
      </c>
      <c r="F32" s="6">
        <v>33551</v>
      </c>
      <c r="G32" s="12" t="str">
        <f t="shared" si="0"/>
        <v>Nov</v>
      </c>
      <c r="H32" s="11">
        <f t="shared" ca="1" si="1"/>
        <v>22</v>
      </c>
      <c r="I32" s="10" t="s">
        <v>34</v>
      </c>
      <c r="J32" s="9">
        <v>41350</v>
      </c>
      <c r="K32" s="8">
        <v>2</v>
      </c>
    </row>
    <row r="33" spans="1:16" x14ac:dyDescent="0.25">
      <c r="A33" s="1" t="s">
        <v>126</v>
      </c>
      <c r="B33" s="13" t="s">
        <v>13</v>
      </c>
      <c r="C33" s="1" t="s">
        <v>125</v>
      </c>
      <c r="D33" s="83">
        <v>283798481</v>
      </c>
      <c r="E33" s="1" t="s">
        <v>5</v>
      </c>
      <c r="F33" s="6">
        <v>34301</v>
      </c>
      <c r="G33" s="12" t="str">
        <f t="shared" si="0"/>
        <v>Nov</v>
      </c>
      <c r="H33" s="11">
        <f t="shared" ca="1" si="1"/>
        <v>20</v>
      </c>
      <c r="I33" s="10" t="s">
        <v>32</v>
      </c>
      <c r="J33" s="9">
        <v>73440</v>
      </c>
      <c r="K33" s="8">
        <v>1</v>
      </c>
    </row>
    <row r="34" spans="1:16" x14ac:dyDescent="0.25">
      <c r="A34" s="1" t="s">
        <v>561</v>
      </c>
      <c r="B34" s="13" t="s">
        <v>13</v>
      </c>
      <c r="C34" s="1" t="s">
        <v>24</v>
      </c>
      <c r="D34" s="83">
        <v>514668289</v>
      </c>
      <c r="E34" s="1" t="s">
        <v>5</v>
      </c>
      <c r="F34" s="6">
        <v>33713</v>
      </c>
      <c r="G34" s="12" t="str">
        <f t="shared" si="0"/>
        <v>Apr</v>
      </c>
      <c r="H34" s="11">
        <f t="shared" ca="1" si="1"/>
        <v>22</v>
      </c>
      <c r="I34" s="10" t="s">
        <v>32</v>
      </c>
      <c r="J34" s="9">
        <v>46220</v>
      </c>
      <c r="K34" s="8">
        <v>3</v>
      </c>
      <c r="M34" s="16"/>
      <c r="N34" s="7"/>
    </row>
    <row r="35" spans="1:16" x14ac:dyDescent="0.25">
      <c r="A35" s="1" t="s">
        <v>116</v>
      </c>
      <c r="B35" s="13" t="s">
        <v>10</v>
      </c>
      <c r="C35" s="1" t="s">
        <v>24</v>
      </c>
      <c r="D35" s="83">
        <v>845854028</v>
      </c>
      <c r="E35" s="1" t="s">
        <v>12</v>
      </c>
      <c r="F35" s="6">
        <v>35395</v>
      </c>
      <c r="G35" s="12" t="str">
        <f t="shared" si="0"/>
        <v>Nov</v>
      </c>
      <c r="H35" s="11">
        <f t="shared" ca="1" si="1"/>
        <v>17</v>
      </c>
      <c r="I35" s="10"/>
      <c r="J35" s="9">
        <v>58130</v>
      </c>
      <c r="K35" s="8">
        <v>2</v>
      </c>
    </row>
    <row r="36" spans="1:16" x14ac:dyDescent="0.25">
      <c r="A36" s="1" t="s">
        <v>36</v>
      </c>
      <c r="B36" s="13" t="s">
        <v>13</v>
      </c>
      <c r="C36" s="1" t="s">
        <v>24</v>
      </c>
      <c r="D36" s="83">
        <v>869355642</v>
      </c>
      <c r="E36" s="1" t="s">
        <v>15</v>
      </c>
      <c r="F36" s="6">
        <v>39417</v>
      </c>
      <c r="G36" s="12" t="str">
        <f t="shared" si="0"/>
        <v>Dec</v>
      </c>
      <c r="H36" s="11">
        <f t="shared" ca="1" si="1"/>
        <v>6</v>
      </c>
      <c r="I36" s="10" t="s">
        <v>19</v>
      </c>
      <c r="J36" s="9">
        <v>46095</v>
      </c>
      <c r="K36" s="8">
        <v>3</v>
      </c>
    </row>
    <row r="37" spans="1:16" x14ac:dyDescent="0.25">
      <c r="A37" s="1" t="s">
        <v>25</v>
      </c>
      <c r="B37" s="13" t="s">
        <v>17</v>
      </c>
      <c r="C37" s="1" t="s">
        <v>24</v>
      </c>
      <c r="D37" s="83">
        <v>315679067</v>
      </c>
      <c r="E37" s="1" t="s">
        <v>15</v>
      </c>
      <c r="F37" s="6">
        <v>40152</v>
      </c>
      <c r="G37" s="12" t="str">
        <f t="shared" si="0"/>
        <v>Dec</v>
      </c>
      <c r="H37" s="11">
        <f t="shared" ca="1" si="1"/>
        <v>4</v>
      </c>
      <c r="I37" s="10" t="s">
        <v>4</v>
      </c>
      <c r="J37" s="9">
        <v>28680</v>
      </c>
      <c r="K37" s="8">
        <v>1</v>
      </c>
      <c r="O37" s="7"/>
      <c r="P37" s="7"/>
    </row>
    <row r="38" spans="1:16" x14ac:dyDescent="0.25">
      <c r="A38" s="1" t="s">
        <v>768</v>
      </c>
      <c r="B38" s="13" t="s">
        <v>13</v>
      </c>
      <c r="C38" s="1" t="s">
        <v>26</v>
      </c>
      <c r="D38" s="83">
        <v>802202338</v>
      </c>
      <c r="E38" s="1" t="s">
        <v>0</v>
      </c>
      <c r="F38" s="6">
        <v>33620</v>
      </c>
      <c r="G38" s="12" t="str">
        <f t="shared" si="0"/>
        <v>Jan</v>
      </c>
      <c r="H38" s="11">
        <f t="shared" ca="1" si="1"/>
        <v>22</v>
      </c>
      <c r="I38" s="10"/>
      <c r="J38" s="9">
        <v>14568</v>
      </c>
      <c r="K38" s="8">
        <v>3</v>
      </c>
      <c r="N38" s="7"/>
    </row>
    <row r="39" spans="1:16" x14ac:dyDescent="0.25">
      <c r="A39" s="1" t="s">
        <v>761</v>
      </c>
      <c r="B39" s="13" t="s">
        <v>39</v>
      </c>
      <c r="C39" s="1" t="s">
        <v>26</v>
      </c>
      <c r="D39" s="83">
        <v>287243247</v>
      </c>
      <c r="E39" s="1" t="s">
        <v>12</v>
      </c>
      <c r="F39" s="6">
        <v>33981</v>
      </c>
      <c r="G39" s="12" t="str">
        <f t="shared" si="0"/>
        <v>Jan</v>
      </c>
      <c r="H39" s="11">
        <f t="shared" ca="1" si="1"/>
        <v>21</v>
      </c>
      <c r="I39" s="10"/>
      <c r="J39" s="9">
        <v>83020</v>
      </c>
      <c r="K39" s="8">
        <v>4</v>
      </c>
    </row>
    <row r="40" spans="1:16" x14ac:dyDescent="0.25">
      <c r="A40" s="1" t="s">
        <v>752</v>
      </c>
      <c r="B40" s="13" t="s">
        <v>17</v>
      </c>
      <c r="C40" s="1" t="s">
        <v>26</v>
      </c>
      <c r="D40" s="83">
        <v>609941729</v>
      </c>
      <c r="E40" s="1" t="s">
        <v>5</v>
      </c>
      <c r="F40" s="6">
        <v>35086</v>
      </c>
      <c r="G40" s="12" t="str">
        <f t="shared" si="0"/>
        <v>Jan</v>
      </c>
      <c r="H40" s="11">
        <f t="shared" ca="1" si="1"/>
        <v>18</v>
      </c>
      <c r="I40" s="10" t="s">
        <v>19</v>
      </c>
      <c r="J40" s="9">
        <v>77350</v>
      </c>
      <c r="K40" s="8">
        <v>5</v>
      </c>
      <c r="M40" s="16"/>
    </row>
    <row r="41" spans="1:16" x14ac:dyDescent="0.25">
      <c r="A41" s="1" t="s">
        <v>727</v>
      </c>
      <c r="B41" s="13" t="s">
        <v>2</v>
      </c>
      <c r="C41" s="1" t="s">
        <v>26</v>
      </c>
      <c r="D41" s="83">
        <v>154212172</v>
      </c>
      <c r="E41" s="1" t="s">
        <v>15</v>
      </c>
      <c r="F41" s="6">
        <v>36896</v>
      </c>
      <c r="G41" s="12" t="str">
        <f t="shared" si="0"/>
        <v>Jan</v>
      </c>
      <c r="H41" s="11">
        <f t="shared" ca="1" si="1"/>
        <v>13</v>
      </c>
      <c r="I41" s="10" t="s">
        <v>32</v>
      </c>
      <c r="J41" s="9">
        <v>35280</v>
      </c>
      <c r="K41" s="8">
        <v>3</v>
      </c>
    </row>
    <row r="42" spans="1:16" x14ac:dyDescent="0.25">
      <c r="A42" s="1" t="s">
        <v>684</v>
      </c>
      <c r="B42" s="13" t="s">
        <v>10</v>
      </c>
      <c r="C42" s="1" t="s">
        <v>26</v>
      </c>
      <c r="D42" s="83">
        <v>646627249</v>
      </c>
      <c r="E42" s="1" t="s">
        <v>12</v>
      </c>
      <c r="F42" s="6">
        <v>35119</v>
      </c>
      <c r="G42" s="12" t="str">
        <f t="shared" si="0"/>
        <v>Feb</v>
      </c>
      <c r="H42" s="11">
        <f t="shared" ca="1" si="1"/>
        <v>18</v>
      </c>
      <c r="I42" s="10"/>
      <c r="J42" s="9">
        <v>64390</v>
      </c>
      <c r="K42" s="8">
        <v>2</v>
      </c>
    </row>
    <row r="43" spans="1:16" x14ac:dyDescent="0.25">
      <c r="A43" s="1" t="s">
        <v>679</v>
      </c>
      <c r="B43" s="13" t="s">
        <v>13</v>
      </c>
      <c r="C43" s="1" t="s">
        <v>26</v>
      </c>
      <c r="D43" s="83">
        <v>709375309</v>
      </c>
      <c r="E43" s="1" t="s">
        <v>5</v>
      </c>
      <c r="F43" s="6">
        <v>35829</v>
      </c>
      <c r="G43" s="12" t="str">
        <f t="shared" si="0"/>
        <v>Feb</v>
      </c>
      <c r="H43" s="11">
        <f t="shared" ca="1" si="1"/>
        <v>16</v>
      </c>
      <c r="I43" s="10" t="s">
        <v>32</v>
      </c>
      <c r="J43" s="9">
        <v>61030</v>
      </c>
      <c r="K43" s="8">
        <v>3</v>
      </c>
      <c r="M43" s="16"/>
      <c r="N43" s="7"/>
    </row>
    <row r="44" spans="1:16" x14ac:dyDescent="0.25">
      <c r="A44" s="1" t="s">
        <v>676</v>
      </c>
      <c r="B44" s="13" t="s">
        <v>17</v>
      </c>
      <c r="C44" s="1" t="s">
        <v>26</v>
      </c>
      <c r="D44" s="83">
        <v>402771527</v>
      </c>
      <c r="E44" s="1" t="s">
        <v>15</v>
      </c>
      <c r="F44" s="6">
        <v>35842</v>
      </c>
      <c r="G44" s="12" t="str">
        <f t="shared" si="0"/>
        <v>Feb</v>
      </c>
      <c r="H44" s="11">
        <f t="shared" ca="1" si="1"/>
        <v>16</v>
      </c>
      <c r="I44" s="10" t="s">
        <v>8</v>
      </c>
      <c r="J44" s="9">
        <v>23380</v>
      </c>
      <c r="K44" s="8">
        <v>4</v>
      </c>
    </row>
    <row r="45" spans="1:16" x14ac:dyDescent="0.25">
      <c r="A45" s="1" t="s">
        <v>674</v>
      </c>
      <c r="B45" s="13" t="s">
        <v>17</v>
      </c>
      <c r="C45" s="1" t="s">
        <v>26</v>
      </c>
      <c r="D45" s="83">
        <v>441441239</v>
      </c>
      <c r="E45" s="1" t="s">
        <v>12</v>
      </c>
      <c r="F45" s="6">
        <v>35848</v>
      </c>
      <c r="G45" s="12" t="str">
        <f t="shared" si="0"/>
        <v>Feb</v>
      </c>
      <c r="H45" s="11">
        <f t="shared" ca="1" si="1"/>
        <v>16</v>
      </c>
      <c r="I45" s="10"/>
      <c r="J45" s="9">
        <v>85480</v>
      </c>
      <c r="K45" s="8">
        <v>5</v>
      </c>
    </row>
    <row r="46" spans="1:16" x14ac:dyDescent="0.25">
      <c r="A46" s="1" t="s">
        <v>647</v>
      </c>
      <c r="B46" s="13" t="s">
        <v>56</v>
      </c>
      <c r="C46" s="1" t="s">
        <v>26</v>
      </c>
      <c r="D46" s="83">
        <v>656257481</v>
      </c>
      <c r="E46" s="1" t="s">
        <v>5</v>
      </c>
      <c r="F46" s="6">
        <v>40575</v>
      </c>
      <c r="G46" s="12" t="str">
        <f t="shared" si="0"/>
        <v>Feb</v>
      </c>
      <c r="H46" s="11">
        <f t="shared" ca="1" si="1"/>
        <v>3</v>
      </c>
      <c r="I46" s="10" t="s">
        <v>8</v>
      </c>
      <c r="J46" s="9">
        <v>74710</v>
      </c>
      <c r="K46" s="8">
        <v>2</v>
      </c>
    </row>
    <row r="47" spans="1:16" x14ac:dyDescent="0.25">
      <c r="A47" s="1" t="s">
        <v>644</v>
      </c>
      <c r="B47" s="13" t="s">
        <v>13</v>
      </c>
      <c r="C47" s="1" t="s">
        <v>26</v>
      </c>
      <c r="D47" s="83">
        <v>939109663</v>
      </c>
      <c r="E47" s="1" t="s">
        <v>5</v>
      </c>
      <c r="F47" s="6">
        <v>40596</v>
      </c>
      <c r="G47" s="12" t="str">
        <f t="shared" si="0"/>
        <v>Feb</v>
      </c>
      <c r="H47" s="11">
        <f t="shared" ca="1" si="1"/>
        <v>3</v>
      </c>
      <c r="I47" s="10" t="s">
        <v>19</v>
      </c>
      <c r="J47" s="9">
        <v>68910</v>
      </c>
      <c r="K47" s="8">
        <v>5</v>
      </c>
    </row>
    <row r="48" spans="1:16" x14ac:dyDescent="0.25">
      <c r="A48" s="1" t="s">
        <v>639</v>
      </c>
      <c r="B48" s="13" t="s">
        <v>56</v>
      </c>
      <c r="C48" s="1" t="s">
        <v>26</v>
      </c>
      <c r="D48" s="83">
        <v>733538081</v>
      </c>
      <c r="E48" s="1" t="s">
        <v>12</v>
      </c>
      <c r="F48" s="6">
        <v>33678</v>
      </c>
      <c r="G48" s="12" t="str">
        <f t="shared" si="0"/>
        <v>Mar</v>
      </c>
      <c r="H48" s="11">
        <f t="shared" ca="1" si="1"/>
        <v>22</v>
      </c>
      <c r="I48" s="10"/>
      <c r="J48" s="9">
        <v>64460</v>
      </c>
      <c r="K48" s="8">
        <v>1</v>
      </c>
    </row>
    <row r="49" spans="1:16" x14ac:dyDescent="0.25">
      <c r="A49" s="1" t="s">
        <v>616</v>
      </c>
      <c r="B49" s="13" t="s">
        <v>17</v>
      </c>
      <c r="C49" s="1" t="s">
        <v>26</v>
      </c>
      <c r="D49" s="83">
        <v>556904079</v>
      </c>
      <c r="E49" s="1" t="s">
        <v>12</v>
      </c>
      <c r="F49" s="6">
        <v>35505</v>
      </c>
      <c r="G49" s="12" t="str">
        <f t="shared" si="0"/>
        <v>Mar</v>
      </c>
      <c r="H49" s="11">
        <f t="shared" ca="1" si="1"/>
        <v>17</v>
      </c>
      <c r="I49" s="10"/>
      <c r="J49" s="9">
        <v>74740</v>
      </c>
      <c r="K49" s="8">
        <v>5</v>
      </c>
    </row>
    <row r="50" spans="1:16" x14ac:dyDescent="0.25">
      <c r="A50" s="1" t="s">
        <v>613</v>
      </c>
      <c r="B50" s="13" t="s">
        <v>39</v>
      </c>
      <c r="C50" s="1" t="s">
        <v>26</v>
      </c>
      <c r="D50" s="83">
        <v>305677673</v>
      </c>
      <c r="E50" s="1" t="s">
        <v>15</v>
      </c>
      <c r="F50" s="6">
        <v>35517</v>
      </c>
      <c r="G50" s="12" t="str">
        <f t="shared" si="0"/>
        <v>Mar</v>
      </c>
      <c r="H50" s="11">
        <f t="shared" ca="1" si="1"/>
        <v>17</v>
      </c>
      <c r="I50" s="10" t="s">
        <v>19</v>
      </c>
      <c r="J50" s="9">
        <v>48415</v>
      </c>
      <c r="K50" s="8">
        <v>4</v>
      </c>
    </row>
    <row r="51" spans="1:16" x14ac:dyDescent="0.25">
      <c r="A51" s="1" t="s">
        <v>601</v>
      </c>
      <c r="B51" s="13" t="s">
        <v>13</v>
      </c>
      <c r="C51" s="1" t="s">
        <v>26</v>
      </c>
      <c r="D51" s="83">
        <v>385614161</v>
      </c>
      <c r="E51" s="1" t="s">
        <v>0</v>
      </c>
      <c r="F51" s="6">
        <v>36602</v>
      </c>
      <c r="G51" s="12" t="str">
        <f t="shared" si="0"/>
        <v>Mar</v>
      </c>
      <c r="H51" s="11">
        <f t="shared" ca="1" si="1"/>
        <v>14</v>
      </c>
      <c r="I51" s="10"/>
      <c r="J51" s="9">
        <v>30080</v>
      </c>
      <c r="K51" s="8">
        <v>3</v>
      </c>
    </row>
    <row r="52" spans="1:16" x14ac:dyDescent="0.25">
      <c r="A52" s="1" t="s">
        <v>567</v>
      </c>
      <c r="B52" s="13" t="s">
        <v>39</v>
      </c>
      <c r="C52" s="1" t="s">
        <v>26</v>
      </c>
      <c r="D52" s="83">
        <v>385730003</v>
      </c>
      <c r="E52" s="1" t="s">
        <v>5</v>
      </c>
      <c r="F52" s="6">
        <v>33348</v>
      </c>
      <c r="G52" s="12" t="str">
        <f t="shared" si="0"/>
        <v>Apr</v>
      </c>
      <c r="H52" s="11">
        <f t="shared" ca="1" si="1"/>
        <v>23</v>
      </c>
      <c r="I52" s="10" t="s">
        <v>8</v>
      </c>
      <c r="J52" s="9">
        <v>49810</v>
      </c>
      <c r="K52" s="8">
        <v>2</v>
      </c>
      <c r="O52" s="7"/>
      <c r="P52" s="7"/>
    </row>
    <row r="53" spans="1:16" x14ac:dyDescent="0.25">
      <c r="A53" s="1" t="s">
        <v>547</v>
      </c>
      <c r="B53" s="13" t="s">
        <v>39</v>
      </c>
      <c r="C53" s="1" t="s">
        <v>26</v>
      </c>
      <c r="D53" s="83">
        <v>614068458</v>
      </c>
      <c r="E53" s="1" t="s">
        <v>12</v>
      </c>
      <c r="F53" s="6">
        <v>35160</v>
      </c>
      <c r="G53" s="12" t="str">
        <f t="shared" si="0"/>
        <v>Apr</v>
      </c>
      <c r="H53" s="11">
        <f t="shared" ca="1" si="1"/>
        <v>18</v>
      </c>
      <c r="I53" s="10"/>
      <c r="J53" s="9">
        <v>50550</v>
      </c>
      <c r="K53" s="8">
        <v>2</v>
      </c>
    </row>
    <row r="54" spans="1:16" x14ac:dyDescent="0.25">
      <c r="A54" s="1" t="s">
        <v>538</v>
      </c>
      <c r="B54" s="13" t="s">
        <v>17</v>
      </c>
      <c r="C54" s="1" t="s">
        <v>26</v>
      </c>
      <c r="D54" s="83">
        <v>793197298</v>
      </c>
      <c r="E54" s="1" t="s">
        <v>12</v>
      </c>
      <c r="F54" s="6">
        <v>35902</v>
      </c>
      <c r="G54" s="12" t="str">
        <f t="shared" si="0"/>
        <v>Apr</v>
      </c>
      <c r="H54" s="11">
        <f t="shared" ca="1" si="1"/>
        <v>16</v>
      </c>
      <c r="I54" s="10"/>
      <c r="J54" s="9">
        <v>63340</v>
      </c>
      <c r="K54" s="8">
        <v>3</v>
      </c>
    </row>
    <row r="55" spans="1:16" x14ac:dyDescent="0.25">
      <c r="A55" s="1" t="s">
        <v>524</v>
      </c>
      <c r="B55" s="13" t="s">
        <v>13</v>
      </c>
      <c r="C55" s="1" t="s">
        <v>26</v>
      </c>
      <c r="D55" s="83">
        <v>987347037</v>
      </c>
      <c r="E55" s="1" t="s">
        <v>5</v>
      </c>
      <c r="F55" s="6">
        <v>37008</v>
      </c>
      <c r="G55" s="12" t="str">
        <f t="shared" si="0"/>
        <v>Apr</v>
      </c>
      <c r="H55" s="11">
        <f t="shared" ca="1" si="1"/>
        <v>13</v>
      </c>
      <c r="I55" s="10" t="s">
        <v>32</v>
      </c>
      <c r="J55" s="9">
        <v>27180</v>
      </c>
      <c r="K55" s="8">
        <v>4</v>
      </c>
    </row>
    <row r="56" spans="1:16" x14ac:dyDescent="0.25">
      <c r="A56" s="1" t="s">
        <v>522</v>
      </c>
      <c r="B56" s="13" t="s">
        <v>13</v>
      </c>
      <c r="C56" s="1" t="s">
        <v>26</v>
      </c>
      <c r="D56" s="83">
        <v>491631053</v>
      </c>
      <c r="E56" s="1" t="s">
        <v>5</v>
      </c>
      <c r="F56" s="6">
        <v>37348</v>
      </c>
      <c r="G56" s="12" t="str">
        <f t="shared" si="0"/>
        <v>Apr</v>
      </c>
      <c r="H56" s="11">
        <f t="shared" ca="1" si="1"/>
        <v>12</v>
      </c>
      <c r="I56" s="10" t="s">
        <v>34</v>
      </c>
      <c r="J56" s="9">
        <v>85880</v>
      </c>
      <c r="K56" s="8">
        <v>3</v>
      </c>
    </row>
    <row r="57" spans="1:16" x14ac:dyDescent="0.25">
      <c r="A57" s="1" t="s">
        <v>515</v>
      </c>
      <c r="B57" s="13" t="s">
        <v>10</v>
      </c>
      <c r="C57" s="1" t="s">
        <v>26</v>
      </c>
      <c r="D57" s="83">
        <v>688738708</v>
      </c>
      <c r="E57" s="1" t="s">
        <v>12</v>
      </c>
      <c r="F57" s="6">
        <v>39922</v>
      </c>
      <c r="G57" s="12" t="str">
        <f t="shared" si="0"/>
        <v>Apr</v>
      </c>
      <c r="H57" s="11">
        <f t="shared" ca="1" si="1"/>
        <v>5</v>
      </c>
      <c r="I57" s="10"/>
      <c r="J57" s="9">
        <v>25790</v>
      </c>
      <c r="K57" s="8">
        <v>3</v>
      </c>
      <c r="O57" s="7"/>
      <c r="P57" s="7"/>
    </row>
    <row r="58" spans="1:16" x14ac:dyDescent="0.25">
      <c r="A58" s="1" t="s">
        <v>512</v>
      </c>
      <c r="B58" s="13" t="s">
        <v>17</v>
      </c>
      <c r="C58" s="1" t="s">
        <v>26</v>
      </c>
      <c r="D58" s="83">
        <v>375997483</v>
      </c>
      <c r="E58" s="1" t="s">
        <v>5</v>
      </c>
      <c r="F58" s="6">
        <v>40274</v>
      </c>
      <c r="G58" s="12" t="str">
        <f t="shared" si="0"/>
        <v>Apr</v>
      </c>
      <c r="H58" s="11">
        <f t="shared" ca="1" si="1"/>
        <v>4</v>
      </c>
      <c r="I58" s="10" t="s">
        <v>34</v>
      </c>
      <c r="J58" s="9">
        <v>38730</v>
      </c>
      <c r="K58" s="8">
        <v>1</v>
      </c>
    </row>
    <row r="59" spans="1:16" x14ac:dyDescent="0.25">
      <c r="A59" s="1" t="s">
        <v>511</v>
      </c>
      <c r="B59" s="13" t="s">
        <v>39</v>
      </c>
      <c r="C59" s="1" t="s">
        <v>26</v>
      </c>
      <c r="D59" s="83">
        <v>745828638</v>
      </c>
      <c r="E59" s="1" t="s">
        <v>5</v>
      </c>
      <c r="F59" s="14">
        <v>40292</v>
      </c>
      <c r="G59" s="12" t="str">
        <f t="shared" si="0"/>
        <v>Apr</v>
      </c>
      <c r="H59" s="11">
        <f t="shared" ca="1" si="1"/>
        <v>4</v>
      </c>
      <c r="I59" s="10" t="s">
        <v>32</v>
      </c>
      <c r="J59" s="9">
        <v>23280</v>
      </c>
      <c r="K59" s="8">
        <v>1</v>
      </c>
      <c r="O59" s="7"/>
      <c r="P59" s="7"/>
    </row>
    <row r="60" spans="1:16" x14ac:dyDescent="0.25">
      <c r="A60" s="1" t="s">
        <v>501</v>
      </c>
      <c r="B60" s="13" t="s">
        <v>13</v>
      </c>
      <c r="C60" s="1" t="s">
        <v>26</v>
      </c>
      <c r="D60" s="83">
        <v>536037298</v>
      </c>
      <c r="E60" s="1" t="s">
        <v>5</v>
      </c>
      <c r="F60" s="6">
        <v>33746</v>
      </c>
      <c r="G60" s="12" t="str">
        <f t="shared" si="0"/>
        <v>May</v>
      </c>
      <c r="H60" s="11">
        <f t="shared" ca="1" si="1"/>
        <v>22</v>
      </c>
      <c r="I60" s="10" t="s">
        <v>34</v>
      </c>
      <c r="J60" s="9">
        <v>31830</v>
      </c>
      <c r="K60" s="8">
        <v>3</v>
      </c>
    </row>
    <row r="61" spans="1:16" x14ac:dyDescent="0.25">
      <c r="A61" s="1" t="s">
        <v>498</v>
      </c>
      <c r="B61" s="13" t="s">
        <v>13</v>
      </c>
      <c r="C61" s="1" t="s">
        <v>26</v>
      </c>
      <c r="D61" s="83">
        <v>808619993</v>
      </c>
      <c r="E61" s="1" t="s">
        <v>5</v>
      </c>
      <c r="F61" s="6">
        <v>34474</v>
      </c>
      <c r="G61" s="12" t="str">
        <f t="shared" si="0"/>
        <v>May</v>
      </c>
      <c r="H61" s="11">
        <f t="shared" ca="1" si="1"/>
        <v>20</v>
      </c>
      <c r="I61" s="10" t="s">
        <v>34</v>
      </c>
      <c r="J61" s="9">
        <v>74670</v>
      </c>
      <c r="K61" s="8">
        <v>5</v>
      </c>
    </row>
    <row r="62" spans="1:16" x14ac:dyDescent="0.25">
      <c r="A62" s="1" t="s">
        <v>494</v>
      </c>
      <c r="B62" s="13" t="s">
        <v>17</v>
      </c>
      <c r="C62" s="1" t="s">
        <v>26</v>
      </c>
      <c r="D62" s="83">
        <v>821425651</v>
      </c>
      <c r="E62" s="1" t="s">
        <v>5</v>
      </c>
      <c r="F62" s="6">
        <v>34832</v>
      </c>
      <c r="G62" s="12" t="str">
        <f t="shared" si="0"/>
        <v>May</v>
      </c>
      <c r="H62" s="11">
        <f t="shared" ca="1" si="1"/>
        <v>19</v>
      </c>
      <c r="I62" s="10" t="s">
        <v>32</v>
      </c>
      <c r="J62" s="9">
        <v>31910</v>
      </c>
      <c r="K62" s="8">
        <v>5</v>
      </c>
    </row>
    <row r="63" spans="1:16" x14ac:dyDescent="0.25">
      <c r="A63" s="1" t="s">
        <v>490</v>
      </c>
      <c r="B63" s="13" t="s">
        <v>56</v>
      </c>
      <c r="C63" s="1" t="s">
        <v>26</v>
      </c>
      <c r="D63" s="83">
        <v>286138219</v>
      </c>
      <c r="E63" s="1" t="s">
        <v>5</v>
      </c>
      <c r="F63" s="6">
        <v>35197</v>
      </c>
      <c r="G63" s="12" t="str">
        <f t="shared" si="0"/>
        <v>May</v>
      </c>
      <c r="H63" s="11">
        <f t="shared" ca="1" si="1"/>
        <v>18</v>
      </c>
      <c r="I63" s="10" t="s">
        <v>8</v>
      </c>
      <c r="J63" s="9">
        <v>82120</v>
      </c>
      <c r="K63" s="8">
        <v>5</v>
      </c>
    </row>
    <row r="64" spans="1:16" x14ac:dyDescent="0.25">
      <c r="A64" s="1" t="s">
        <v>488</v>
      </c>
      <c r="B64" s="13" t="s">
        <v>13</v>
      </c>
      <c r="C64" s="1" t="s">
        <v>26</v>
      </c>
      <c r="D64" s="83">
        <v>549561117</v>
      </c>
      <c r="E64" s="1" t="s">
        <v>5</v>
      </c>
      <c r="F64" s="6">
        <v>35207</v>
      </c>
      <c r="G64" s="12" t="str">
        <f t="shared" si="0"/>
        <v>May</v>
      </c>
      <c r="H64" s="11">
        <f t="shared" ca="1" si="1"/>
        <v>18</v>
      </c>
      <c r="I64" s="10" t="s">
        <v>19</v>
      </c>
      <c r="J64" s="9">
        <v>77580</v>
      </c>
      <c r="K64" s="8">
        <v>3</v>
      </c>
    </row>
    <row r="65" spans="1:14" x14ac:dyDescent="0.25">
      <c r="A65" s="1" t="s">
        <v>484</v>
      </c>
      <c r="B65" s="13" t="s">
        <v>13</v>
      </c>
      <c r="C65" s="1" t="s">
        <v>26</v>
      </c>
      <c r="D65" s="83">
        <v>920342399</v>
      </c>
      <c r="E65" s="1" t="s">
        <v>12</v>
      </c>
      <c r="F65" s="6">
        <v>35569</v>
      </c>
      <c r="G65" s="12" t="str">
        <f t="shared" si="0"/>
        <v>May</v>
      </c>
      <c r="H65" s="11">
        <f t="shared" ca="1" si="1"/>
        <v>17</v>
      </c>
      <c r="I65" s="10"/>
      <c r="J65" s="9">
        <v>84200</v>
      </c>
      <c r="K65" s="8">
        <v>2</v>
      </c>
      <c r="M65" s="16"/>
      <c r="N65" s="7"/>
    </row>
    <row r="66" spans="1:14" x14ac:dyDescent="0.25">
      <c r="A66" s="1" t="s">
        <v>475</v>
      </c>
      <c r="B66" s="13" t="s">
        <v>2</v>
      </c>
      <c r="C66" s="1" t="s">
        <v>26</v>
      </c>
      <c r="D66" s="83">
        <v>545777239</v>
      </c>
      <c r="E66" s="1" t="s">
        <v>12</v>
      </c>
      <c r="F66" s="6">
        <v>35940</v>
      </c>
      <c r="G66" s="12" t="str">
        <f t="shared" ref="G66:G129" si="2">CHOOSE(MONTH(F66),"Jan","Feb","Mar","Apr","May","Jun","Jul","Aug","Sep","Oct","Nov","Dec")</f>
        <v>May</v>
      </c>
      <c r="H66" s="11">
        <f t="shared" ref="H66:H129" ca="1" si="3">DATEDIF(F66,TODAY(),"Y")</f>
        <v>16</v>
      </c>
      <c r="I66" s="10"/>
      <c r="J66" s="9">
        <v>88000</v>
      </c>
      <c r="K66" s="8">
        <v>5</v>
      </c>
    </row>
    <row r="67" spans="1:14" x14ac:dyDescent="0.25">
      <c r="A67" s="1" t="s">
        <v>464</v>
      </c>
      <c r="B67" s="13" t="s">
        <v>13</v>
      </c>
      <c r="C67" s="1" t="s">
        <v>26</v>
      </c>
      <c r="D67" s="83">
        <v>853206631</v>
      </c>
      <c r="E67" s="1" t="s">
        <v>5</v>
      </c>
      <c r="F67" s="6">
        <v>37018</v>
      </c>
      <c r="G67" s="12" t="str">
        <f t="shared" si="2"/>
        <v>May</v>
      </c>
      <c r="H67" s="11">
        <f t="shared" ca="1" si="3"/>
        <v>13</v>
      </c>
      <c r="I67" s="10" t="s">
        <v>4</v>
      </c>
      <c r="J67" s="9">
        <v>28650</v>
      </c>
      <c r="K67" s="8">
        <v>4</v>
      </c>
    </row>
    <row r="68" spans="1:14" x14ac:dyDescent="0.25">
      <c r="A68" s="1" t="s">
        <v>456</v>
      </c>
      <c r="B68" s="13" t="s">
        <v>13</v>
      </c>
      <c r="C68" s="1" t="s">
        <v>26</v>
      </c>
      <c r="D68" s="83">
        <v>296746447</v>
      </c>
      <c r="E68" s="1" t="s">
        <v>12</v>
      </c>
      <c r="F68" s="6">
        <v>39959</v>
      </c>
      <c r="G68" s="12" t="str">
        <f t="shared" si="2"/>
        <v>May</v>
      </c>
      <c r="H68" s="11">
        <f t="shared" ca="1" si="3"/>
        <v>5</v>
      </c>
      <c r="I68" s="10"/>
      <c r="J68" s="9">
        <v>79460</v>
      </c>
      <c r="K68" s="8">
        <v>5</v>
      </c>
    </row>
    <row r="69" spans="1:14" x14ac:dyDescent="0.25">
      <c r="A69" s="1" t="s">
        <v>427</v>
      </c>
      <c r="B69" s="13" t="s">
        <v>39</v>
      </c>
      <c r="C69" s="1" t="s">
        <v>26</v>
      </c>
      <c r="D69" s="83">
        <v>895259368</v>
      </c>
      <c r="E69" s="1" t="s">
        <v>5</v>
      </c>
      <c r="F69" s="6">
        <v>35965</v>
      </c>
      <c r="G69" s="12" t="str">
        <f t="shared" si="2"/>
        <v>Jun</v>
      </c>
      <c r="H69" s="21">
        <f t="shared" ca="1" si="3"/>
        <v>15</v>
      </c>
      <c r="I69" s="20" t="s">
        <v>19</v>
      </c>
      <c r="J69" s="9">
        <v>34780</v>
      </c>
      <c r="K69" s="8">
        <v>4</v>
      </c>
    </row>
    <row r="70" spans="1:14" x14ac:dyDescent="0.25">
      <c r="A70" s="1" t="s">
        <v>407</v>
      </c>
      <c r="B70" s="13" t="s">
        <v>13</v>
      </c>
      <c r="C70" s="1" t="s">
        <v>26</v>
      </c>
      <c r="D70" s="83">
        <v>442290283</v>
      </c>
      <c r="E70" s="1" t="s">
        <v>5</v>
      </c>
      <c r="F70" s="6">
        <v>37785</v>
      </c>
      <c r="G70" s="12" t="str">
        <f t="shared" si="2"/>
        <v>Jun</v>
      </c>
      <c r="H70" s="11">
        <f t="shared" ca="1" si="3"/>
        <v>10</v>
      </c>
      <c r="I70" s="10" t="s">
        <v>4</v>
      </c>
      <c r="J70" s="9">
        <v>87280</v>
      </c>
      <c r="K70" s="8">
        <v>4</v>
      </c>
    </row>
    <row r="71" spans="1:14" x14ac:dyDescent="0.25">
      <c r="A71" s="1" t="s">
        <v>386</v>
      </c>
      <c r="B71" s="13" t="s">
        <v>39</v>
      </c>
      <c r="C71" s="1" t="s">
        <v>26</v>
      </c>
      <c r="D71" s="83">
        <v>159410881</v>
      </c>
      <c r="E71" s="1" t="s">
        <v>5</v>
      </c>
      <c r="F71" s="6">
        <v>33786</v>
      </c>
      <c r="G71" s="12" t="str">
        <f t="shared" si="2"/>
        <v>Jul</v>
      </c>
      <c r="H71" s="11">
        <f t="shared" ca="1" si="3"/>
        <v>21</v>
      </c>
      <c r="I71" s="10" t="s">
        <v>32</v>
      </c>
      <c r="J71" s="9">
        <v>71150</v>
      </c>
      <c r="K71" s="8">
        <v>2</v>
      </c>
    </row>
    <row r="72" spans="1:14" x14ac:dyDescent="0.25">
      <c r="A72" s="1" t="s">
        <v>375</v>
      </c>
      <c r="B72" s="13" t="s">
        <v>17</v>
      </c>
      <c r="C72" s="1" t="s">
        <v>26</v>
      </c>
      <c r="D72" s="83">
        <v>630441083</v>
      </c>
      <c r="E72" s="1" t="s">
        <v>15</v>
      </c>
      <c r="F72" s="6">
        <v>34166</v>
      </c>
      <c r="G72" s="12" t="str">
        <f t="shared" si="2"/>
        <v>Jul</v>
      </c>
      <c r="H72" s="11">
        <f t="shared" ca="1" si="3"/>
        <v>20</v>
      </c>
      <c r="I72" s="10" t="s">
        <v>32</v>
      </c>
      <c r="J72" s="9">
        <v>26890</v>
      </c>
      <c r="K72" s="8">
        <v>3</v>
      </c>
    </row>
    <row r="73" spans="1:14" x14ac:dyDescent="0.25">
      <c r="A73" s="1" t="s">
        <v>363</v>
      </c>
      <c r="B73" s="13" t="s">
        <v>13</v>
      </c>
      <c r="C73" s="1" t="s">
        <v>26</v>
      </c>
      <c r="D73" s="83">
        <v>616657435</v>
      </c>
      <c r="E73" s="1" t="s">
        <v>12</v>
      </c>
      <c r="F73" s="6">
        <v>35255</v>
      </c>
      <c r="G73" s="12" t="str">
        <f t="shared" si="2"/>
        <v>Jul</v>
      </c>
      <c r="H73" s="11">
        <f t="shared" ca="1" si="3"/>
        <v>17</v>
      </c>
      <c r="I73" s="10"/>
      <c r="J73" s="9">
        <v>89310</v>
      </c>
      <c r="K73" s="8">
        <v>5</v>
      </c>
    </row>
    <row r="74" spans="1:14" x14ac:dyDescent="0.25">
      <c r="A74" s="1" t="s">
        <v>314</v>
      </c>
      <c r="B74" s="13" t="s">
        <v>13</v>
      </c>
      <c r="C74" s="1" t="s">
        <v>26</v>
      </c>
      <c r="D74" s="83">
        <v>847432317</v>
      </c>
      <c r="E74" s="1" t="s">
        <v>15</v>
      </c>
      <c r="F74" s="6">
        <v>33472</v>
      </c>
      <c r="G74" s="12" t="str">
        <f t="shared" si="2"/>
        <v>Aug</v>
      </c>
      <c r="H74" s="11">
        <f t="shared" ca="1" si="3"/>
        <v>22</v>
      </c>
      <c r="I74" s="10" t="s">
        <v>34</v>
      </c>
      <c r="J74" s="9">
        <v>13800</v>
      </c>
      <c r="K74" s="8">
        <v>3</v>
      </c>
    </row>
    <row r="75" spans="1:14" x14ac:dyDescent="0.25">
      <c r="A75" s="1" t="s">
        <v>306</v>
      </c>
      <c r="B75" s="13" t="s">
        <v>13</v>
      </c>
      <c r="C75" s="1" t="s">
        <v>26</v>
      </c>
      <c r="D75" s="83">
        <v>252960359</v>
      </c>
      <c r="E75" s="1" t="s">
        <v>15</v>
      </c>
      <c r="F75" s="6">
        <v>34548</v>
      </c>
      <c r="G75" s="12" t="str">
        <f t="shared" si="2"/>
        <v>Aug</v>
      </c>
      <c r="H75" s="11">
        <f t="shared" ca="1" si="3"/>
        <v>19</v>
      </c>
      <c r="I75" s="10" t="s">
        <v>8</v>
      </c>
      <c r="J75" s="9">
        <v>38920</v>
      </c>
      <c r="K75" s="8">
        <v>4</v>
      </c>
    </row>
    <row r="76" spans="1:14" x14ac:dyDescent="0.25">
      <c r="A76" s="1" t="s">
        <v>297</v>
      </c>
      <c r="B76" s="13" t="s">
        <v>39</v>
      </c>
      <c r="C76" s="1" t="s">
        <v>26</v>
      </c>
      <c r="D76" s="83">
        <v>965150785</v>
      </c>
      <c r="E76" s="1" t="s">
        <v>5</v>
      </c>
      <c r="F76" s="6">
        <v>35667</v>
      </c>
      <c r="G76" s="12" t="str">
        <f t="shared" si="2"/>
        <v>Aug</v>
      </c>
      <c r="H76" s="11">
        <f t="shared" ca="1" si="3"/>
        <v>16</v>
      </c>
      <c r="I76" s="10" t="s">
        <v>32</v>
      </c>
      <c r="J76" s="9">
        <v>40920</v>
      </c>
      <c r="K76" s="8">
        <v>4</v>
      </c>
    </row>
    <row r="77" spans="1:14" x14ac:dyDescent="0.25">
      <c r="A77" s="1" t="s">
        <v>290</v>
      </c>
      <c r="B77" s="13" t="s">
        <v>10</v>
      </c>
      <c r="C77" s="1" t="s">
        <v>26</v>
      </c>
      <c r="D77" s="83">
        <v>871044916</v>
      </c>
      <c r="E77" s="1" t="s">
        <v>12</v>
      </c>
      <c r="F77" s="6">
        <v>36038</v>
      </c>
      <c r="G77" s="12" t="str">
        <f t="shared" si="2"/>
        <v>Aug</v>
      </c>
      <c r="H77" s="11">
        <f t="shared" ca="1" si="3"/>
        <v>15</v>
      </c>
      <c r="I77" s="10"/>
      <c r="J77" s="9">
        <v>30340</v>
      </c>
      <c r="K77" s="8">
        <v>3</v>
      </c>
    </row>
    <row r="78" spans="1:14" x14ac:dyDescent="0.25">
      <c r="A78" s="1" t="s">
        <v>236</v>
      </c>
      <c r="B78" s="13" t="s">
        <v>39</v>
      </c>
      <c r="C78" s="1" t="s">
        <v>26</v>
      </c>
      <c r="D78" s="83">
        <v>938922185</v>
      </c>
      <c r="E78" s="1" t="s">
        <v>0</v>
      </c>
      <c r="F78" s="6">
        <v>36059</v>
      </c>
      <c r="G78" s="12" t="str">
        <f t="shared" si="2"/>
        <v>Sep</v>
      </c>
      <c r="H78" s="11">
        <f t="shared" ca="1" si="3"/>
        <v>15</v>
      </c>
      <c r="I78" s="10"/>
      <c r="J78" s="9">
        <v>18500</v>
      </c>
      <c r="K78" s="8">
        <v>5</v>
      </c>
    </row>
    <row r="79" spans="1:14" x14ac:dyDescent="0.25">
      <c r="A79" s="1" t="s">
        <v>215</v>
      </c>
      <c r="B79" s="13" t="s">
        <v>39</v>
      </c>
      <c r="C79" s="1" t="s">
        <v>26</v>
      </c>
      <c r="D79" s="83">
        <v>688525288</v>
      </c>
      <c r="E79" s="1" t="s">
        <v>12</v>
      </c>
      <c r="F79" s="6">
        <v>38970</v>
      </c>
      <c r="G79" s="12" t="str">
        <f t="shared" si="2"/>
        <v>Sep</v>
      </c>
      <c r="H79" s="11">
        <f t="shared" ca="1" si="3"/>
        <v>7</v>
      </c>
      <c r="I79" s="10"/>
      <c r="J79" s="9">
        <v>83070</v>
      </c>
      <c r="K79" s="8">
        <v>3</v>
      </c>
    </row>
    <row r="80" spans="1:14" x14ac:dyDescent="0.25">
      <c r="A80" s="1" t="s">
        <v>208</v>
      </c>
      <c r="B80" s="13" t="s">
        <v>17</v>
      </c>
      <c r="C80" s="1" t="s">
        <v>26</v>
      </c>
      <c r="D80" s="83">
        <v>904366440</v>
      </c>
      <c r="E80" s="1" t="s">
        <v>5</v>
      </c>
      <c r="F80" s="6">
        <v>40085</v>
      </c>
      <c r="G80" s="12" t="str">
        <f t="shared" si="2"/>
        <v>Sep</v>
      </c>
      <c r="H80" s="11">
        <f t="shared" ca="1" si="3"/>
        <v>4</v>
      </c>
      <c r="I80" s="10" t="s">
        <v>32</v>
      </c>
      <c r="J80" s="9">
        <v>41490</v>
      </c>
      <c r="K80" s="8">
        <v>5</v>
      </c>
    </row>
    <row r="81" spans="1:14" x14ac:dyDescent="0.25">
      <c r="A81" s="1" t="s">
        <v>198</v>
      </c>
      <c r="B81" s="13" t="s">
        <v>17</v>
      </c>
      <c r="C81" s="1" t="s">
        <v>26</v>
      </c>
      <c r="D81" s="83">
        <v>579735538</v>
      </c>
      <c r="E81" s="1" t="s">
        <v>5</v>
      </c>
      <c r="F81" s="6">
        <v>33527</v>
      </c>
      <c r="G81" s="12" t="str">
        <f t="shared" si="2"/>
        <v>Oct</v>
      </c>
      <c r="H81" s="11">
        <f t="shared" ca="1" si="3"/>
        <v>22</v>
      </c>
      <c r="I81" s="10" t="s">
        <v>4</v>
      </c>
      <c r="J81" s="9">
        <v>85920</v>
      </c>
      <c r="K81" s="8">
        <v>4</v>
      </c>
    </row>
    <row r="82" spans="1:14" x14ac:dyDescent="0.25">
      <c r="A82" s="1" t="s">
        <v>193</v>
      </c>
      <c r="B82" s="13" t="s">
        <v>13</v>
      </c>
      <c r="C82" s="1" t="s">
        <v>26</v>
      </c>
      <c r="D82" s="83">
        <v>435153305</v>
      </c>
      <c r="E82" s="1" t="s">
        <v>5</v>
      </c>
      <c r="F82" s="6">
        <v>33895</v>
      </c>
      <c r="G82" s="12" t="str">
        <f t="shared" si="2"/>
        <v>Oct</v>
      </c>
      <c r="H82" s="11">
        <f t="shared" ca="1" si="3"/>
        <v>21</v>
      </c>
      <c r="I82" s="10" t="s">
        <v>4</v>
      </c>
      <c r="J82" s="9">
        <v>71670</v>
      </c>
      <c r="K82" s="8">
        <v>4</v>
      </c>
    </row>
    <row r="83" spans="1:14" x14ac:dyDescent="0.25">
      <c r="A83" s="1" t="s">
        <v>188</v>
      </c>
      <c r="B83" s="13" t="s">
        <v>2</v>
      </c>
      <c r="C83" s="1" t="s">
        <v>26</v>
      </c>
      <c r="D83" s="83">
        <v>127814310</v>
      </c>
      <c r="E83" s="1" t="s">
        <v>5</v>
      </c>
      <c r="F83" s="6">
        <v>34996</v>
      </c>
      <c r="G83" s="12" t="str">
        <f t="shared" si="2"/>
        <v>Oct</v>
      </c>
      <c r="H83" s="11">
        <f t="shared" ca="1" si="3"/>
        <v>18</v>
      </c>
      <c r="I83" s="10" t="s">
        <v>32</v>
      </c>
      <c r="J83" s="9">
        <v>67890</v>
      </c>
      <c r="K83" s="8">
        <v>5</v>
      </c>
    </row>
    <row r="84" spans="1:14" x14ac:dyDescent="0.25">
      <c r="A84" s="1" t="s">
        <v>166</v>
      </c>
      <c r="B84" s="13" t="s">
        <v>39</v>
      </c>
      <c r="C84" s="1" t="s">
        <v>26</v>
      </c>
      <c r="D84" s="83">
        <v>477394556</v>
      </c>
      <c r="E84" s="1" t="s">
        <v>12</v>
      </c>
      <c r="F84" s="6">
        <v>36087</v>
      </c>
      <c r="G84" s="12" t="str">
        <f t="shared" si="2"/>
        <v>Oct</v>
      </c>
      <c r="H84" s="11">
        <f t="shared" ca="1" si="3"/>
        <v>15</v>
      </c>
      <c r="I84" s="10"/>
      <c r="J84" s="9">
        <v>76930</v>
      </c>
      <c r="K84" s="8">
        <v>1</v>
      </c>
    </row>
    <row r="85" spans="1:14" x14ac:dyDescent="0.25">
      <c r="A85" s="1" t="s">
        <v>156</v>
      </c>
      <c r="B85" s="13" t="s">
        <v>17</v>
      </c>
      <c r="C85" s="1" t="s">
        <v>26</v>
      </c>
      <c r="D85" s="83">
        <v>305946387</v>
      </c>
      <c r="E85" s="1" t="s">
        <v>5</v>
      </c>
      <c r="F85" s="6">
        <v>37176</v>
      </c>
      <c r="G85" s="12" t="str">
        <f t="shared" si="2"/>
        <v>Oct</v>
      </c>
      <c r="H85" s="11">
        <f t="shared" ca="1" si="3"/>
        <v>12</v>
      </c>
      <c r="I85" s="10" t="s">
        <v>19</v>
      </c>
      <c r="J85" s="9">
        <v>62790</v>
      </c>
      <c r="K85" s="8">
        <v>2</v>
      </c>
    </row>
    <row r="86" spans="1:14" x14ac:dyDescent="0.25">
      <c r="A86" s="1" t="s">
        <v>124</v>
      </c>
      <c r="B86" s="13" t="s">
        <v>13</v>
      </c>
      <c r="C86" s="1" t="s">
        <v>26</v>
      </c>
      <c r="D86" s="83">
        <v>637534888</v>
      </c>
      <c r="E86" s="1" t="s">
        <v>12</v>
      </c>
      <c r="F86" s="6">
        <v>34651</v>
      </c>
      <c r="G86" s="12" t="str">
        <f t="shared" si="2"/>
        <v>Nov</v>
      </c>
      <c r="H86" s="11">
        <f t="shared" ca="1" si="3"/>
        <v>19</v>
      </c>
      <c r="I86" s="10"/>
      <c r="J86" s="9">
        <v>46670</v>
      </c>
      <c r="K86" s="8">
        <v>3</v>
      </c>
    </row>
    <row r="87" spans="1:14" x14ac:dyDescent="0.25">
      <c r="A87" s="1" t="s">
        <v>108</v>
      </c>
      <c r="B87" s="13" t="s">
        <v>39</v>
      </c>
      <c r="C87" s="1" t="s">
        <v>26</v>
      </c>
      <c r="D87" s="83">
        <v>630247971</v>
      </c>
      <c r="E87" s="1" t="s">
        <v>12</v>
      </c>
      <c r="F87" s="6">
        <v>36470</v>
      </c>
      <c r="G87" s="12" t="str">
        <f t="shared" si="2"/>
        <v>Nov</v>
      </c>
      <c r="H87" s="11">
        <f t="shared" ca="1" si="3"/>
        <v>14</v>
      </c>
      <c r="I87" s="10"/>
      <c r="J87" s="9">
        <v>23560</v>
      </c>
      <c r="K87" s="8">
        <v>3</v>
      </c>
    </row>
    <row r="88" spans="1:14" x14ac:dyDescent="0.25">
      <c r="A88" s="1" t="s">
        <v>106</v>
      </c>
      <c r="B88" s="13" t="s">
        <v>39</v>
      </c>
      <c r="C88" s="1" t="s">
        <v>26</v>
      </c>
      <c r="D88" s="83">
        <v>254819974</v>
      </c>
      <c r="E88" s="1" t="s">
        <v>0</v>
      </c>
      <c r="F88" s="6">
        <v>36487</v>
      </c>
      <c r="G88" s="12" t="str">
        <f t="shared" si="2"/>
        <v>Nov</v>
      </c>
      <c r="H88" s="11">
        <f t="shared" ca="1" si="3"/>
        <v>14</v>
      </c>
      <c r="I88" s="10"/>
      <c r="J88" s="9">
        <v>33056</v>
      </c>
      <c r="K88" s="8">
        <v>5</v>
      </c>
    </row>
    <row r="89" spans="1:14" x14ac:dyDescent="0.25">
      <c r="A89" s="1" t="s">
        <v>94</v>
      </c>
      <c r="B89" s="13" t="s">
        <v>39</v>
      </c>
      <c r="C89" s="1" t="s">
        <v>26</v>
      </c>
      <c r="D89" s="83">
        <v>393790481</v>
      </c>
      <c r="E89" s="1" t="s">
        <v>12</v>
      </c>
      <c r="F89" s="6">
        <v>39040</v>
      </c>
      <c r="G89" s="12" t="str">
        <f t="shared" si="2"/>
        <v>Nov</v>
      </c>
      <c r="H89" s="11">
        <f t="shared" ca="1" si="3"/>
        <v>7</v>
      </c>
      <c r="I89" s="10"/>
      <c r="J89" s="9">
        <v>62150</v>
      </c>
      <c r="K89" s="8">
        <v>4</v>
      </c>
    </row>
    <row r="90" spans="1:14" x14ac:dyDescent="0.25">
      <c r="A90" s="1" t="s">
        <v>86</v>
      </c>
      <c r="B90" s="13" t="s">
        <v>17</v>
      </c>
      <c r="C90" s="1" t="s">
        <v>26</v>
      </c>
      <c r="D90" s="83">
        <v>140791356</v>
      </c>
      <c r="E90" s="1" t="s">
        <v>5</v>
      </c>
      <c r="F90" s="6">
        <v>40501</v>
      </c>
      <c r="G90" s="12" t="str">
        <f t="shared" si="2"/>
        <v>Nov</v>
      </c>
      <c r="H90" s="11">
        <f t="shared" ca="1" si="3"/>
        <v>3</v>
      </c>
      <c r="I90" s="10" t="s">
        <v>19</v>
      </c>
      <c r="J90" s="9">
        <v>77820</v>
      </c>
      <c r="K90" s="8">
        <v>3</v>
      </c>
    </row>
    <row r="91" spans="1:14" x14ac:dyDescent="0.25">
      <c r="A91" s="1" t="s">
        <v>81</v>
      </c>
      <c r="B91" s="13" t="s">
        <v>17</v>
      </c>
      <c r="C91" s="1" t="s">
        <v>26</v>
      </c>
      <c r="D91" s="83">
        <v>841728513</v>
      </c>
      <c r="E91" s="1" t="s">
        <v>12</v>
      </c>
      <c r="F91" s="6">
        <v>33228</v>
      </c>
      <c r="G91" s="12" t="str">
        <f t="shared" si="2"/>
        <v>Dec</v>
      </c>
      <c r="H91" s="11">
        <f t="shared" ca="1" si="3"/>
        <v>23</v>
      </c>
      <c r="I91" s="10"/>
      <c r="J91" s="9">
        <v>42940</v>
      </c>
      <c r="K91" s="8">
        <v>1</v>
      </c>
    </row>
    <row r="92" spans="1:14" x14ac:dyDescent="0.25">
      <c r="A92" s="1" t="s">
        <v>78</v>
      </c>
      <c r="B92" s="13" t="s">
        <v>17</v>
      </c>
      <c r="C92" s="1" t="s">
        <v>26</v>
      </c>
      <c r="D92" s="83">
        <v>530627144</v>
      </c>
      <c r="E92" s="1" t="s">
        <v>5</v>
      </c>
      <c r="F92" s="6">
        <v>33575</v>
      </c>
      <c r="G92" s="12" t="str">
        <f t="shared" si="2"/>
        <v>Dec</v>
      </c>
      <c r="H92" s="11">
        <f t="shared" ca="1" si="3"/>
        <v>22</v>
      </c>
      <c r="I92" s="10" t="s">
        <v>34</v>
      </c>
      <c r="J92" s="9">
        <v>61400</v>
      </c>
      <c r="K92" s="8">
        <v>5</v>
      </c>
    </row>
    <row r="93" spans="1:14" x14ac:dyDescent="0.25">
      <c r="A93" s="1" t="s">
        <v>54</v>
      </c>
      <c r="B93" s="13" t="s">
        <v>13</v>
      </c>
      <c r="C93" s="1" t="s">
        <v>26</v>
      </c>
      <c r="D93" s="83">
        <v>839253160</v>
      </c>
      <c r="E93" s="1" t="s">
        <v>5</v>
      </c>
      <c r="F93" s="6">
        <v>36506</v>
      </c>
      <c r="G93" s="12" t="str">
        <f t="shared" si="2"/>
        <v>Dec</v>
      </c>
      <c r="H93" s="11">
        <f t="shared" ca="1" si="3"/>
        <v>14</v>
      </c>
      <c r="I93" s="10" t="s">
        <v>4</v>
      </c>
      <c r="J93" s="9">
        <v>32100</v>
      </c>
      <c r="K93" s="8">
        <v>1</v>
      </c>
      <c r="N93" s="7"/>
    </row>
    <row r="94" spans="1:14" x14ac:dyDescent="0.25">
      <c r="A94" s="1" t="s">
        <v>47</v>
      </c>
      <c r="B94" s="13" t="s">
        <v>17</v>
      </c>
      <c r="C94" s="1" t="s">
        <v>26</v>
      </c>
      <c r="D94" s="83">
        <v>680390162</v>
      </c>
      <c r="E94" s="1" t="s">
        <v>5</v>
      </c>
      <c r="F94" s="6">
        <v>37241</v>
      </c>
      <c r="G94" s="12" t="str">
        <f t="shared" si="2"/>
        <v>Dec</v>
      </c>
      <c r="H94" s="11">
        <f t="shared" ca="1" si="3"/>
        <v>12</v>
      </c>
      <c r="I94" s="10" t="s">
        <v>32</v>
      </c>
      <c r="J94" s="9">
        <v>71950</v>
      </c>
      <c r="K94" s="8">
        <v>5</v>
      </c>
    </row>
    <row r="95" spans="1:14" x14ac:dyDescent="0.25">
      <c r="A95" s="1" t="s">
        <v>42</v>
      </c>
      <c r="B95" s="13" t="s">
        <v>39</v>
      </c>
      <c r="C95" s="1" t="s">
        <v>26</v>
      </c>
      <c r="D95" s="83">
        <v>125383324</v>
      </c>
      <c r="E95" s="1" t="s">
        <v>5</v>
      </c>
      <c r="F95" s="6">
        <v>37960</v>
      </c>
      <c r="G95" s="12" t="str">
        <f t="shared" si="2"/>
        <v>Dec</v>
      </c>
      <c r="H95" s="11">
        <f t="shared" ca="1" si="3"/>
        <v>10</v>
      </c>
      <c r="I95" s="10" t="s">
        <v>32</v>
      </c>
      <c r="J95" s="9">
        <v>66890</v>
      </c>
      <c r="K95" s="8">
        <v>5</v>
      </c>
    </row>
    <row r="96" spans="1:14" x14ac:dyDescent="0.25">
      <c r="A96" s="1" t="s">
        <v>27</v>
      </c>
      <c r="B96" s="13" t="s">
        <v>2</v>
      </c>
      <c r="C96" s="1" t="s">
        <v>26</v>
      </c>
      <c r="D96" s="83">
        <v>305864390</v>
      </c>
      <c r="E96" s="1" t="s">
        <v>15</v>
      </c>
      <c r="F96" s="6">
        <v>39802</v>
      </c>
      <c r="G96" s="12" t="str">
        <f t="shared" si="2"/>
        <v>Dec</v>
      </c>
      <c r="H96" s="11">
        <f t="shared" ca="1" si="3"/>
        <v>5</v>
      </c>
      <c r="I96" s="10" t="s">
        <v>8</v>
      </c>
      <c r="J96" s="9">
        <v>22535</v>
      </c>
      <c r="K96" s="8">
        <v>3</v>
      </c>
    </row>
    <row r="97" spans="1:14" x14ac:dyDescent="0.25">
      <c r="A97" s="1" t="s">
        <v>654</v>
      </c>
      <c r="B97" s="13" t="s">
        <v>17</v>
      </c>
      <c r="C97" s="1" t="s">
        <v>84</v>
      </c>
      <c r="D97" s="83">
        <v>278532524</v>
      </c>
      <c r="E97" s="1" t="s">
        <v>5</v>
      </c>
      <c r="F97" s="6">
        <v>38397</v>
      </c>
      <c r="G97" s="12" t="str">
        <f t="shared" si="2"/>
        <v>Feb</v>
      </c>
      <c r="H97" s="11">
        <f t="shared" ca="1" si="3"/>
        <v>9</v>
      </c>
      <c r="I97" s="10" t="s">
        <v>32</v>
      </c>
      <c r="J97" s="9">
        <v>36630</v>
      </c>
      <c r="K97" s="8">
        <v>4</v>
      </c>
    </row>
    <row r="98" spans="1:14" x14ac:dyDescent="0.25">
      <c r="A98" s="1" t="s">
        <v>652</v>
      </c>
      <c r="B98" s="13" t="s">
        <v>13</v>
      </c>
      <c r="C98" s="1" t="s">
        <v>84</v>
      </c>
      <c r="D98" s="83">
        <v>530077758</v>
      </c>
      <c r="E98" s="1" t="s">
        <v>12</v>
      </c>
      <c r="F98" s="6">
        <v>38755</v>
      </c>
      <c r="G98" s="12" t="str">
        <f t="shared" si="2"/>
        <v>Feb</v>
      </c>
      <c r="H98" s="11">
        <f t="shared" ca="1" si="3"/>
        <v>8</v>
      </c>
      <c r="I98" s="10"/>
      <c r="J98" s="9">
        <v>78860</v>
      </c>
      <c r="K98" s="8">
        <v>2</v>
      </c>
    </row>
    <row r="99" spans="1:14" x14ac:dyDescent="0.25">
      <c r="A99" s="1" t="s">
        <v>579</v>
      </c>
      <c r="B99" s="13" t="s">
        <v>17</v>
      </c>
      <c r="C99" s="1" t="s">
        <v>84</v>
      </c>
      <c r="D99" s="83">
        <v>303231204</v>
      </c>
      <c r="E99" s="1" t="s">
        <v>12</v>
      </c>
      <c r="F99" s="6">
        <v>39529</v>
      </c>
      <c r="G99" s="12" t="str">
        <f t="shared" si="2"/>
        <v>Mar</v>
      </c>
      <c r="H99" s="11">
        <f t="shared" ca="1" si="3"/>
        <v>6</v>
      </c>
      <c r="I99" s="10"/>
      <c r="J99" s="9">
        <v>35620</v>
      </c>
      <c r="K99" s="8">
        <v>4</v>
      </c>
    </row>
    <row r="100" spans="1:14" x14ac:dyDescent="0.25">
      <c r="A100" s="1" t="s">
        <v>574</v>
      </c>
      <c r="B100" s="13" t="s">
        <v>13</v>
      </c>
      <c r="C100" s="1" t="s">
        <v>84</v>
      </c>
      <c r="D100" s="83">
        <v>727350623</v>
      </c>
      <c r="E100" s="1" t="s">
        <v>12</v>
      </c>
      <c r="F100" s="14">
        <v>40253</v>
      </c>
      <c r="G100" s="12" t="str">
        <f t="shared" si="2"/>
        <v>Mar</v>
      </c>
      <c r="H100" s="11">
        <f t="shared" ca="1" si="3"/>
        <v>4</v>
      </c>
      <c r="I100" s="10"/>
      <c r="J100" s="9">
        <v>59350</v>
      </c>
      <c r="K100" s="8">
        <v>5</v>
      </c>
    </row>
    <row r="101" spans="1:14" x14ac:dyDescent="0.25">
      <c r="A101" s="1" t="s">
        <v>514</v>
      </c>
      <c r="B101" s="13" t="s">
        <v>13</v>
      </c>
      <c r="C101" s="1" t="s">
        <v>84</v>
      </c>
      <c r="D101" s="83">
        <v>842985832</v>
      </c>
      <c r="E101" s="1" t="s">
        <v>5</v>
      </c>
      <c r="F101" s="6">
        <v>39923</v>
      </c>
      <c r="G101" s="12" t="str">
        <f t="shared" si="2"/>
        <v>Apr</v>
      </c>
      <c r="H101" s="11">
        <f t="shared" ca="1" si="3"/>
        <v>5</v>
      </c>
      <c r="I101" s="10" t="s">
        <v>32</v>
      </c>
      <c r="J101" s="9">
        <v>76440</v>
      </c>
      <c r="K101" s="8">
        <v>3</v>
      </c>
    </row>
    <row r="102" spans="1:14" x14ac:dyDescent="0.25">
      <c r="A102" s="1" t="s">
        <v>217</v>
      </c>
      <c r="B102" s="13" t="s">
        <v>13</v>
      </c>
      <c r="C102" s="1" t="s">
        <v>84</v>
      </c>
      <c r="D102" s="83">
        <v>958318248</v>
      </c>
      <c r="E102" s="1" t="s">
        <v>5</v>
      </c>
      <c r="F102" s="6">
        <v>37883</v>
      </c>
      <c r="G102" s="12" t="str">
        <f t="shared" si="2"/>
        <v>Sep</v>
      </c>
      <c r="H102" s="11">
        <f t="shared" ca="1" si="3"/>
        <v>10</v>
      </c>
      <c r="I102" s="10" t="s">
        <v>32</v>
      </c>
      <c r="J102" s="9">
        <v>86530</v>
      </c>
      <c r="K102" s="8">
        <v>1</v>
      </c>
    </row>
    <row r="103" spans="1:14" x14ac:dyDescent="0.25">
      <c r="A103" s="1" t="s">
        <v>92</v>
      </c>
      <c r="B103" s="13" t="s">
        <v>10</v>
      </c>
      <c r="C103" s="1" t="s">
        <v>84</v>
      </c>
      <c r="D103" s="83">
        <v>539542451</v>
      </c>
      <c r="E103" s="1" t="s">
        <v>5</v>
      </c>
      <c r="F103" s="6">
        <v>39388</v>
      </c>
      <c r="G103" s="12" t="str">
        <f t="shared" si="2"/>
        <v>Nov</v>
      </c>
      <c r="H103" s="11">
        <f t="shared" ca="1" si="3"/>
        <v>6</v>
      </c>
      <c r="I103" s="10" t="s">
        <v>32</v>
      </c>
      <c r="J103" s="9">
        <v>71120</v>
      </c>
      <c r="K103" s="8">
        <v>4</v>
      </c>
    </row>
    <row r="104" spans="1:14" x14ac:dyDescent="0.25">
      <c r="A104" s="1" t="s">
        <v>85</v>
      </c>
      <c r="B104" s="13" t="s">
        <v>56</v>
      </c>
      <c r="C104" s="1" t="s">
        <v>84</v>
      </c>
      <c r="D104" s="83">
        <v>357927834</v>
      </c>
      <c r="E104" s="1" t="s">
        <v>15</v>
      </c>
      <c r="F104" s="14">
        <v>40505</v>
      </c>
      <c r="G104" s="12" t="str">
        <f t="shared" si="2"/>
        <v>Nov</v>
      </c>
      <c r="H104" s="11">
        <f t="shared" ca="1" si="3"/>
        <v>3</v>
      </c>
      <c r="I104" s="10" t="s">
        <v>4</v>
      </c>
      <c r="J104" s="9">
        <v>46230</v>
      </c>
      <c r="K104" s="8">
        <v>2</v>
      </c>
      <c r="N104" s="7"/>
    </row>
    <row r="105" spans="1:14" x14ac:dyDescent="0.25">
      <c r="A105" s="1" t="s">
        <v>749</v>
      </c>
      <c r="B105" s="13" t="s">
        <v>17</v>
      </c>
      <c r="C105" s="1" t="s">
        <v>16</v>
      </c>
      <c r="D105" s="83">
        <v>524284947</v>
      </c>
      <c r="E105" s="1" t="s">
        <v>5</v>
      </c>
      <c r="F105" s="6">
        <v>35449</v>
      </c>
      <c r="G105" s="12" t="str">
        <f t="shared" si="2"/>
        <v>Jan</v>
      </c>
      <c r="H105" s="11">
        <f t="shared" ca="1" si="3"/>
        <v>17</v>
      </c>
      <c r="I105" s="10" t="s">
        <v>4</v>
      </c>
      <c r="J105" s="9">
        <v>22920</v>
      </c>
      <c r="K105" s="8">
        <v>3</v>
      </c>
    </row>
    <row r="106" spans="1:14" x14ac:dyDescent="0.25">
      <c r="A106" s="1" t="s">
        <v>734</v>
      </c>
      <c r="B106" s="13" t="s">
        <v>10</v>
      </c>
      <c r="C106" s="1" t="s">
        <v>16</v>
      </c>
      <c r="D106" s="83">
        <v>979361880</v>
      </c>
      <c r="E106" s="1" t="s">
        <v>5</v>
      </c>
      <c r="F106" s="6">
        <v>36182</v>
      </c>
      <c r="G106" s="12" t="str">
        <f t="shared" si="2"/>
        <v>Jan</v>
      </c>
      <c r="H106" s="11">
        <f t="shared" ca="1" si="3"/>
        <v>15</v>
      </c>
      <c r="I106" s="10" t="s">
        <v>4</v>
      </c>
      <c r="J106" s="9">
        <v>68300</v>
      </c>
      <c r="K106" s="8">
        <v>5</v>
      </c>
    </row>
    <row r="107" spans="1:14" x14ac:dyDescent="0.25">
      <c r="A107" s="1" t="s">
        <v>705</v>
      </c>
      <c r="B107" s="13" t="s">
        <v>13</v>
      </c>
      <c r="C107" s="1" t="s">
        <v>16</v>
      </c>
      <c r="D107" s="83">
        <v>453764262</v>
      </c>
      <c r="E107" s="1" t="s">
        <v>15</v>
      </c>
      <c r="F107" s="6">
        <v>40572</v>
      </c>
      <c r="G107" s="12" t="str">
        <f t="shared" si="2"/>
        <v>Jan</v>
      </c>
      <c r="H107" s="11">
        <f t="shared" ca="1" si="3"/>
        <v>3</v>
      </c>
      <c r="I107" s="10" t="s">
        <v>4</v>
      </c>
      <c r="J107" s="9">
        <v>10520</v>
      </c>
      <c r="K107" s="8">
        <v>4</v>
      </c>
      <c r="N107" s="7"/>
    </row>
    <row r="108" spans="1:14" x14ac:dyDescent="0.25">
      <c r="A108" s="1" t="s">
        <v>614</v>
      </c>
      <c r="B108" s="13" t="s">
        <v>2</v>
      </c>
      <c r="C108" s="1" t="s">
        <v>16</v>
      </c>
      <c r="D108" s="83">
        <v>493786564</v>
      </c>
      <c r="E108" s="1" t="s">
        <v>5</v>
      </c>
      <c r="F108" s="6">
        <v>35514</v>
      </c>
      <c r="G108" s="12" t="str">
        <f t="shared" si="2"/>
        <v>Mar</v>
      </c>
      <c r="H108" s="11">
        <f t="shared" ca="1" si="3"/>
        <v>17</v>
      </c>
      <c r="I108" s="10" t="s">
        <v>19</v>
      </c>
      <c r="J108" s="9">
        <v>26510</v>
      </c>
      <c r="K108" s="8">
        <v>1</v>
      </c>
    </row>
    <row r="109" spans="1:14" x14ac:dyDescent="0.25">
      <c r="A109" s="1" t="s">
        <v>603</v>
      </c>
      <c r="B109" s="13" t="s">
        <v>17</v>
      </c>
      <c r="C109" s="1" t="s">
        <v>16</v>
      </c>
      <c r="D109" s="83">
        <v>488770022</v>
      </c>
      <c r="E109" s="1" t="s">
        <v>5</v>
      </c>
      <c r="F109" s="6">
        <v>36249</v>
      </c>
      <c r="G109" s="12" t="str">
        <f t="shared" si="2"/>
        <v>Mar</v>
      </c>
      <c r="H109" s="11">
        <f t="shared" ca="1" si="3"/>
        <v>15</v>
      </c>
      <c r="I109" s="10" t="s">
        <v>32</v>
      </c>
      <c r="J109" s="9">
        <v>49860</v>
      </c>
      <c r="K109" s="8">
        <v>2</v>
      </c>
    </row>
    <row r="110" spans="1:14" x14ac:dyDescent="0.25">
      <c r="A110" s="1" t="s">
        <v>583</v>
      </c>
      <c r="B110" s="13" t="s">
        <v>13</v>
      </c>
      <c r="C110" s="1" t="s">
        <v>16</v>
      </c>
      <c r="D110" s="83">
        <v>268336939</v>
      </c>
      <c r="E110" s="1" t="s">
        <v>5</v>
      </c>
      <c r="F110" s="6">
        <v>39147</v>
      </c>
      <c r="G110" s="12" t="str">
        <f t="shared" si="2"/>
        <v>Mar</v>
      </c>
      <c r="H110" s="11">
        <f t="shared" ca="1" si="3"/>
        <v>7</v>
      </c>
      <c r="I110" s="10" t="s">
        <v>4</v>
      </c>
      <c r="J110" s="9">
        <v>43680</v>
      </c>
      <c r="K110" s="8">
        <v>5</v>
      </c>
    </row>
    <row r="111" spans="1:14" x14ac:dyDescent="0.25">
      <c r="A111" s="1" t="s">
        <v>455</v>
      </c>
      <c r="B111" s="13" t="s">
        <v>17</v>
      </c>
      <c r="C111" s="1" t="s">
        <v>16</v>
      </c>
      <c r="D111" s="83">
        <v>752763265</v>
      </c>
      <c r="E111" s="1" t="s">
        <v>0</v>
      </c>
      <c r="F111" s="14">
        <v>40313</v>
      </c>
      <c r="G111" s="12" t="str">
        <f t="shared" si="2"/>
        <v>May</v>
      </c>
      <c r="H111" s="11">
        <f t="shared" ca="1" si="3"/>
        <v>4</v>
      </c>
      <c r="I111" s="10"/>
      <c r="J111" s="9">
        <v>27484</v>
      </c>
      <c r="K111" s="8">
        <v>4</v>
      </c>
      <c r="N111" s="7"/>
    </row>
    <row r="112" spans="1:14" x14ac:dyDescent="0.25">
      <c r="A112" s="1" t="s">
        <v>392</v>
      </c>
      <c r="B112" s="13" t="s">
        <v>13</v>
      </c>
      <c r="C112" s="1" t="s">
        <v>16</v>
      </c>
      <c r="D112" s="83">
        <v>699160893</v>
      </c>
      <c r="E112" s="1" t="s">
        <v>5</v>
      </c>
      <c r="F112" s="6">
        <v>33071</v>
      </c>
      <c r="G112" s="12" t="str">
        <f t="shared" si="2"/>
        <v>Jul</v>
      </c>
      <c r="H112" s="11">
        <f t="shared" ca="1" si="3"/>
        <v>23</v>
      </c>
      <c r="I112" s="10" t="s">
        <v>4</v>
      </c>
      <c r="J112" s="9">
        <v>69060</v>
      </c>
      <c r="K112" s="8">
        <v>1</v>
      </c>
    </row>
    <row r="113" spans="1:14" x14ac:dyDescent="0.25">
      <c r="A113" s="1" t="s">
        <v>18</v>
      </c>
      <c r="B113" s="13" t="s">
        <v>17</v>
      </c>
      <c r="C113" s="1" t="s">
        <v>16</v>
      </c>
      <c r="D113" s="83">
        <v>671177166</v>
      </c>
      <c r="E113" s="1" t="s">
        <v>15</v>
      </c>
      <c r="F113" s="14">
        <v>40516</v>
      </c>
      <c r="G113" s="12" t="str">
        <f t="shared" si="2"/>
        <v>Dec</v>
      </c>
      <c r="H113" s="11">
        <f t="shared" ca="1" si="3"/>
        <v>3</v>
      </c>
      <c r="I113" s="10" t="s">
        <v>4</v>
      </c>
      <c r="J113" s="9">
        <v>28625</v>
      </c>
      <c r="K113" s="8">
        <v>1</v>
      </c>
      <c r="N113" s="7"/>
    </row>
    <row r="114" spans="1:14" x14ac:dyDescent="0.25">
      <c r="A114" s="1" t="s">
        <v>791</v>
      </c>
      <c r="B114" s="13" t="s">
        <v>56</v>
      </c>
      <c r="C114" s="1" t="s">
        <v>44</v>
      </c>
      <c r="D114" s="83">
        <v>582737704</v>
      </c>
      <c r="E114" s="1" t="s">
        <v>12</v>
      </c>
      <c r="F114" s="6">
        <v>33245</v>
      </c>
      <c r="G114" s="12" t="str">
        <f t="shared" si="2"/>
        <v>Jan</v>
      </c>
      <c r="H114" s="11">
        <f t="shared" ca="1" si="3"/>
        <v>23</v>
      </c>
      <c r="I114" s="10"/>
      <c r="J114" s="9">
        <v>80050</v>
      </c>
      <c r="K114" s="8">
        <v>2</v>
      </c>
    </row>
    <row r="115" spans="1:14" x14ac:dyDescent="0.25">
      <c r="A115" s="1" t="s">
        <v>772</v>
      </c>
      <c r="B115" s="13" t="s">
        <v>17</v>
      </c>
      <c r="C115" s="1" t="s">
        <v>44</v>
      </c>
      <c r="D115" s="83">
        <v>337022977</v>
      </c>
      <c r="E115" s="1" t="s">
        <v>5</v>
      </c>
      <c r="F115" s="6">
        <v>33613</v>
      </c>
      <c r="G115" s="12" t="str">
        <f t="shared" si="2"/>
        <v>Jan</v>
      </c>
      <c r="H115" s="11">
        <f t="shared" ca="1" si="3"/>
        <v>22</v>
      </c>
      <c r="I115" s="10" t="s">
        <v>19</v>
      </c>
      <c r="J115" s="9">
        <v>82500</v>
      </c>
      <c r="K115" s="8">
        <v>5</v>
      </c>
    </row>
    <row r="116" spans="1:14" x14ac:dyDescent="0.25">
      <c r="A116" s="1" t="s">
        <v>759</v>
      </c>
      <c r="B116" s="13" t="s">
        <v>13</v>
      </c>
      <c r="C116" s="1" t="s">
        <v>44</v>
      </c>
      <c r="D116" s="83">
        <v>113339444</v>
      </c>
      <c r="E116" s="1" t="s">
        <v>15</v>
      </c>
      <c r="F116" s="6">
        <v>33994</v>
      </c>
      <c r="G116" s="12" t="str">
        <f t="shared" si="2"/>
        <v>Jan</v>
      </c>
      <c r="H116" s="11">
        <f t="shared" ca="1" si="3"/>
        <v>21</v>
      </c>
      <c r="I116" s="10" t="s">
        <v>8</v>
      </c>
      <c r="J116" s="9">
        <v>18655</v>
      </c>
      <c r="K116" s="8">
        <v>4</v>
      </c>
    </row>
    <row r="117" spans="1:14" x14ac:dyDescent="0.25">
      <c r="A117" s="1" t="s">
        <v>736</v>
      </c>
      <c r="B117" s="13" t="s">
        <v>56</v>
      </c>
      <c r="C117" s="1" t="s">
        <v>44</v>
      </c>
      <c r="D117" s="83">
        <v>149034731</v>
      </c>
      <c r="E117" s="1" t="s">
        <v>12</v>
      </c>
      <c r="F117" s="6">
        <v>36176</v>
      </c>
      <c r="G117" s="12" t="str">
        <f t="shared" si="2"/>
        <v>Jan</v>
      </c>
      <c r="H117" s="11">
        <f t="shared" ca="1" si="3"/>
        <v>15</v>
      </c>
      <c r="I117" s="10"/>
      <c r="J117" s="9">
        <v>32940</v>
      </c>
      <c r="K117" s="8">
        <v>5</v>
      </c>
    </row>
    <row r="118" spans="1:14" x14ac:dyDescent="0.25">
      <c r="A118" s="1" t="s">
        <v>680</v>
      </c>
      <c r="B118" s="13" t="s">
        <v>2</v>
      </c>
      <c r="C118" s="1" t="s">
        <v>44</v>
      </c>
      <c r="D118" s="83">
        <v>808189747</v>
      </c>
      <c r="E118" s="1" t="s">
        <v>5</v>
      </c>
      <c r="F118" s="6">
        <v>35487</v>
      </c>
      <c r="G118" s="12" t="str">
        <f t="shared" si="2"/>
        <v>Feb</v>
      </c>
      <c r="H118" s="11">
        <f t="shared" ca="1" si="3"/>
        <v>17</v>
      </c>
      <c r="I118" s="10" t="s">
        <v>32</v>
      </c>
      <c r="J118" s="9">
        <v>80120</v>
      </c>
      <c r="K118" s="8">
        <v>4</v>
      </c>
    </row>
    <row r="119" spans="1:14" x14ac:dyDescent="0.25">
      <c r="A119" s="1" t="s">
        <v>657</v>
      </c>
      <c r="B119" s="13" t="s">
        <v>10</v>
      </c>
      <c r="C119" s="1" t="s">
        <v>44</v>
      </c>
      <c r="D119" s="83">
        <v>837921626</v>
      </c>
      <c r="E119" s="1" t="s">
        <v>12</v>
      </c>
      <c r="F119" s="6">
        <v>37667</v>
      </c>
      <c r="G119" s="12" t="str">
        <f t="shared" si="2"/>
        <v>Feb</v>
      </c>
      <c r="H119" s="11">
        <f t="shared" ca="1" si="3"/>
        <v>11</v>
      </c>
      <c r="I119" s="10"/>
      <c r="J119" s="9">
        <v>73390</v>
      </c>
      <c r="K119" s="8">
        <v>2</v>
      </c>
    </row>
    <row r="120" spans="1:14" x14ac:dyDescent="0.25">
      <c r="A120" s="1" t="s">
        <v>622</v>
      </c>
      <c r="B120" s="13" t="s">
        <v>39</v>
      </c>
      <c r="C120" s="1" t="s">
        <v>44</v>
      </c>
      <c r="D120" s="83">
        <v>466266002</v>
      </c>
      <c r="E120" s="1" t="s">
        <v>12</v>
      </c>
      <c r="F120" s="6">
        <v>35150</v>
      </c>
      <c r="G120" s="12" t="str">
        <f t="shared" si="2"/>
        <v>Mar</v>
      </c>
      <c r="H120" s="11">
        <f t="shared" ca="1" si="3"/>
        <v>18</v>
      </c>
      <c r="I120" s="10"/>
      <c r="J120" s="9">
        <v>35260</v>
      </c>
      <c r="K120" s="8">
        <v>2</v>
      </c>
    </row>
    <row r="121" spans="1:14" x14ac:dyDescent="0.25">
      <c r="A121" s="1" t="s">
        <v>534</v>
      </c>
      <c r="B121" s="13" t="s">
        <v>13</v>
      </c>
      <c r="C121" s="1" t="s">
        <v>44</v>
      </c>
      <c r="D121" s="83">
        <v>296063951</v>
      </c>
      <c r="E121" s="1" t="s">
        <v>5</v>
      </c>
      <c r="F121" s="6">
        <v>36269</v>
      </c>
      <c r="G121" s="12" t="str">
        <f t="shared" si="2"/>
        <v>Apr</v>
      </c>
      <c r="H121" s="11">
        <f t="shared" ca="1" si="3"/>
        <v>15</v>
      </c>
      <c r="I121" s="10" t="s">
        <v>4</v>
      </c>
      <c r="J121" s="9">
        <v>61330</v>
      </c>
      <c r="K121" s="8">
        <v>1</v>
      </c>
    </row>
    <row r="122" spans="1:14" x14ac:dyDescent="0.25">
      <c r="A122" s="1" t="s">
        <v>429</v>
      </c>
      <c r="B122" s="13" t="s">
        <v>17</v>
      </c>
      <c r="C122" s="1" t="s">
        <v>44</v>
      </c>
      <c r="D122" s="83">
        <v>296623656</v>
      </c>
      <c r="E122" s="1" t="s">
        <v>12</v>
      </c>
      <c r="F122" s="6">
        <v>35959</v>
      </c>
      <c r="G122" s="12" t="str">
        <f t="shared" si="2"/>
        <v>Jun</v>
      </c>
      <c r="H122" s="11">
        <f t="shared" ca="1" si="3"/>
        <v>15</v>
      </c>
      <c r="I122" s="10"/>
      <c r="J122" s="9">
        <v>64470</v>
      </c>
      <c r="K122" s="8">
        <v>3</v>
      </c>
    </row>
    <row r="123" spans="1:14" x14ac:dyDescent="0.25">
      <c r="A123" s="1" t="s">
        <v>387</v>
      </c>
      <c r="B123" s="13" t="s">
        <v>39</v>
      </c>
      <c r="C123" s="1" t="s">
        <v>44</v>
      </c>
      <c r="D123" s="83">
        <v>252749648</v>
      </c>
      <c r="E123" s="1" t="s">
        <v>5</v>
      </c>
      <c r="F123" s="6">
        <v>33447</v>
      </c>
      <c r="G123" s="12" t="str">
        <f t="shared" si="2"/>
        <v>Jul</v>
      </c>
      <c r="H123" s="11">
        <f t="shared" ca="1" si="3"/>
        <v>22</v>
      </c>
      <c r="I123" s="10" t="s">
        <v>4</v>
      </c>
      <c r="J123" s="9">
        <v>37620</v>
      </c>
      <c r="K123" s="8">
        <v>5</v>
      </c>
      <c r="M123" s="16"/>
      <c r="N123" s="7"/>
    </row>
    <row r="124" spans="1:14" x14ac:dyDescent="0.25">
      <c r="A124" s="1" t="s">
        <v>353</v>
      </c>
      <c r="B124" s="13" t="s">
        <v>2</v>
      </c>
      <c r="C124" s="1" t="s">
        <v>44</v>
      </c>
      <c r="D124" s="83">
        <v>233987885</v>
      </c>
      <c r="E124" s="1" t="s">
        <v>12</v>
      </c>
      <c r="F124" s="6">
        <v>36342</v>
      </c>
      <c r="G124" s="12" t="str">
        <f t="shared" si="2"/>
        <v>Jul</v>
      </c>
      <c r="H124" s="11">
        <f t="shared" ca="1" si="3"/>
        <v>14</v>
      </c>
      <c r="I124" s="10"/>
      <c r="J124" s="9">
        <v>86970</v>
      </c>
      <c r="K124" s="8">
        <v>4</v>
      </c>
    </row>
    <row r="125" spans="1:14" x14ac:dyDescent="0.25">
      <c r="A125" s="1" t="s">
        <v>351</v>
      </c>
      <c r="B125" s="13" t="s">
        <v>17</v>
      </c>
      <c r="C125" s="1" t="s">
        <v>44</v>
      </c>
      <c r="D125" s="83">
        <v>740477572</v>
      </c>
      <c r="E125" s="1" t="s">
        <v>15</v>
      </c>
      <c r="F125" s="6">
        <v>36357</v>
      </c>
      <c r="G125" s="12" t="str">
        <f t="shared" si="2"/>
        <v>Jul</v>
      </c>
      <c r="H125" s="11">
        <f t="shared" ca="1" si="3"/>
        <v>14</v>
      </c>
      <c r="I125" s="10" t="s">
        <v>8</v>
      </c>
      <c r="J125" s="9">
        <v>42905</v>
      </c>
      <c r="K125" s="8">
        <v>1</v>
      </c>
    </row>
    <row r="126" spans="1:14" x14ac:dyDescent="0.25">
      <c r="A126" s="1" t="s">
        <v>310</v>
      </c>
      <c r="B126" s="13" t="s">
        <v>13</v>
      </c>
      <c r="C126" s="1" t="s">
        <v>44</v>
      </c>
      <c r="D126" s="83">
        <v>155232477</v>
      </c>
      <c r="E126" s="1" t="s">
        <v>5</v>
      </c>
      <c r="F126" s="6">
        <v>33823</v>
      </c>
      <c r="G126" s="12" t="str">
        <f t="shared" si="2"/>
        <v>Aug</v>
      </c>
      <c r="H126" s="11">
        <f t="shared" ca="1" si="3"/>
        <v>21</v>
      </c>
      <c r="I126" s="10" t="s">
        <v>4</v>
      </c>
      <c r="J126" s="9">
        <v>82760</v>
      </c>
      <c r="K126" s="8">
        <v>4</v>
      </c>
    </row>
    <row r="127" spans="1:14" x14ac:dyDescent="0.25">
      <c r="A127" s="1" t="s">
        <v>296</v>
      </c>
      <c r="B127" s="13" t="s">
        <v>13</v>
      </c>
      <c r="C127" s="1" t="s">
        <v>44</v>
      </c>
      <c r="D127" s="83">
        <v>943835902</v>
      </c>
      <c r="E127" s="1" t="s">
        <v>0</v>
      </c>
      <c r="F127" s="6">
        <v>35673</v>
      </c>
      <c r="G127" s="12" t="str">
        <f t="shared" si="2"/>
        <v>Aug</v>
      </c>
      <c r="H127" s="11">
        <f t="shared" ca="1" si="3"/>
        <v>16</v>
      </c>
      <c r="I127" s="10"/>
      <c r="J127" s="9">
        <v>12676</v>
      </c>
      <c r="K127" s="8">
        <v>2</v>
      </c>
    </row>
    <row r="128" spans="1:14" x14ac:dyDescent="0.25">
      <c r="A128" s="1" t="s">
        <v>283</v>
      </c>
      <c r="B128" s="13" t="s">
        <v>17</v>
      </c>
      <c r="C128" s="1" t="s">
        <v>44</v>
      </c>
      <c r="D128" s="83">
        <v>553874787</v>
      </c>
      <c r="E128" s="1" t="s">
        <v>5</v>
      </c>
      <c r="F128" s="6">
        <v>37113</v>
      </c>
      <c r="G128" s="12" t="str">
        <f t="shared" si="2"/>
        <v>Aug</v>
      </c>
      <c r="H128" s="11">
        <f t="shared" ca="1" si="3"/>
        <v>12</v>
      </c>
      <c r="I128" s="10" t="s">
        <v>19</v>
      </c>
      <c r="J128" s="9">
        <v>61150</v>
      </c>
      <c r="K128" s="8">
        <v>4</v>
      </c>
    </row>
    <row r="129" spans="1:13" x14ac:dyDescent="0.25">
      <c r="A129" s="1" t="s">
        <v>175</v>
      </c>
      <c r="B129" s="13" t="s">
        <v>17</v>
      </c>
      <c r="C129" s="1" t="s">
        <v>44</v>
      </c>
      <c r="D129" s="83">
        <v>215684194</v>
      </c>
      <c r="E129" s="1" t="s">
        <v>5</v>
      </c>
      <c r="F129" s="6">
        <v>36077</v>
      </c>
      <c r="G129" s="12" t="str">
        <f t="shared" si="2"/>
        <v>Oct</v>
      </c>
      <c r="H129" s="11">
        <f t="shared" ca="1" si="3"/>
        <v>15</v>
      </c>
      <c r="I129" s="10" t="s">
        <v>4</v>
      </c>
      <c r="J129" s="9">
        <v>50110</v>
      </c>
      <c r="K129" s="8">
        <v>1</v>
      </c>
    </row>
    <row r="130" spans="1:13" x14ac:dyDescent="0.25">
      <c r="A130" s="1" t="s">
        <v>138</v>
      </c>
      <c r="B130" s="13" t="s">
        <v>13</v>
      </c>
      <c r="C130" s="1" t="s">
        <v>44</v>
      </c>
      <c r="D130" s="83">
        <v>679632178</v>
      </c>
      <c r="E130" s="1" t="s">
        <v>0</v>
      </c>
      <c r="F130" s="6">
        <v>33183</v>
      </c>
      <c r="G130" s="12" t="str">
        <f t="shared" ref="G130:G193" si="4">CHOOSE(MONTH(F130),"Jan","Feb","Mar","Apr","May","Jun","Jul","Aug","Sep","Oct","Nov","Dec")</f>
        <v>Nov</v>
      </c>
      <c r="H130" s="11">
        <f t="shared" ref="H130:H193" ca="1" si="5">DATEDIF(F130,TODAY(),"Y")</f>
        <v>23</v>
      </c>
      <c r="I130" s="10"/>
      <c r="J130" s="9">
        <v>14712</v>
      </c>
      <c r="K130" s="8">
        <v>5</v>
      </c>
    </row>
    <row r="131" spans="1:13" x14ac:dyDescent="0.25">
      <c r="A131" s="1" t="s">
        <v>115</v>
      </c>
      <c r="B131" s="13" t="s">
        <v>17</v>
      </c>
      <c r="C131" s="1" t="s">
        <v>44</v>
      </c>
      <c r="D131" s="83">
        <v>607067374</v>
      </c>
      <c r="E131" s="1" t="s">
        <v>12</v>
      </c>
      <c r="F131" s="6">
        <v>35737</v>
      </c>
      <c r="G131" s="12" t="str">
        <f t="shared" si="4"/>
        <v>Nov</v>
      </c>
      <c r="H131" s="11">
        <f t="shared" ca="1" si="5"/>
        <v>16</v>
      </c>
      <c r="I131" s="10"/>
      <c r="J131" s="9">
        <v>76020</v>
      </c>
      <c r="K131" s="8">
        <v>1</v>
      </c>
    </row>
    <row r="132" spans="1:13" x14ac:dyDescent="0.25">
      <c r="A132" s="1" t="s">
        <v>45</v>
      </c>
      <c r="B132" s="13" t="s">
        <v>2</v>
      </c>
      <c r="C132" s="1" t="s">
        <v>44</v>
      </c>
      <c r="D132" s="83">
        <v>556554296</v>
      </c>
      <c r="E132" s="1" t="s">
        <v>5</v>
      </c>
      <c r="F132" s="6">
        <v>37612</v>
      </c>
      <c r="G132" s="12" t="str">
        <f t="shared" si="4"/>
        <v>Dec</v>
      </c>
      <c r="H132" s="11">
        <f t="shared" ca="1" si="5"/>
        <v>11</v>
      </c>
      <c r="I132" s="10" t="s">
        <v>19</v>
      </c>
      <c r="J132" s="9">
        <v>39740</v>
      </c>
      <c r="K132" s="8">
        <v>1</v>
      </c>
    </row>
    <row r="133" spans="1:13" x14ac:dyDescent="0.25">
      <c r="A133" s="1" t="s">
        <v>660</v>
      </c>
      <c r="B133" s="13" t="s">
        <v>39</v>
      </c>
      <c r="C133" s="1" t="s">
        <v>247</v>
      </c>
      <c r="D133" s="83">
        <v>995433946</v>
      </c>
      <c r="E133" s="1" t="s">
        <v>5</v>
      </c>
      <c r="F133" s="6">
        <v>36569</v>
      </c>
      <c r="G133" s="12" t="str">
        <f t="shared" si="4"/>
        <v>Feb</v>
      </c>
      <c r="H133" s="11">
        <f t="shared" ca="1" si="5"/>
        <v>14</v>
      </c>
      <c r="I133" s="10" t="s">
        <v>4</v>
      </c>
      <c r="J133" s="9">
        <v>75060</v>
      </c>
      <c r="K133" s="8">
        <v>5</v>
      </c>
    </row>
    <row r="134" spans="1:13" x14ac:dyDescent="0.25">
      <c r="A134" s="1" t="s">
        <v>401</v>
      </c>
      <c r="B134" s="13" t="s">
        <v>13</v>
      </c>
      <c r="C134" s="1" t="s">
        <v>247</v>
      </c>
      <c r="D134" s="83">
        <v>334925100</v>
      </c>
      <c r="E134" s="1" t="s">
        <v>12</v>
      </c>
      <c r="F134" s="6">
        <v>38527</v>
      </c>
      <c r="G134" s="12" t="str">
        <f t="shared" si="4"/>
        <v>Jun</v>
      </c>
      <c r="H134" s="11">
        <f t="shared" ca="1" si="5"/>
        <v>8</v>
      </c>
      <c r="I134" s="10"/>
      <c r="J134" s="9">
        <v>60060</v>
      </c>
      <c r="K134" s="8">
        <v>2</v>
      </c>
    </row>
    <row r="135" spans="1:13" x14ac:dyDescent="0.25">
      <c r="A135" s="1" t="s">
        <v>278</v>
      </c>
      <c r="B135" s="13" t="s">
        <v>13</v>
      </c>
      <c r="C135" s="1" t="s">
        <v>247</v>
      </c>
      <c r="D135" s="83">
        <v>985985859</v>
      </c>
      <c r="E135" s="1" t="s">
        <v>5</v>
      </c>
      <c r="F135" s="6">
        <v>38587</v>
      </c>
      <c r="G135" s="12" t="str">
        <f t="shared" si="4"/>
        <v>Aug</v>
      </c>
      <c r="H135" s="11">
        <f t="shared" ca="1" si="5"/>
        <v>8</v>
      </c>
      <c r="I135" s="10" t="s">
        <v>32</v>
      </c>
      <c r="J135" s="9">
        <v>47350</v>
      </c>
      <c r="K135" s="8">
        <v>5</v>
      </c>
    </row>
    <row r="136" spans="1:13" x14ac:dyDescent="0.25">
      <c r="A136" s="1" t="s">
        <v>270</v>
      </c>
      <c r="B136" s="13" t="s">
        <v>39</v>
      </c>
      <c r="C136" s="1" t="s">
        <v>247</v>
      </c>
      <c r="D136" s="83">
        <v>961565848</v>
      </c>
      <c r="E136" s="1" t="s">
        <v>5</v>
      </c>
      <c r="F136" s="14">
        <v>40400</v>
      </c>
      <c r="G136" s="12" t="str">
        <f t="shared" si="4"/>
        <v>Aug</v>
      </c>
      <c r="H136" s="11">
        <f t="shared" ca="1" si="5"/>
        <v>3</v>
      </c>
      <c r="I136" s="10" t="s">
        <v>4</v>
      </c>
      <c r="J136" s="9">
        <v>79150</v>
      </c>
      <c r="K136" s="8">
        <v>2</v>
      </c>
    </row>
    <row r="137" spans="1:13" x14ac:dyDescent="0.25">
      <c r="A137" s="1" t="s">
        <v>248</v>
      </c>
      <c r="B137" s="13" t="s">
        <v>17</v>
      </c>
      <c r="C137" s="1" t="s">
        <v>247</v>
      </c>
      <c r="D137" s="83">
        <v>596724881</v>
      </c>
      <c r="E137" s="1" t="s">
        <v>5</v>
      </c>
      <c r="F137" s="6">
        <v>35329</v>
      </c>
      <c r="G137" s="12" t="str">
        <f t="shared" si="4"/>
        <v>Sep</v>
      </c>
      <c r="H137" s="11">
        <f t="shared" ca="1" si="5"/>
        <v>17</v>
      </c>
      <c r="I137" s="10" t="s">
        <v>32</v>
      </c>
      <c r="J137" s="9">
        <v>66740</v>
      </c>
      <c r="K137" s="8">
        <v>2</v>
      </c>
    </row>
    <row r="138" spans="1:13" x14ac:dyDescent="0.25">
      <c r="A138" s="1" t="s">
        <v>754</v>
      </c>
      <c r="B138" s="13" t="s">
        <v>13</v>
      </c>
      <c r="C138" s="1" t="s">
        <v>72</v>
      </c>
      <c r="D138" s="83">
        <v>221497652</v>
      </c>
      <c r="E138" s="1" t="s">
        <v>15</v>
      </c>
      <c r="F138" s="6">
        <v>35070</v>
      </c>
      <c r="G138" s="12" t="str">
        <f t="shared" si="4"/>
        <v>Jan</v>
      </c>
      <c r="H138" s="11">
        <f t="shared" ca="1" si="5"/>
        <v>18</v>
      </c>
      <c r="I138" s="10" t="s">
        <v>8</v>
      </c>
      <c r="J138" s="9">
        <v>21220</v>
      </c>
      <c r="K138" s="8">
        <v>3</v>
      </c>
    </row>
    <row r="139" spans="1:13" x14ac:dyDescent="0.25">
      <c r="A139" s="1" t="s">
        <v>753</v>
      </c>
      <c r="B139" s="13" t="s">
        <v>17</v>
      </c>
      <c r="C139" s="1" t="s">
        <v>72</v>
      </c>
      <c r="D139" s="83">
        <v>195394617</v>
      </c>
      <c r="E139" s="1" t="s">
        <v>5</v>
      </c>
      <c r="F139" s="6">
        <v>35084</v>
      </c>
      <c r="G139" s="12" t="str">
        <f t="shared" si="4"/>
        <v>Jan</v>
      </c>
      <c r="H139" s="11">
        <f t="shared" ca="1" si="5"/>
        <v>18</v>
      </c>
      <c r="I139" s="10" t="s">
        <v>8</v>
      </c>
      <c r="J139" s="9">
        <v>49260</v>
      </c>
      <c r="K139" s="8">
        <v>3</v>
      </c>
    </row>
    <row r="140" spans="1:13" x14ac:dyDescent="0.25">
      <c r="A140" s="1" t="s">
        <v>722</v>
      </c>
      <c r="B140" s="13" t="s">
        <v>13</v>
      </c>
      <c r="C140" s="1" t="s">
        <v>72</v>
      </c>
      <c r="D140" s="83">
        <v>882261692</v>
      </c>
      <c r="E140" s="1" t="s">
        <v>12</v>
      </c>
      <c r="F140" s="6">
        <v>37641</v>
      </c>
      <c r="G140" s="12" t="str">
        <f t="shared" si="4"/>
        <v>Jan</v>
      </c>
      <c r="H140" s="11">
        <f t="shared" ca="1" si="5"/>
        <v>11</v>
      </c>
      <c r="I140" s="10"/>
      <c r="J140" s="9">
        <v>31970</v>
      </c>
      <c r="K140" s="8">
        <v>5</v>
      </c>
    </row>
    <row r="141" spans="1:13" x14ac:dyDescent="0.25">
      <c r="A141" s="1" t="s">
        <v>685</v>
      </c>
      <c r="B141" s="13" t="s">
        <v>13</v>
      </c>
      <c r="C141" s="1" t="s">
        <v>72</v>
      </c>
      <c r="D141" s="83">
        <v>442972284</v>
      </c>
      <c r="E141" s="1" t="s">
        <v>15</v>
      </c>
      <c r="F141" s="6">
        <v>34755</v>
      </c>
      <c r="G141" s="12" t="str">
        <f t="shared" si="4"/>
        <v>Feb</v>
      </c>
      <c r="H141" s="11">
        <f t="shared" ca="1" si="5"/>
        <v>19</v>
      </c>
      <c r="I141" s="10" t="s">
        <v>19</v>
      </c>
      <c r="J141" s="9">
        <v>15005</v>
      </c>
      <c r="K141" s="8">
        <v>4</v>
      </c>
      <c r="M141" s="16"/>
    </row>
    <row r="142" spans="1:13" x14ac:dyDescent="0.25">
      <c r="A142" s="1" t="s">
        <v>658</v>
      </c>
      <c r="B142" s="13" t="s">
        <v>17</v>
      </c>
      <c r="C142" s="1" t="s">
        <v>72</v>
      </c>
      <c r="D142" s="83">
        <v>165179030</v>
      </c>
      <c r="E142" s="1" t="s">
        <v>5</v>
      </c>
      <c r="F142" s="6">
        <v>37288</v>
      </c>
      <c r="G142" s="12" t="str">
        <f t="shared" si="4"/>
        <v>Feb</v>
      </c>
      <c r="H142" s="11">
        <f t="shared" ca="1" si="5"/>
        <v>12</v>
      </c>
      <c r="I142" s="10" t="s">
        <v>32</v>
      </c>
      <c r="J142" s="9">
        <v>42480</v>
      </c>
      <c r="K142" s="8">
        <v>3</v>
      </c>
    </row>
    <row r="143" spans="1:13" x14ac:dyDescent="0.25">
      <c r="A143" s="1" t="s">
        <v>653</v>
      </c>
      <c r="B143" s="13" t="s">
        <v>13</v>
      </c>
      <c r="C143" s="1" t="s">
        <v>72</v>
      </c>
      <c r="D143" s="83">
        <v>980833346</v>
      </c>
      <c r="E143" s="1" t="s">
        <v>5</v>
      </c>
      <c r="F143" s="6">
        <v>38753</v>
      </c>
      <c r="G143" s="12" t="str">
        <f t="shared" si="4"/>
        <v>Feb</v>
      </c>
      <c r="H143" s="11">
        <f t="shared" ca="1" si="5"/>
        <v>8</v>
      </c>
      <c r="I143" s="10" t="s">
        <v>32</v>
      </c>
      <c r="J143" s="9">
        <v>22410</v>
      </c>
      <c r="K143" s="8">
        <v>4</v>
      </c>
    </row>
    <row r="144" spans="1:13" x14ac:dyDescent="0.25">
      <c r="A144" s="1" t="s">
        <v>648</v>
      </c>
      <c r="B144" s="13" t="s">
        <v>17</v>
      </c>
      <c r="C144" s="1" t="s">
        <v>72</v>
      </c>
      <c r="D144" s="83">
        <v>705549975</v>
      </c>
      <c r="E144" s="1" t="s">
        <v>12</v>
      </c>
      <c r="F144" s="14">
        <v>40236</v>
      </c>
      <c r="G144" s="12" t="str">
        <f t="shared" si="4"/>
        <v>Feb</v>
      </c>
      <c r="H144" s="11">
        <f t="shared" ca="1" si="5"/>
        <v>4</v>
      </c>
      <c r="I144" s="10"/>
      <c r="J144" s="9">
        <v>45830</v>
      </c>
      <c r="K144" s="8">
        <v>4</v>
      </c>
    </row>
    <row r="145" spans="1:13" x14ac:dyDescent="0.25">
      <c r="A145" s="1" t="s">
        <v>628</v>
      </c>
      <c r="B145" s="13" t="s">
        <v>39</v>
      </c>
      <c r="C145" s="1" t="s">
        <v>72</v>
      </c>
      <c r="D145" s="83">
        <v>301068136</v>
      </c>
      <c r="E145" s="1" t="s">
        <v>12</v>
      </c>
      <c r="F145" s="6">
        <v>34761</v>
      </c>
      <c r="G145" s="12" t="str">
        <f t="shared" si="4"/>
        <v>Mar</v>
      </c>
      <c r="H145" s="11">
        <f t="shared" ca="1" si="5"/>
        <v>19</v>
      </c>
      <c r="I145" s="10"/>
      <c r="J145" s="9">
        <v>45040</v>
      </c>
      <c r="K145" s="8">
        <v>5</v>
      </c>
    </row>
    <row r="146" spans="1:13" x14ac:dyDescent="0.25">
      <c r="A146" s="1" t="s">
        <v>627</v>
      </c>
      <c r="B146" s="13" t="s">
        <v>17</v>
      </c>
      <c r="C146" s="1" t="s">
        <v>72</v>
      </c>
      <c r="D146" s="83">
        <v>301215667</v>
      </c>
      <c r="E146" s="1" t="s">
        <v>12</v>
      </c>
      <c r="F146" s="6">
        <v>34771</v>
      </c>
      <c r="G146" s="12" t="str">
        <f t="shared" si="4"/>
        <v>Mar</v>
      </c>
      <c r="H146" s="11">
        <f t="shared" ca="1" si="5"/>
        <v>19</v>
      </c>
      <c r="I146" s="10"/>
      <c r="J146" s="9">
        <v>26360</v>
      </c>
      <c r="K146" s="8">
        <v>4</v>
      </c>
    </row>
    <row r="147" spans="1:13" x14ac:dyDescent="0.25">
      <c r="A147" s="1" t="s">
        <v>617</v>
      </c>
      <c r="B147" s="13" t="s">
        <v>13</v>
      </c>
      <c r="C147" s="1" t="s">
        <v>72</v>
      </c>
      <c r="D147" s="83">
        <v>535442436</v>
      </c>
      <c r="E147" s="1" t="s">
        <v>5</v>
      </c>
      <c r="F147" s="6">
        <v>35501</v>
      </c>
      <c r="G147" s="12" t="str">
        <f t="shared" si="4"/>
        <v>Mar</v>
      </c>
      <c r="H147" s="11">
        <f t="shared" ca="1" si="5"/>
        <v>17</v>
      </c>
      <c r="I147" s="10" t="s">
        <v>4</v>
      </c>
      <c r="J147" s="9">
        <v>37750</v>
      </c>
      <c r="K147" s="8">
        <v>5</v>
      </c>
    </row>
    <row r="148" spans="1:13" x14ac:dyDescent="0.25">
      <c r="A148" s="1" t="s">
        <v>576</v>
      </c>
      <c r="B148" s="13" t="s">
        <v>17</v>
      </c>
      <c r="C148" s="1" t="s">
        <v>72</v>
      </c>
      <c r="D148" s="83">
        <v>580816855</v>
      </c>
      <c r="E148" s="1" t="s">
        <v>0</v>
      </c>
      <c r="F148" s="6">
        <v>39893</v>
      </c>
      <c r="G148" s="12" t="str">
        <f t="shared" si="4"/>
        <v>Mar</v>
      </c>
      <c r="H148" s="11">
        <f t="shared" ca="1" si="5"/>
        <v>5</v>
      </c>
      <c r="I148" s="10"/>
      <c r="J148" s="9">
        <v>15744</v>
      </c>
      <c r="K148" s="8">
        <v>3</v>
      </c>
    </row>
    <row r="149" spans="1:13" x14ac:dyDescent="0.25">
      <c r="A149" s="1" t="s">
        <v>572</v>
      </c>
      <c r="B149" s="13" t="s">
        <v>2</v>
      </c>
      <c r="C149" s="1" t="s">
        <v>72</v>
      </c>
      <c r="D149" s="83">
        <v>986614610</v>
      </c>
      <c r="E149" s="1" t="s">
        <v>12</v>
      </c>
      <c r="F149" s="6">
        <v>40259</v>
      </c>
      <c r="G149" s="12" t="str">
        <f t="shared" si="4"/>
        <v>Mar</v>
      </c>
      <c r="H149" s="11">
        <f t="shared" ca="1" si="5"/>
        <v>4</v>
      </c>
      <c r="I149" s="10"/>
      <c r="J149" s="9">
        <v>45710</v>
      </c>
      <c r="K149" s="8">
        <v>3</v>
      </c>
    </row>
    <row r="150" spans="1:13" x14ac:dyDescent="0.25">
      <c r="A150" s="1" t="s">
        <v>563</v>
      </c>
      <c r="B150" s="13" t="s">
        <v>39</v>
      </c>
      <c r="C150" s="1" t="s">
        <v>72</v>
      </c>
      <c r="D150" s="83">
        <v>838492284</v>
      </c>
      <c r="E150" s="1" t="s">
        <v>15</v>
      </c>
      <c r="F150" s="6">
        <v>33709</v>
      </c>
      <c r="G150" s="12" t="str">
        <f t="shared" si="4"/>
        <v>Apr</v>
      </c>
      <c r="H150" s="11">
        <f t="shared" ca="1" si="5"/>
        <v>22</v>
      </c>
      <c r="I150" s="10" t="s">
        <v>32</v>
      </c>
      <c r="J150" s="9">
        <v>34110</v>
      </c>
      <c r="K150" s="8">
        <v>4</v>
      </c>
      <c r="M150" s="16"/>
    </row>
    <row r="151" spans="1:13" x14ac:dyDescent="0.25">
      <c r="A151" s="1" t="s">
        <v>554</v>
      </c>
      <c r="B151" s="13" t="s">
        <v>13</v>
      </c>
      <c r="C151" s="1" t="s">
        <v>72</v>
      </c>
      <c r="D151" s="83">
        <v>566341156</v>
      </c>
      <c r="E151" s="1" t="s">
        <v>5</v>
      </c>
      <c r="F151" s="6">
        <v>34086</v>
      </c>
      <c r="G151" s="12" t="str">
        <f t="shared" si="4"/>
        <v>Apr</v>
      </c>
      <c r="H151" s="11">
        <f t="shared" ca="1" si="5"/>
        <v>21</v>
      </c>
      <c r="I151" s="10" t="s">
        <v>32</v>
      </c>
      <c r="J151" s="9">
        <v>31840</v>
      </c>
      <c r="K151" s="8">
        <v>1</v>
      </c>
    </row>
    <row r="152" spans="1:13" x14ac:dyDescent="0.25">
      <c r="A152" s="1" t="s">
        <v>535</v>
      </c>
      <c r="B152" s="13" t="s">
        <v>10</v>
      </c>
      <c r="C152" s="1" t="s">
        <v>72</v>
      </c>
      <c r="D152" s="83">
        <v>948682483</v>
      </c>
      <c r="E152" s="1" t="s">
        <v>0</v>
      </c>
      <c r="F152" s="6">
        <v>36263</v>
      </c>
      <c r="G152" s="12" t="str">
        <f t="shared" si="4"/>
        <v>Apr</v>
      </c>
      <c r="H152" s="11">
        <f t="shared" ca="1" si="5"/>
        <v>15</v>
      </c>
      <c r="I152" s="10"/>
      <c r="J152" s="9">
        <v>38768</v>
      </c>
      <c r="K152" s="8">
        <v>4</v>
      </c>
    </row>
    <row r="153" spans="1:13" x14ac:dyDescent="0.25">
      <c r="A153" s="1" t="s">
        <v>526</v>
      </c>
      <c r="B153" s="13" t="s">
        <v>39</v>
      </c>
      <c r="C153" s="1" t="s">
        <v>72</v>
      </c>
      <c r="D153" s="83">
        <v>419764759</v>
      </c>
      <c r="E153" s="1" t="s">
        <v>5</v>
      </c>
      <c r="F153" s="6">
        <v>36643</v>
      </c>
      <c r="G153" s="12" t="str">
        <f t="shared" si="4"/>
        <v>Apr</v>
      </c>
      <c r="H153" s="11">
        <f t="shared" ca="1" si="5"/>
        <v>14</v>
      </c>
      <c r="I153" s="10" t="s">
        <v>4</v>
      </c>
      <c r="J153" s="9">
        <v>71380</v>
      </c>
      <c r="K153" s="8">
        <v>2</v>
      </c>
    </row>
    <row r="154" spans="1:13" x14ac:dyDescent="0.25">
      <c r="A154" s="1" t="s">
        <v>493</v>
      </c>
      <c r="B154" s="13" t="s">
        <v>13</v>
      </c>
      <c r="C154" s="1" t="s">
        <v>72</v>
      </c>
      <c r="D154" s="83">
        <v>511039516</v>
      </c>
      <c r="E154" s="1" t="s">
        <v>15</v>
      </c>
      <c r="F154" s="6">
        <v>35186</v>
      </c>
      <c r="G154" s="12" t="str">
        <f t="shared" si="4"/>
        <v>May</v>
      </c>
      <c r="H154" s="11">
        <f t="shared" ca="1" si="5"/>
        <v>18</v>
      </c>
      <c r="I154" s="10" t="s">
        <v>8</v>
      </c>
      <c r="J154" s="9">
        <v>32835</v>
      </c>
      <c r="K154" s="8">
        <v>2</v>
      </c>
    </row>
    <row r="155" spans="1:13" x14ac:dyDescent="0.25">
      <c r="A155" s="1" t="s">
        <v>476</v>
      </c>
      <c r="B155" s="13" t="s">
        <v>17</v>
      </c>
      <c r="C155" s="1" t="s">
        <v>72</v>
      </c>
      <c r="D155" s="83">
        <v>215074557</v>
      </c>
      <c r="E155" s="1" t="s">
        <v>12</v>
      </c>
      <c r="F155" s="6">
        <v>35939</v>
      </c>
      <c r="G155" s="12" t="str">
        <f t="shared" si="4"/>
        <v>May</v>
      </c>
      <c r="H155" s="11">
        <f t="shared" ca="1" si="5"/>
        <v>16</v>
      </c>
      <c r="I155" s="10"/>
      <c r="J155" s="9">
        <v>25120</v>
      </c>
      <c r="K155" s="8">
        <v>5</v>
      </c>
    </row>
    <row r="156" spans="1:13" x14ac:dyDescent="0.25">
      <c r="A156" s="1" t="s">
        <v>459</v>
      </c>
      <c r="B156" s="13" t="s">
        <v>13</v>
      </c>
      <c r="C156" s="1" t="s">
        <v>72</v>
      </c>
      <c r="D156" s="83">
        <v>979525013</v>
      </c>
      <c r="E156" s="1" t="s">
        <v>5</v>
      </c>
      <c r="F156" s="6">
        <v>38135</v>
      </c>
      <c r="G156" s="12" t="str">
        <f t="shared" si="4"/>
        <v>May</v>
      </c>
      <c r="H156" s="11">
        <f t="shared" ca="1" si="5"/>
        <v>10</v>
      </c>
      <c r="I156" s="10" t="s">
        <v>19</v>
      </c>
      <c r="J156" s="9">
        <v>65560</v>
      </c>
      <c r="K156" s="8">
        <v>1</v>
      </c>
    </row>
    <row r="157" spans="1:13" x14ac:dyDescent="0.25">
      <c r="A157" s="1" t="s">
        <v>447</v>
      </c>
      <c r="B157" s="13" t="s">
        <v>17</v>
      </c>
      <c r="C157" s="1" t="s">
        <v>72</v>
      </c>
      <c r="D157" s="83">
        <v>821386342</v>
      </c>
      <c r="E157" s="1" t="s">
        <v>5</v>
      </c>
      <c r="F157" s="6">
        <v>33405</v>
      </c>
      <c r="G157" s="12" t="str">
        <f t="shared" si="4"/>
        <v>Jun</v>
      </c>
      <c r="H157" s="11">
        <f t="shared" ca="1" si="5"/>
        <v>22</v>
      </c>
      <c r="I157" s="10" t="s">
        <v>4</v>
      </c>
      <c r="J157" s="9">
        <v>32140</v>
      </c>
      <c r="K157" s="8">
        <v>2</v>
      </c>
    </row>
    <row r="158" spans="1:13" x14ac:dyDescent="0.25">
      <c r="A158" s="1" t="s">
        <v>431</v>
      </c>
      <c r="B158" s="13" t="s">
        <v>17</v>
      </c>
      <c r="C158" s="1" t="s">
        <v>72</v>
      </c>
      <c r="D158" s="83">
        <v>417292721</v>
      </c>
      <c r="E158" s="1" t="s">
        <v>5</v>
      </c>
      <c r="F158" s="6">
        <v>35605</v>
      </c>
      <c r="G158" s="12" t="str">
        <f t="shared" si="4"/>
        <v>Jun</v>
      </c>
      <c r="H158" s="11">
        <f t="shared" ca="1" si="5"/>
        <v>16</v>
      </c>
      <c r="I158" s="10" t="s">
        <v>4</v>
      </c>
      <c r="J158" s="9">
        <v>56870</v>
      </c>
      <c r="K158" s="8">
        <v>1</v>
      </c>
    </row>
    <row r="159" spans="1:13" x14ac:dyDescent="0.25">
      <c r="A159" s="1" t="s">
        <v>391</v>
      </c>
      <c r="B159" s="13" t="s">
        <v>10</v>
      </c>
      <c r="C159" s="1" t="s">
        <v>72</v>
      </c>
      <c r="D159" s="83">
        <v>761404774</v>
      </c>
      <c r="E159" s="1" t="s">
        <v>5</v>
      </c>
      <c r="F159" s="6">
        <v>33079</v>
      </c>
      <c r="G159" s="12" t="str">
        <f t="shared" si="4"/>
        <v>Jul</v>
      </c>
      <c r="H159" s="11">
        <f t="shared" ca="1" si="5"/>
        <v>23</v>
      </c>
      <c r="I159" s="10" t="s">
        <v>8</v>
      </c>
      <c r="J159" s="9">
        <v>32360</v>
      </c>
      <c r="K159" s="8">
        <v>4</v>
      </c>
    </row>
    <row r="160" spans="1:13" x14ac:dyDescent="0.25">
      <c r="A160" s="1" t="s">
        <v>389</v>
      </c>
      <c r="B160" s="13" t="s">
        <v>13</v>
      </c>
      <c r="C160" s="1" t="s">
        <v>72</v>
      </c>
      <c r="D160" s="83">
        <v>351466618</v>
      </c>
      <c r="E160" s="1" t="s">
        <v>12</v>
      </c>
      <c r="F160" s="6">
        <v>33424</v>
      </c>
      <c r="G160" s="12" t="str">
        <f t="shared" si="4"/>
        <v>Jul</v>
      </c>
      <c r="H160" s="11">
        <f t="shared" ca="1" si="5"/>
        <v>22</v>
      </c>
      <c r="I160" s="10"/>
      <c r="J160" s="9">
        <v>22320</v>
      </c>
      <c r="K160" s="8">
        <v>2</v>
      </c>
    </row>
    <row r="161" spans="1:11" x14ac:dyDescent="0.25">
      <c r="A161" s="1" t="s">
        <v>378</v>
      </c>
      <c r="B161" s="13" t="s">
        <v>39</v>
      </c>
      <c r="C161" s="1" t="s">
        <v>72</v>
      </c>
      <c r="D161" s="83">
        <v>206836754</v>
      </c>
      <c r="E161" s="1" t="s">
        <v>12</v>
      </c>
      <c r="F161" s="6">
        <v>34161</v>
      </c>
      <c r="G161" s="12" t="str">
        <f t="shared" si="4"/>
        <v>Jul</v>
      </c>
      <c r="H161" s="11">
        <f t="shared" ca="1" si="5"/>
        <v>20</v>
      </c>
      <c r="I161" s="10"/>
      <c r="J161" s="9">
        <v>64090</v>
      </c>
      <c r="K161" s="8">
        <v>2</v>
      </c>
    </row>
    <row r="162" spans="1:11" x14ac:dyDescent="0.25">
      <c r="A162" s="1" t="s">
        <v>365</v>
      </c>
      <c r="B162" s="13" t="s">
        <v>13</v>
      </c>
      <c r="C162" s="1" t="s">
        <v>72</v>
      </c>
      <c r="D162" s="83">
        <v>306656146</v>
      </c>
      <c r="E162" s="1" t="s">
        <v>5</v>
      </c>
      <c r="F162" s="6">
        <v>35253</v>
      </c>
      <c r="G162" s="12" t="str">
        <f t="shared" si="4"/>
        <v>Jul</v>
      </c>
      <c r="H162" s="11">
        <f t="shared" ca="1" si="5"/>
        <v>17</v>
      </c>
      <c r="I162" s="10" t="s">
        <v>32</v>
      </c>
      <c r="J162" s="9">
        <v>63780</v>
      </c>
      <c r="K162" s="8">
        <v>5</v>
      </c>
    </row>
    <row r="163" spans="1:11" x14ac:dyDescent="0.25">
      <c r="A163" s="1" t="s">
        <v>358</v>
      </c>
      <c r="B163" s="13" t="s">
        <v>56</v>
      </c>
      <c r="C163" s="1" t="s">
        <v>72</v>
      </c>
      <c r="D163" s="83">
        <v>467505582</v>
      </c>
      <c r="E163" s="1" t="s">
        <v>5</v>
      </c>
      <c r="F163" s="6">
        <v>35989</v>
      </c>
      <c r="G163" s="12" t="str">
        <f t="shared" si="4"/>
        <v>Jul</v>
      </c>
      <c r="H163" s="11">
        <f t="shared" ca="1" si="5"/>
        <v>15</v>
      </c>
      <c r="I163" s="10" t="s">
        <v>34</v>
      </c>
      <c r="J163" s="9">
        <v>71010</v>
      </c>
      <c r="K163" s="8">
        <v>5</v>
      </c>
    </row>
    <row r="164" spans="1:11" x14ac:dyDescent="0.25">
      <c r="A164" s="1" t="s">
        <v>305</v>
      </c>
      <c r="B164" s="13" t="s">
        <v>13</v>
      </c>
      <c r="C164" s="1" t="s">
        <v>72</v>
      </c>
      <c r="D164" s="83">
        <v>450582040</v>
      </c>
      <c r="E164" s="1" t="s">
        <v>12</v>
      </c>
      <c r="F164" s="6">
        <v>34912</v>
      </c>
      <c r="G164" s="12" t="str">
        <f t="shared" si="4"/>
        <v>Aug</v>
      </c>
      <c r="H164" s="11">
        <f t="shared" ca="1" si="5"/>
        <v>18</v>
      </c>
      <c r="I164" s="10"/>
      <c r="J164" s="9">
        <v>40560</v>
      </c>
      <c r="K164" s="8">
        <v>5</v>
      </c>
    </row>
    <row r="165" spans="1:11" x14ac:dyDescent="0.25">
      <c r="A165" s="1" t="s">
        <v>273</v>
      </c>
      <c r="B165" s="13" t="s">
        <v>56</v>
      </c>
      <c r="C165" s="1" t="s">
        <v>72</v>
      </c>
      <c r="D165" s="83">
        <v>924021148</v>
      </c>
      <c r="E165" s="1" t="s">
        <v>12</v>
      </c>
      <c r="F165" s="6">
        <v>40054</v>
      </c>
      <c r="G165" s="12" t="str">
        <f t="shared" si="4"/>
        <v>Aug</v>
      </c>
      <c r="H165" s="11">
        <f t="shared" ca="1" si="5"/>
        <v>4</v>
      </c>
      <c r="I165" s="10"/>
      <c r="J165" s="9">
        <v>56920</v>
      </c>
      <c r="K165" s="8">
        <v>4</v>
      </c>
    </row>
    <row r="166" spans="1:11" x14ac:dyDescent="0.25">
      <c r="A166" s="1" t="s">
        <v>271</v>
      </c>
      <c r="B166" s="13" t="s">
        <v>17</v>
      </c>
      <c r="C166" s="1" t="s">
        <v>72</v>
      </c>
      <c r="D166" s="83">
        <v>938838840</v>
      </c>
      <c r="E166" s="1" t="s">
        <v>5</v>
      </c>
      <c r="F166" s="6">
        <v>40399</v>
      </c>
      <c r="G166" s="12" t="str">
        <f t="shared" si="4"/>
        <v>Aug</v>
      </c>
      <c r="H166" s="11">
        <f t="shared" ca="1" si="5"/>
        <v>3</v>
      </c>
      <c r="I166" s="10" t="s">
        <v>19</v>
      </c>
      <c r="J166" s="9">
        <v>32640</v>
      </c>
      <c r="K166" s="8">
        <v>4</v>
      </c>
    </row>
    <row r="167" spans="1:11" x14ac:dyDescent="0.25">
      <c r="A167" s="1" t="s">
        <v>265</v>
      </c>
      <c r="B167" s="13" t="s">
        <v>17</v>
      </c>
      <c r="C167" s="1" t="s">
        <v>72</v>
      </c>
      <c r="D167" s="83">
        <v>293180812</v>
      </c>
      <c r="E167" s="1" t="s">
        <v>5</v>
      </c>
      <c r="F167" s="6">
        <v>33117</v>
      </c>
      <c r="G167" s="12" t="str">
        <f t="shared" si="4"/>
        <v>Sep</v>
      </c>
      <c r="H167" s="11">
        <f t="shared" ca="1" si="5"/>
        <v>23</v>
      </c>
      <c r="I167" s="10" t="s">
        <v>19</v>
      </c>
      <c r="J167" s="9">
        <v>35360</v>
      </c>
      <c r="K167" s="8">
        <v>5</v>
      </c>
    </row>
    <row r="168" spans="1:11" x14ac:dyDescent="0.25">
      <c r="A168" s="1" t="s">
        <v>256</v>
      </c>
      <c r="B168" s="13" t="s">
        <v>10</v>
      </c>
      <c r="C168" s="1" t="s">
        <v>72</v>
      </c>
      <c r="D168" s="83">
        <v>532008427</v>
      </c>
      <c r="E168" s="1" t="s">
        <v>5</v>
      </c>
      <c r="F168" s="6">
        <v>33872</v>
      </c>
      <c r="G168" s="12" t="str">
        <f t="shared" si="4"/>
        <v>Sep</v>
      </c>
      <c r="H168" s="11">
        <f t="shared" ca="1" si="5"/>
        <v>21</v>
      </c>
      <c r="I168" s="10" t="s">
        <v>32</v>
      </c>
      <c r="J168" s="9">
        <v>64510</v>
      </c>
      <c r="K168" s="8">
        <v>3</v>
      </c>
    </row>
    <row r="169" spans="1:11" x14ac:dyDescent="0.25">
      <c r="A169" s="1" t="s">
        <v>255</v>
      </c>
      <c r="B169" s="13" t="s">
        <v>17</v>
      </c>
      <c r="C169" s="1" t="s">
        <v>72</v>
      </c>
      <c r="D169" s="83">
        <v>606035571</v>
      </c>
      <c r="E169" s="1" t="s">
        <v>5</v>
      </c>
      <c r="F169" s="6">
        <v>34213</v>
      </c>
      <c r="G169" s="12" t="str">
        <f t="shared" si="4"/>
        <v>Sep</v>
      </c>
      <c r="H169" s="11">
        <f t="shared" ca="1" si="5"/>
        <v>20</v>
      </c>
      <c r="I169" s="10" t="s">
        <v>32</v>
      </c>
      <c r="J169" s="9">
        <v>72900</v>
      </c>
      <c r="K169" s="8">
        <v>3</v>
      </c>
    </row>
    <row r="170" spans="1:11" x14ac:dyDescent="0.25">
      <c r="A170" s="1" t="s">
        <v>231</v>
      </c>
      <c r="B170" s="13" t="s">
        <v>10</v>
      </c>
      <c r="C170" s="1" t="s">
        <v>72</v>
      </c>
      <c r="D170" s="83">
        <v>730750253</v>
      </c>
      <c r="E170" s="1" t="s">
        <v>5</v>
      </c>
      <c r="F170" s="6">
        <v>36414</v>
      </c>
      <c r="G170" s="12" t="str">
        <f t="shared" si="4"/>
        <v>Sep</v>
      </c>
      <c r="H170" s="11">
        <f t="shared" ca="1" si="5"/>
        <v>14</v>
      </c>
      <c r="I170" s="10" t="s">
        <v>8</v>
      </c>
      <c r="J170" s="9">
        <v>39680</v>
      </c>
      <c r="K170" s="8">
        <v>5</v>
      </c>
    </row>
    <row r="171" spans="1:11" x14ac:dyDescent="0.25">
      <c r="A171" s="1" t="s">
        <v>171</v>
      </c>
      <c r="B171" s="13" t="s">
        <v>56</v>
      </c>
      <c r="C171" s="1" t="s">
        <v>72</v>
      </c>
      <c r="D171" s="83">
        <v>140093756</v>
      </c>
      <c r="E171" s="1" t="s">
        <v>5</v>
      </c>
      <c r="F171" s="6">
        <v>36082</v>
      </c>
      <c r="G171" s="12" t="str">
        <f t="shared" si="4"/>
        <v>Oct</v>
      </c>
      <c r="H171" s="11">
        <f t="shared" ca="1" si="5"/>
        <v>15</v>
      </c>
      <c r="I171" s="10" t="s">
        <v>4</v>
      </c>
      <c r="J171" s="9">
        <v>82400</v>
      </c>
      <c r="K171" s="8">
        <v>2</v>
      </c>
    </row>
    <row r="172" spans="1:11" x14ac:dyDescent="0.25">
      <c r="A172" s="1" t="s">
        <v>142</v>
      </c>
      <c r="B172" s="13" t="s">
        <v>13</v>
      </c>
      <c r="C172" s="1" t="s">
        <v>72</v>
      </c>
      <c r="D172" s="83">
        <v>730371043</v>
      </c>
      <c r="E172" s="1" t="s">
        <v>5</v>
      </c>
      <c r="F172" s="6">
        <v>40470</v>
      </c>
      <c r="G172" s="12" t="str">
        <f t="shared" si="4"/>
        <v>Oct</v>
      </c>
      <c r="H172" s="11">
        <f t="shared" ca="1" si="5"/>
        <v>3</v>
      </c>
      <c r="I172" s="10" t="s">
        <v>4</v>
      </c>
      <c r="J172" s="9">
        <v>42620</v>
      </c>
      <c r="K172" s="8">
        <v>3</v>
      </c>
    </row>
    <row r="173" spans="1:11" x14ac:dyDescent="0.25">
      <c r="A173" s="1" t="s">
        <v>130</v>
      </c>
      <c r="B173" s="13" t="s">
        <v>56</v>
      </c>
      <c r="C173" s="1" t="s">
        <v>72</v>
      </c>
      <c r="D173" s="83">
        <v>976480466</v>
      </c>
      <c r="E173" s="1" t="s">
        <v>5</v>
      </c>
      <c r="F173" s="6">
        <v>33923</v>
      </c>
      <c r="G173" s="12" t="str">
        <f t="shared" si="4"/>
        <v>Nov</v>
      </c>
      <c r="H173" s="11">
        <f t="shared" ca="1" si="5"/>
        <v>21</v>
      </c>
      <c r="I173" s="10" t="s">
        <v>4</v>
      </c>
      <c r="J173" s="9">
        <v>46340</v>
      </c>
      <c r="K173" s="8">
        <v>5</v>
      </c>
    </row>
    <row r="174" spans="1:11" x14ac:dyDescent="0.25">
      <c r="A174" s="1" t="s">
        <v>89</v>
      </c>
      <c r="B174" s="13" t="s">
        <v>17</v>
      </c>
      <c r="C174" s="1" t="s">
        <v>72</v>
      </c>
      <c r="D174" s="83">
        <v>438190945</v>
      </c>
      <c r="E174" s="1" t="s">
        <v>15</v>
      </c>
      <c r="F174" s="6">
        <v>39768</v>
      </c>
      <c r="G174" s="12" t="str">
        <f t="shared" si="4"/>
        <v>Nov</v>
      </c>
      <c r="H174" s="11">
        <f t="shared" ca="1" si="5"/>
        <v>5</v>
      </c>
      <c r="I174" s="10" t="s">
        <v>32</v>
      </c>
      <c r="J174" s="9">
        <v>39515</v>
      </c>
      <c r="K174" s="8">
        <v>5</v>
      </c>
    </row>
    <row r="175" spans="1:11" x14ac:dyDescent="0.25">
      <c r="A175" s="1" t="s">
        <v>73</v>
      </c>
      <c r="B175" s="13" t="s">
        <v>17</v>
      </c>
      <c r="C175" s="1" t="s">
        <v>72</v>
      </c>
      <c r="D175" s="83">
        <v>467098416</v>
      </c>
      <c r="E175" s="1" t="s">
        <v>12</v>
      </c>
      <c r="F175" s="6">
        <v>33949</v>
      </c>
      <c r="G175" s="12" t="str">
        <f t="shared" si="4"/>
        <v>Dec</v>
      </c>
      <c r="H175" s="11">
        <f t="shared" ca="1" si="5"/>
        <v>21</v>
      </c>
      <c r="I175" s="10"/>
      <c r="J175" s="9">
        <v>81070</v>
      </c>
      <c r="K175" s="8">
        <v>5</v>
      </c>
    </row>
    <row r="176" spans="1:11" x14ac:dyDescent="0.25">
      <c r="A176" s="1" t="s">
        <v>631</v>
      </c>
      <c r="B176" s="13" t="s">
        <v>17</v>
      </c>
      <c r="C176" s="1" t="s">
        <v>50</v>
      </c>
      <c r="D176" s="83">
        <v>405706135</v>
      </c>
      <c r="E176" s="1" t="s">
        <v>15</v>
      </c>
      <c r="F176" s="6">
        <v>34401</v>
      </c>
      <c r="G176" s="12" t="str">
        <f t="shared" si="4"/>
        <v>Mar</v>
      </c>
      <c r="H176" s="11">
        <f t="shared" ca="1" si="5"/>
        <v>20</v>
      </c>
      <c r="I176" s="10" t="s">
        <v>19</v>
      </c>
      <c r="J176" s="9">
        <v>89780</v>
      </c>
      <c r="K176" s="8">
        <v>4</v>
      </c>
    </row>
    <row r="177" spans="1:11" x14ac:dyDescent="0.25">
      <c r="A177" s="1" t="s">
        <v>571</v>
      </c>
      <c r="B177" s="13" t="s">
        <v>56</v>
      </c>
      <c r="C177" s="1" t="s">
        <v>50</v>
      </c>
      <c r="D177" s="83">
        <v>283573256</v>
      </c>
      <c r="E177" s="1" t="s">
        <v>12</v>
      </c>
      <c r="F177" s="6">
        <v>40263</v>
      </c>
      <c r="G177" s="12" t="str">
        <f t="shared" si="4"/>
        <v>Mar</v>
      </c>
      <c r="H177" s="11">
        <f t="shared" ca="1" si="5"/>
        <v>4</v>
      </c>
      <c r="I177" s="10" t="s">
        <v>19</v>
      </c>
      <c r="J177" s="9">
        <v>71190</v>
      </c>
      <c r="K177" s="8">
        <v>4</v>
      </c>
    </row>
    <row r="178" spans="1:11" x14ac:dyDescent="0.25">
      <c r="A178" s="1" t="s">
        <v>504</v>
      </c>
      <c r="B178" s="13" t="s">
        <v>17</v>
      </c>
      <c r="C178" s="1" t="s">
        <v>50</v>
      </c>
      <c r="D178" s="83">
        <v>358333151</v>
      </c>
      <c r="E178" s="1" t="s">
        <v>5</v>
      </c>
      <c r="F178" s="6">
        <v>33385</v>
      </c>
      <c r="G178" s="12" t="str">
        <f t="shared" si="4"/>
        <v>May</v>
      </c>
      <c r="H178" s="11">
        <f t="shared" ca="1" si="5"/>
        <v>23</v>
      </c>
      <c r="I178" s="10" t="s">
        <v>32</v>
      </c>
      <c r="J178" s="9">
        <v>89140</v>
      </c>
      <c r="K178" s="8">
        <v>1</v>
      </c>
    </row>
    <row r="179" spans="1:11" x14ac:dyDescent="0.25">
      <c r="A179" s="1" t="s">
        <v>466</v>
      </c>
      <c r="B179" s="13" t="s">
        <v>10</v>
      </c>
      <c r="C179" s="1" t="s">
        <v>50</v>
      </c>
      <c r="D179" s="83">
        <v>626066280</v>
      </c>
      <c r="E179" s="1" t="s">
        <v>12</v>
      </c>
      <c r="F179" s="6">
        <v>36673</v>
      </c>
      <c r="G179" s="12" t="str">
        <f t="shared" si="4"/>
        <v>May</v>
      </c>
      <c r="H179" s="11">
        <f t="shared" ca="1" si="5"/>
        <v>14</v>
      </c>
      <c r="I179" s="10" t="s">
        <v>4</v>
      </c>
      <c r="J179" s="9">
        <v>69410</v>
      </c>
      <c r="K179" s="8">
        <v>4</v>
      </c>
    </row>
    <row r="180" spans="1:11" x14ac:dyDescent="0.25">
      <c r="A180" s="1" t="s">
        <v>413</v>
      </c>
      <c r="B180" s="13" t="s">
        <v>10</v>
      </c>
      <c r="C180" s="1" t="s">
        <v>50</v>
      </c>
      <c r="D180" s="83">
        <v>610781822</v>
      </c>
      <c r="E180" s="1" t="s">
        <v>5</v>
      </c>
      <c r="F180" s="6">
        <v>37043</v>
      </c>
      <c r="G180" s="12" t="str">
        <f t="shared" si="4"/>
        <v>Jun</v>
      </c>
      <c r="H180" s="11">
        <f t="shared" ca="1" si="5"/>
        <v>13</v>
      </c>
      <c r="I180" s="10" t="s">
        <v>34</v>
      </c>
      <c r="J180" s="9">
        <v>45150</v>
      </c>
      <c r="K180" s="8">
        <v>1</v>
      </c>
    </row>
    <row r="181" spans="1:11" x14ac:dyDescent="0.25">
      <c r="A181" s="1" t="s">
        <v>221</v>
      </c>
      <c r="B181" s="13" t="s">
        <v>13</v>
      </c>
      <c r="C181" s="1" t="s">
        <v>50</v>
      </c>
      <c r="D181" s="83">
        <v>717068873</v>
      </c>
      <c r="E181" s="1" t="s">
        <v>15</v>
      </c>
      <c r="F181" s="6">
        <v>37505</v>
      </c>
      <c r="G181" s="12" t="str">
        <f t="shared" si="4"/>
        <v>Sep</v>
      </c>
      <c r="H181" s="11">
        <f t="shared" ca="1" si="5"/>
        <v>11</v>
      </c>
      <c r="I181" s="10" t="s">
        <v>8</v>
      </c>
      <c r="J181" s="9">
        <v>51800</v>
      </c>
      <c r="K181" s="8">
        <v>1</v>
      </c>
    </row>
    <row r="182" spans="1:11" x14ac:dyDescent="0.25">
      <c r="A182" s="1" t="s">
        <v>100</v>
      </c>
      <c r="B182" s="13" t="s">
        <v>13</v>
      </c>
      <c r="C182" s="1" t="s">
        <v>50</v>
      </c>
      <c r="D182" s="83">
        <v>439846524</v>
      </c>
      <c r="E182" s="1" t="s">
        <v>0</v>
      </c>
      <c r="F182" s="6">
        <v>37946</v>
      </c>
      <c r="G182" s="12" t="str">
        <f t="shared" si="4"/>
        <v>Nov</v>
      </c>
      <c r="H182" s="11">
        <f t="shared" ca="1" si="5"/>
        <v>10</v>
      </c>
      <c r="I182" s="10" t="s">
        <v>32</v>
      </c>
      <c r="J182" s="9">
        <v>85130</v>
      </c>
      <c r="K182" s="8">
        <v>5</v>
      </c>
    </row>
    <row r="183" spans="1:11" x14ac:dyDescent="0.25">
      <c r="A183" s="1" t="s">
        <v>51</v>
      </c>
      <c r="B183" s="13" t="s">
        <v>17</v>
      </c>
      <c r="C183" s="1" t="s">
        <v>50</v>
      </c>
      <c r="D183" s="83">
        <v>643398021</v>
      </c>
      <c r="E183" s="1" t="s">
        <v>0</v>
      </c>
      <c r="F183" s="6">
        <v>36519</v>
      </c>
      <c r="G183" s="12" t="str">
        <f t="shared" si="4"/>
        <v>Dec</v>
      </c>
      <c r="H183" s="11">
        <f t="shared" ca="1" si="5"/>
        <v>14</v>
      </c>
      <c r="I183" s="10" t="s">
        <v>4</v>
      </c>
      <c r="J183" s="9">
        <v>61860</v>
      </c>
      <c r="K183" s="8">
        <v>5</v>
      </c>
    </row>
    <row r="184" spans="1:11" x14ac:dyDescent="0.25">
      <c r="A184" s="1" t="s">
        <v>771</v>
      </c>
      <c r="B184" s="13" t="s">
        <v>13</v>
      </c>
      <c r="C184" s="1" t="s">
        <v>20</v>
      </c>
      <c r="D184" s="83">
        <v>388927074</v>
      </c>
      <c r="E184" s="1" t="s">
        <v>5</v>
      </c>
      <c r="F184" s="6">
        <v>33613</v>
      </c>
      <c r="G184" s="12" t="str">
        <f t="shared" si="4"/>
        <v>Jan</v>
      </c>
      <c r="H184" s="11">
        <f t="shared" ca="1" si="5"/>
        <v>22</v>
      </c>
      <c r="I184" s="10" t="s">
        <v>770</v>
      </c>
      <c r="J184" s="9">
        <v>56900</v>
      </c>
      <c r="K184" s="8">
        <v>5</v>
      </c>
    </row>
    <row r="185" spans="1:11" x14ac:dyDescent="0.25">
      <c r="A185" s="1" t="s">
        <v>766</v>
      </c>
      <c r="B185" s="13" t="s">
        <v>17</v>
      </c>
      <c r="C185" s="1" t="s">
        <v>20</v>
      </c>
      <c r="D185" s="83">
        <v>489412017</v>
      </c>
      <c r="E185" s="1" t="s">
        <v>5</v>
      </c>
      <c r="F185" s="6">
        <v>33631</v>
      </c>
      <c r="G185" s="12" t="str">
        <f t="shared" si="4"/>
        <v>Jan</v>
      </c>
      <c r="H185" s="11">
        <f t="shared" ca="1" si="5"/>
        <v>22</v>
      </c>
      <c r="I185" s="10" t="s">
        <v>32</v>
      </c>
      <c r="J185" s="9">
        <v>52940</v>
      </c>
      <c r="K185" s="8">
        <v>4</v>
      </c>
    </row>
    <row r="186" spans="1:11" x14ac:dyDescent="0.25">
      <c r="A186" s="1" t="s">
        <v>762</v>
      </c>
      <c r="B186" s="13" t="s">
        <v>17</v>
      </c>
      <c r="C186" s="1" t="s">
        <v>20</v>
      </c>
      <c r="D186" s="83">
        <v>112137669</v>
      </c>
      <c r="E186" s="1" t="s">
        <v>12</v>
      </c>
      <c r="F186" s="6">
        <v>33979</v>
      </c>
      <c r="G186" s="12" t="str">
        <f t="shared" si="4"/>
        <v>Jan</v>
      </c>
      <c r="H186" s="11">
        <f t="shared" ca="1" si="5"/>
        <v>21</v>
      </c>
      <c r="I186" s="10"/>
      <c r="J186" s="9">
        <v>73990</v>
      </c>
      <c r="K186" s="8">
        <v>3</v>
      </c>
    </row>
    <row r="187" spans="1:11" x14ac:dyDescent="0.25">
      <c r="A187" s="1" t="s">
        <v>760</v>
      </c>
      <c r="B187" s="13" t="s">
        <v>17</v>
      </c>
      <c r="C187" s="1" t="s">
        <v>20</v>
      </c>
      <c r="D187" s="83">
        <v>307260353</v>
      </c>
      <c r="E187" s="1" t="s">
        <v>5</v>
      </c>
      <c r="F187" s="6">
        <v>33993</v>
      </c>
      <c r="G187" s="12" t="str">
        <f t="shared" si="4"/>
        <v>Jan</v>
      </c>
      <c r="H187" s="11">
        <f t="shared" ca="1" si="5"/>
        <v>21</v>
      </c>
      <c r="I187" s="10" t="s">
        <v>4</v>
      </c>
      <c r="J187" s="9">
        <v>45500</v>
      </c>
      <c r="K187" s="8">
        <v>3</v>
      </c>
    </row>
    <row r="188" spans="1:11" x14ac:dyDescent="0.25">
      <c r="A188" s="1" t="s">
        <v>748</v>
      </c>
      <c r="B188" s="13" t="s">
        <v>17</v>
      </c>
      <c r="C188" s="1" t="s">
        <v>20</v>
      </c>
      <c r="D188" s="83">
        <v>332778672</v>
      </c>
      <c r="E188" s="1" t="s">
        <v>12</v>
      </c>
      <c r="F188" s="6">
        <v>35451</v>
      </c>
      <c r="G188" s="12" t="str">
        <f t="shared" si="4"/>
        <v>Jan</v>
      </c>
      <c r="H188" s="11">
        <f t="shared" ca="1" si="5"/>
        <v>17</v>
      </c>
      <c r="I188" s="10"/>
      <c r="J188" s="9">
        <v>42150</v>
      </c>
      <c r="K188" s="8">
        <v>5</v>
      </c>
    </row>
    <row r="189" spans="1:11" x14ac:dyDescent="0.25">
      <c r="A189" s="1" t="s">
        <v>744</v>
      </c>
      <c r="B189" s="13" t="s">
        <v>56</v>
      </c>
      <c r="C189" s="1" t="s">
        <v>20</v>
      </c>
      <c r="D189" s="83">
        <v>359077899</v>
      </c>
      <c r="E189" s="1" t="s">
        <v>5</v>
      </c>
      <c r="F189" s="6">
        <v>35801</v>
      </c>
      <c r="G189" s="12" t="str">
        <f t="shared" si="4"/>
        <v>Jan</v>
      </c>
      <c r="H189" s="11">
        <f t="shared" ca="1" si="5"/>
        <v>16</v>
      </c>
      <c r="I189" s="10" t="s">
        <v>32</v>
      </c>
      <c r="J189" s="9">
        <v>78570</v>
      </c>
      <c r="K189" s="8">
        <v>1</v>
      </c>
    </row>
    <row r="190" spans="1:11" x14ac:dyDescent="0.25">
      <c r="A190" s="1" t="s">
        <v>742</v>
      </c>
      <c r="B190" s="13" t="s">
        <v>56</v>
      </c>
      <c r="C190" s="1" t="s">
        <v>20</v>
      </c>
      <c r="D190" s="83">
        <v>340046171</v>
      </c>
      <c r="E190" s="1" t="s">
        <v>15</v>
      </c>
      <c r="F190" s="6">
        <v>35807</v>
      </c>
      <c r="G190" s="12" t="str">
        <f t="shared" si="4"/>
        <v>Jan</v>
      </c>
      <c r="H190" s="11">
        <f t="shared" ca="1" si="5"/>
        <v>16</v>
      </c>
      <c r="I190" s="10" t="s">
        <v>32</v>
      </c>
      <c r="J190" s="9">
        <v>48835</v>
      </c>
      <c r="K190" s="8">
        <v>5</v>
      </c>
    </row>
    <row r="191" spans="1:11" x14ac:dyDescent="0.25">
      <c r="A191" s="1" t="s">
        <v>735</v>
      </c>
      <c r="B191" s="13" t="s">
        <v>17</v>
      </c>
      <c r="C191" s="1" t="s">
        <v>20</v>
      </c>
      <c r="D191" s="83">
        <v>951648305</v>
      </c>
      <c r="E191" s="1" t="s">
        <v>15</v>
      </c>
      <c r="F191" s="6">
        <v>36177</v>
      </c>
      <c r="G191" s="12" t="str">
        <f t="shared" si="4"/>
        <v>Jan</v>
      </c>
      <c r="H191" s="11">
        <f t="shared" ca="1" si="5"/>
        <v>15</v>
      </c>
      <c r="I191" s="10" t="s">
        <v>19</v>
      </c>
      <c r="J191" s="9">
        <v>21670</v>
      </c>
      <c r="K191" s="8">
        <v>2</v>
      </c>
    </row>
    <row r="192" spans="1:11" x14ac:dyDescent="0.25">
      <c r="A192" s="1" t="s">
        <v>731</v>
      </c>
      <c r="B192" s="13" t="s">
        <v>17</v>
      </c>
      <c r="C192" s="1" t="s">
        <v>20</v>
      </c>
      <c r="D192" s="83">
        <v>898542550</v>
      </c>
      <c r="E192" s="1" t="s">
        <v>5</v>
      </c>
      <c r="F192" s="6">
        <v>36535</v>
      </c>
      <c r="G192" s="12" t="str">
        <f t="shared" si="4"/>
        <v>Jan</v>
      </c>
      <c r="H192" s="11">
        <f t="shared" ca="1" si="5"/>
        <v>14</v>
      </c>
      <c r="I192" s="10" t="s">
        <v>32</v>
      </c>
      <c r="J192" s="9">
        <v>76192</v>
      </c>
      <c r="K192" s="8">
        <v>4</v>
      </c>
    </row>
    <row r="193" spans="1:11" x14ac:dyDescent="0.25">
      <c r="A193" s="1" t="s">
        <v>723</v>
      </c>
      <c r="B193" s="13" t="s">
        <v>13</v>
      </c>
      <c r="C193" s="1" t="s">
        <v>20</v>
      </c>
      <c r="D193" s="83">
        <v>926056673</v>
      </c>
      <c r="E193" s="1" t="s">
        <v>12</v>
      </c>
      <c r="F193" s="6">
        <v>37634</v>
      </c>
      <c r="G193" s="12" t="str">
        <f t="shared" si="4"/>
        <v>Jan</v>
      </c>
      <c r="H193" s="11">
        <f t="shared" ca="1" si="5"/>
        <v>11</v>
      </c>
      <c r="I193" s="10"/>
      <c r="J193" s="9">
        <v>61370</v>
      </c>
      <c r="K193" s="8">
        <v>3</v>
      </c>
    </row>
    <row r="194" spans="1:11" x14ac:dyDescent="0.25">
      <c r="A194" s="1" t="s">
        <v>719</v>
      </c>
      <c r="B194" s="13" t="s">
        <v>10</v>
      </c>
      <c r="C194" s="1" t="s">
        <v>20</v>
      </c>
      <c r="D194" s="83">
        <v>359916618</v>
      </c>
      <c r="E194" s="1" t="s">
        <v>5</v>
      </c>
      <c r="F194" s="6">
        <v>38377</v>
      </c>
      <c r="G194" s="12" t="str">
        <f t="shared" ref="G194:G257" si="6">CHOOSE(MONTH(F194),"Jan","Feb","Mar","Apr","May","Jun","Jul","Aug","Sep","Oct","Nov","Dec")</f>
        <v>Jan</v>
      </c>
      <c r="H194" s="11">
        <f t="shared" ref="H194:H257" ca="1" si="7">DATEDIF(F194,TODAY(),"Y")</f>
        <v>9</v>
      </c>
      <c r="I194" s="10" t="s">
        <v>32</v>
      </c>
      <c r="J194" s="9">
        <v>41060</v>
      </c>
      <c r="K194" s="8">
        <v>3</v>
      </c>
    </row>
    <row r="195" spans="1:11" x14ac:dyDescent="0.25">
      <c r="A195" s="1" t="s">
        <v>718</v>
      </c>
      <c r="B195" s="13" t="s">
        <v>13</v>
      </c>
      <c r="C195" s="1" t="s">
        <v>20</v>
      </c>
      <c r="D195" s="83">
        <v>918123448</v>
      </c>
      <c r="E195" s="1" t="s">
        <v>5</v>
      </c>
      <c r="F195" s="6">
        <v>38377</v>
      </c>
      <c r="G195" s="12" t="str">
        <f t="shared" si="6"/>
        <v>Jan</v>
      </c>
      <c r="H195" s="11">
        <f t="shared" ca="1" si="7"/>
        <v>9</v>
      </c>
      <c r="I195" s="10" t="s">
        <v>32</v>
      </c>
      <c r="J195" s="9">
        <v>87760</v>
      </c>
      <c r="K195" s="8">
        <v>1</v>
      </c>
    </row>
    <row r="196" spans="1:11" x14ac:dyDescent="0.25">
      <c r="A196" s="1" t="s">
        <v>716</v>
      </c>
      <c r="B196" s="13" t="s">
        <v>39</v>
      </c>
      <c r="C196" s="1" t="s">
        <v>20</v>
      </c>
      <c r="D196" s="83">
        <v>532017859</v>
      </c>
      <c r="E196" s="1" t="s">
        <v>5</v>
      </c>
      <c r="F196" s="6">
        <v>38733</v>
      </c>
      <c r="G196" s="12" t="str">
        <f t="shared" si="6"/>
        <v>Jan</v>
      </c>
      <c r="H196" s="11">
        <f t="shared" ca="1" si="7"/>
        <v>8</v>
      </c>
      <c r="I196" s="10" t="s">
        <v>8</v>
      </c>
      <c r="J196" s="9">
        <v>68710</v>
      </c>
      <c r="K196" s="8">
        <v>4</v>
      </c>
    </row>
    <row r="197" spans="1:11" x14ac:dyDescent="0.25">
      <c r="A197" s="1" t="s">
        <v>715</v>
      </c>
      <c r="B197" s="13" t="s">
        <v>39</v>
      </c>
      <c r="C197" s="1" t="s">
        <v>20</v>
      </c>
      <c r="D197" s="83">
        <v>634708460</v>
      </c>
      <c r="E197" s="1" t="s">
        <v>0</v>
      </c>
      <c r="F197" s="6">
        <v>39087</v>
      </c>
      <c r="G197" s="12" t="str">
        <f t="shared" si="6"/>
        <v>Jan</v>
      </c>
      <c r="H197" s="11">
        <f t="shared" ca="1" si="7"/>
        <v>7</v>
      </c>
      <c r="I197" s="10"/>
      <c r="J197" s="9">
        <v>14416</v>
      </c>
      <c r="K197" s="8">
        <v>4</v>
      </c>
    </row>
    <row r="198" spans="1:11" x14ac:dyDescent="0.25">
      <c r="A198" s="1" t="s">
        <v>713</v>
      </c>
      <c r="B198" s="13" t="s">
        <v>2</v>
      </c>
      <c r="C198" s="1" t="s">
        <v>20</v>
      </c>
      <c r="D198" s="83">
        <v>306612250</v>
      </c>
      <c r="E198" s="1" t="s">
        <v>5</v>
      </c>
      <c r="F198" s="6">
        <v>39455</v>
      </c>
      <c r="G198" s="12" t="str">
        <f t="shared" si="6"/>
        <v>Jan</v>
      </c>
      <c r="H198" s="11">
        <f t="shared" ca="1" si="7"/>
        <v>6</v>
      </c>
      <c r="I198" s="10" t="s">
        <v>4</v>
      </c>
      <c r="J198" s="9">
        <v>59420</v>
      </c>
      <c r="K198" s="8">
        <v>4</v>
      </c>
    </row>
    <row r="199" spans="1:11" x14ac:dyDescent="0.25">
      <c r="A199" s="1" t="s">
        <v>711</v>
      </c>
      <c r="B199" s="13" t="s">
        <v>39</v>
      </c>
      <c r="C199" s="1" t="s">
        <v>20</v>
      </c>
      <c r="D199" s="83">
        <v>683673351</v>
      </c>
      <c r="E199" s="1" t="s">
        <v>12</v>
      </c>
      <c r="F199" s="6">
        <v>39822</v>
      </c>
      <c r="G199" s="12" t="str">
        <f t="shared" si="6"/>
        <v>Jan</v>
      </c>
      <c r="H199" s="11">
        <f t="shared" ca="1" si="7"/>
        <v>5</v>
      </c>
      <c r="I199" s="10"/>
      <c r="J199" s="9">
        <v>60040</v>
      </c>
      <c r="K199" s="8">
        <v>5</v>
      </c>
    </row>
    <row r="200" spans="1:11" x14ac:dyDescent="0.25">
      <c r="A200" s="1" t="s">
        <v>710</v>
      </c>
      <c r="B200" s="13" t="s">
        <v>39</v>
      </c>
      <c r="C200" s="1" t="s">
        <v>20</v>
      </c>
      <c r="D200" s="83">
        <v>126661983</v>
      </c>
      <c r="E200" s="1" t="s">
        <v>12</v>
      </c>
      <c r="F200" s="6">
        <v>39830</v>
      </c>
      <c r="G200" s="12" t="str">
        <f t="shared" si="6"/>
        <v>Jan</v>
      </c>
      <c r="H200" s="11">
        <f t="shared" ca="1" si="7"/>
        <v>5</v>
      </c>
      <c r="I200" s="10"/>
      <c r="J200" s="9">
        <v>78520</v>
      </c>
      <c r="K200" s="8">
        <v>4</v>
      </c>
    </row>
    <row r="201" spans="1:11" x14ac:dyDescent="0.25">
      <c r="A201" s="1" t="s">
        <v>709</v>
      </c>
      <c r="B201" s="13" t="s">
        <v>13</v>
      </c>
      <c r="C201" s="1" t="s">
        <v>20</v>
      </c>
      <c r="D201" s="83">
        <v>468814781</v>
      </c>
      <c r="E201" s="1" t="s">
        <v>5</v>
      </c>
      <c r="F201" s="6">
        <v>40203</v>
      </c>
      <c r="G201" s="12" t="str">
        <f t="shared" si="6"/>
        <v>Jan</v>
      </c>
      <c r="H201" s="11">
        <f t="shared" ca="1" si="7"/>
        <v>4</v>
      </c>
      <c r="I201" s="10" t="s">
        <v>32</v>
      </c>
      <c r="J201" s="9">
        <v>35600</v>
      </c>
      <c r="K201" s="8">
        <v>5</v>
      </c>
    </row>
    <row r="202" spans="1:11" x14ac:dyDescent="0.25">
      <c r="A202" s="1" t="s">
        <v>704</v>
      </c>
      <c r="B202" s="13" t="s">
        <v>17</v>
      </c>
      <c r="C202" s="1" t="s">
        <v>20</v>
      </c>
      <c r="D202" s="83">
        <v>399691239</v>
      </c>
      <c r="E202" s="1" t="s">
        <v>0</v>
      </c>
      <c r="F202" s="6">
        <v>40574</v>
      </c>
      <c r="G202" s="12" t="str">
        <f t="shared" si="6"/>
        <v>Jan</v>
      </c>
      <c r="H202" s="11">
        <f t="shared" ca="1" si="7"/>
        <v>3</v>
      </c>
      <c r="I202" s="10"/>
      <c r="J202" s="9">
        <v>28424</v>
      </c>
      <c r="K202" s="8">
        <v>4</v>
      </c>
    </row>
    <row r="203" spans="1:11" x14ac:dyDescent="0.25">
      <c r="A203" s="1" t="s">
        <v>695</v>
      </c>
      <c r="B203" s="13" t="s">
        <v>17</v>
      </c>
      <c r="C203" s="1" t="s">
        <v>20</v>
      </c>
      <c r="D203" s="83">
        <v>755781501</v>
      </c>
      <c r="E203" s="1" t="s">
        <v>5</v>
      </c>
      <c r="F203" s="6">
        <v>33648</v>
      </c>
      <c r="G203" s="12" t="str">
        <f t="shared" si="6"/>
        <v>Feb</v>
      </c>
      <c r="H203" s="11">
        <f t="shared" ca="1" si="7"/>
        <v>22</v>
      </c>
      <c r="I203" s="10" t="s">
        <v>8</v>
      </c>
      <c r="J203" s="9">
        <v>60380</v>
      </c>
      <c r="K203" s="8">
        <v>4</v>
      </c>
    </row>
    <row r="204" spans="1:11" x14ac:dyDescent="0.25">
      <c r="A204" s="1" t="s">
        <v>678</v>
      </c>
      <c r="B204" s="13" t="s">
        <v>39</v>
      </c>
      <c r="C204" s="1" t="s">
        <v>20</v>
      </c>
      <c r="D204" s="83">
        <v>959095564</v>
      </c>
      <c r="E204" s="1" t="s">
        <v>0</v>
      </c>
      <c r="F204" s="6">
        <v>35829</v>
      </c>
      <c r="G204" s="12" t="str">
        <f t="shared" si="6"/>
        <v>Feb</v>
      </c>
      <c r="H204" s="11">
        <f t="shared" ca="1" si="7"/>
        <v>16</v>
      </c>
      <c r="I204" s="10"/>
      <c r="J204" s="9">
        <v>29176</v>
      </c>
      <c r="K204" s="8">
        <v>3</v>
      </c>
    </row>
    <row r="205" spans="1:11" x14ac:dyDescent="0.25">
      <c r="A205" s="1" t="s">
        <v>677</v>
      </c>
      <c r="B205" s="13" t="s">
        <v>2</v>
      </c>
      <c r="C205" s="1" t="s">
        <v>20</v>
      </c>
      <c r="D205" s="83">
        <v>556225705</v>
      </c>
      <c r="E205" s="1" t="s">
        <v>5</v>
      </c>
      <c r="F205" s="6">
        <v>35830</v>
      </c>
      <c r="G205" s="12" t="str">
        <f t="shared" si="6"/>
        <v>Feb</v>
      </c>
      <c r="H205" s="11">
        <f t="shared" ca="1" si="7"/>
        <v>16</v>
      </c>
      <c r="I205" s="10" t="s">
        <v>19</v>
      </c>
      <c r="J205" s="9">
        <v>35460</v>
      </c>
      <c r="K205" s="8">
        <v>5</v>
      </c>
    </row>
    <row r="206" spans="1:11" x14ac:dyDescent="0.25">
      <c r="A206" s="1" t="s">
        <v>669</v>
      </c>
      <c r="B206" s="13" t="s">
        <v>56</v>
      </c>
      <c r="C206" s="1" t="s">
        <v>20</v>
      </c>
      <c r="D206" s="83">
        <v>891372488</v>
      </c>
      <c r="E206" s="1" t="s">
        <v>5</v>
      </c>
      <c r="F206" s="6">
        <v>36198</v>
      </c>
      <c r="G206" s="12" t="str">
        <f t="shared" si="6"/>
        <v>Feb</v>
      </c>
      <c r="H206" s="11">
        <f t="shared" ca="1" si="7"/>
        <v>15</v>
      </c>
      <c r="I206" s="10" t="s">
        <v>8</v>
      </c>
      <c r="J206" s="9">
        <v>81400</v>
      </c>
      <c r="K206" s="8">
        <v>2</v>
      </c>
    </row>
    <row r="207" spans="1:11" x14ac:dyDescent="0.25">
      <c r="A207" s="1" t="s">
        <v>655</v>
      </c>
      <c r="B207" s="13" t="s">
        <v>13</v>
      </c>
      <c r="C207" s="1" t="s">
        <v>20</v>
      </c>
      <c r="D207" s="83">
        <v>156666486</v>
      </c>
      <c r="E207" s="1" t="s">
        <v>12</v>
      </c>
      <c r="F207" s="6">
        <v>38044</v>
      </c>
      <c r="G207" s="12" t="str">
        <f t="shared" si="6"/>
        <v>Feb</v>
      </c>
      <c r="H207" s="11">
        <f t="shared" ca="1" si="7"/>
        <v>10</v>
      </c>
      <c r="I207" s="10"/>
      <c r="J207" s="9">
        <v>57410</v>
      </c>
      <c r="K207" s="8">
        <v>2</v>
      </c>
    </row>
    <row r="208" spans="1:11" x14ac:dyDescent="0.25">
      <c r="A208" s="1" t="s">
        <v>646</v>
      </c>
      <c r="B208" s="13" t="s">
        <v>39</v>
      </c>
      <c r="C208" s="1" t="s">
        <v>20</v>
      </c>
      <c r="D208" s="83">
        <v>949120892</v>
      </c>
      <c r="E208" s="1" t="s">
        <v>5</v>
      </c>
      <c r="F208" s="6">
        <v>40578</v>
      </c>
      <c r="G208" s="12" t="str">
        <f t="shared" si="6"/>
        <v>Feb</v>
      </c>
      <c r="H208" s="11">
        <f t="shared" ca="1" si="7"/>
        <v>3</v>
      </c>
      <c r="I208" s="10" t="s">
        <v>32</v>
      </c>
      <c r="J208" s="9">
        <v>43820</v>
      </c>
      <c r="K208" s="8">
        <v>2</v>
      </c>
    </row>
    <row r="209" spans="1:11" x14ac:dyDescent="0.25">
      <c r="A209" s="1" t="s">
        <v>636</v>
      </c>
      <c r="B209" s="13" t="s">
        <v>56</v>
      </c>
      <c r="C209" s="1" t="s">
        <v>20</v>
      </c>
      <c r="D209" s="83">
        <v>825315627</v>
      </c>
      <c r="E209" s="1" t="s">
        <v>12</v>
      </c>
      <c r="F209" s="6">
        <v>34031</v>
      </c>
      <c r="G209" s="12" t="str">
        <f t="shared" si="6"/>
        <v>Mar</v>
      </c>
      <c r="H209" s="11">
        <f t="shared" ca="1" si="7"/>
        <v>21</v>
      </c>
      <c r="I209" s="10"/>
      <c r="J209" s="9">
        <v>64430</v>
      </c>
      <c r="K209" s="8">
        <v>4</v>
      </c>
    </row>
    <row r="210" spans="1:11" x14ac:dyDescent="0.25">
      <c r="A210" s="1" t="s">
        <v>633</v>
      </c>
      <c r="B210" s="13" t="s">
        <v>39</v>
      </c>
      <c r="C210" s="1" t="s">
        <v>20</v>
      </c>
      <c r="D210" s="83">
        <v>141405985</v>
      </c>
      <c r="E210" s="1" t="s">
        <v>12</v>
      </c>
      <c r="F210" s="6">
        <v>34053</v>
      </c>
      <c r="G210" s="12" t="str">
        <f t="shared" si="6"/>
        <v>Mar</v>
      </c>
      <c r="H210" s="11">
        <f t="shared" ca="1" si="7"/>
        <v>21</v>
      </c>
      <c r="I210" s="10"/>
      <c r="J210" s="9">
        <v>79220</v>
      </c>
      <c r="K210" s="8">
        <v>4</v>
      </c>
    </row>
    <row r="211" spans="1:11" x14ac:dyDescent="0.25">
      <c r="A211" s="1" t="s">
        <v>630</v>
      </c>
      <c r="B211" s="13" t="s">
        <v>17</v>
      </c>
      <c r="C211" s="1" t="s">
        <v>20</v>
      </c>
      <c r="D211" s="83">
        <v>773946427</v>
      </c>
      <c r="E211" s="1" t="s">
        <v>5</v>
      </c>
      <c r="F211" s="6">
        <v>34404</v>
      </c>
      <c r="G211" s="12" t="str">
        <f t="shared" si="6"/>
        <v>Mar</v>
      </c>
      <c r="H211" s="11">
        <f t="shared" ca="1" si="7"/>
        <v>20</v>
      </c>
      <c r="I211" s="10" t="s">
        <v>4</v>
      </c>
      <c r="J211" s="9">
        <v>24710</v>
      </c>
      <c r="K211" s="8">
        <v>2</v>
      </c>
    </row>
    <row r="212" spans="1:11" x14ac:dyDescent="0.25">
      <c r="A212" s="1" t="s">
        <v>626</v>
      </c>
      <c r="B212" s="13" t="s">
        <v>56</v>
      </c>
      <c r="C212" s="1" t="s">
        <v>20</v>
      </c>
      <c r="D212" s="83">
        <v>536599126</v>
      </c>
      <c r="E212" s="1" t="s">
        <v>5</v>
      </c>
      <c r="F212" s="6">
        <v>34785</v>
      </c>
      <c r="G212" s="12" t="str">
        <f t="shared" si="6"/>
        <v>Mar</v>
      </c>
      <c r="H212" s="11">
        <f t="shared" ca="1" si="7"/>
        <v>19</v>
      </c>
      <c r="I212" s="10" t="s">
        <v>32</v>
      </c>
      <c r="J212" s="9">
        <v>24300</v>
      </c>
      <c r="K212" s="8">
        <v>3</v>
      </c>
    </row>
    <row r="213" spans="1:11" x14ac:dyDescent="0.25">
      <c r="A213" s="1" t="s">
        <v>619</v>
      </c>
      <c r="B213" s="13" t="s">
        <v>39</v>
      </c>
      <c r="C213" s="1" t="s">
        <v>20</v>
      </c>
      <c r="D213" s="83">
        <v>691396332</v>
      </c>
      <c r="E213" s="1" t="s">
        <v>0</v>
      </c>
      <c r="F213" s="6">
        <v>35490</v>
      </c>
      <c r="G213" s="12" t="str">
        <f t="shared" si="6"/>
        <v>Mar</v>
      </c>
      <c r="H213" s="11">
        <f t="shared" ca="1" si="7"/>
        <v>17</v>
      </c>
      <c r="I213" s="10"/>
      <c r="J213" s="9">
        <v>22472</v>
      </c>
      <c r="K213" s="8">
        <v>1</v>
      </c>
    </row>
    <row r="214" spans="1:11" x14ac:dyDescent="0.25">
      <c r="A214" s="1" t="s">
        <v>615</v>
      </c>
      <c r="B214" s="13" t="s">
        <v>39</v>
      </c>
      <c r="C214" s="1" t="s">
        <v>20</v>
      </c>
      <c r="D214" s="83">
        <v>863702508</v>
      </c>
      <c r="E214" s="1" t="s">
        <v>5</v>
      </c>
      <c r="F214" s="6">
        <v>35511</v>
      </c>
      <c r="G214" s="12" t="str">
        <f t="shared" si="6"/>
        <v>Mar</v>
      </c>
      <c r="H214" s="11">
        <f t="shared" ca="1" si="7"/>
        <v>17</v>
      </c>
      <c r="I214" s="10" t="s">
        <v>4</v>
      </c>
      <c r="J214" s="9">
        <v>73144</v>
      </c>
      <c r="K214" s="8">
        <v>5</v>
      </c>
    </row>
    <row r="215" spans="1:11" x14ac:dyDescent="0.25">
      <c r="A215" s="1" t="s">
        <v>610</v>
      </c>
      <c r="B215" s="13" t="s">
        <v>17</v>
      </c>
      <c r="C215" s="1" t="s">
        <v>20</v>
      </c>
      <c r="D215" s="83">
        <v>547179168</v>
      </c>
      <c r="E215" s="1" t="s">
        <v>5</v>
      </c>
      <c r="F215" s="6">
        <v>35520</v>
      </c>
      <c r="G215" s="12" t="str">
        <f t="shared" si="6"/>
        <v>Mar</v>
      </c>
      <c r="H215" s="11">
        <f t="shared" ca="1" si="7"/>
        <v>17</v>
      </c>
      <c r="I215" s="10" t="s">
        <v>32</v>
      </c>
      <c r="J215" s="9">
        <v>79730</v>
      </c>
      <c r="K215" s="8">
        <v>2</v>
      </c>
    </row>
    <row r="216" spans="1:11" x14ac:dyDescent="0.25">
      <c r="A216" s="1" t="s">
        <v>602</v>
      </c>
      <c r="B216" s="13" t="s">
        <v>10</v>
      </c>
      <c r="C216" s="1" t="s">
        <v>20</v>
      </c>
      <c r="D216" s="83">
        <v>645259793</v>
      </c>
      <c r="E216" s="1" t="s">
        <v>12</v>
      </c>
      <c r="F216" s="6">
        <v>36600</v>
      </c>
      <c r="G216" s="12" t="str">
        <f t="shared" si="6"/>
        <v>Mar</v>
      </c>
      <c r="H216" s="11">
        <f t="shared" ca="1" si="7"/>
        <v>14</v>
      </c>
      <c r="I216" s="10"/>
      <c r="J216" s="9">
        <v>41840</v>
      </c>
      <c r="K216" s="8">
        <v>2</v>
      </c>
    </row>
    <row r="217" spans="1:11" x14ac:dyDescent="0.25">
      <c r="A217" s="1" t="s">
        <v>600</v>
      </c>
      <c r="B217" s="13" t="s">
        <v>13</v>
      </c>
      <c r="C217" s="1" t="s">
        <v>20</v>
      </c>
      <c r="D217" s="83">
        <v>971001952</v>
      </c>
      <c r="E217" s="1" t="s">
        <v>15</v>
      </c>
      <c r="F217" s="6">
        <v>36604</v>
      </c>
      <c r="G217" s="12" t="str">
        <f t="shared" si="6"/>
        <v>Mar</v>
      </c>
      <c r="H217" s="11">
        <f t="shared" ca="1" si="7"/>
        <v>14</v>
      </c>
      <c r="I217" s="10" t="s">
        <v>4</v>
      </c>
      <c r="J217" s="9">
        <v>46710</v>
      </c>
      <c r="K217" s="8">
        <v>3</v>
      </c>
    </row>
    <row r="218" spans="1:11" x14ac:dyDescent="0.25">
      <c r="A218" s="1" t="s">
        <v>597</v>
      </c>
      <c r="B218" s="13" t="s">
        <v>13</v>
      </c>
      <c r="C218" s="1" t="s">
        <v>20</v>
      </c>
      <c r="D218" s="83">
        <v>280003550</v>
      </c>
      <c r="E218" s="1" t="s">
        <v>12</v>
      </c>
      <c r="F218" s="6">
        <v>36977</v>
      </c>
      <c r="G218" s="12" t="str">
        <f t="shared" si="6"/>
        <v>Mar</v>
      </c>
      <c r="H218" s="11">
        <f t="shared" ca="1" si="7"/>
        <v>13</v>
      </c>
      <c r="I218" s="10"/>
      <c r="J218" s="9">
        <v>68510</v>
      </c>
      <c r="K218" s="8">
        <v>5</v>
      </c>
    </row>
    <row r="219" spans="1:11" x14ac:dyDescent="0.25">
      <c r="A219" s="1" t="s">
        <v>596</v>
      </c>
      <c r="B219" s="13" t="s">
        <v>56</v>
      </c>
      <c r="C219" s="1" t="s">
        <v>20</v>
      </c>
      <c r="D219" s="83">
        <v>359672908</v>
      </c>
      <c r="E219" s="1" t="s">
        <v>12</v>
      </c>
      <c r="F219" s="6">
        <v>37326</v>
      </c>
      <c r="G219" s="12" t="str">
        <f t="shared" si="6"/>
        <v>Mar</v>
      </c>
      <c r="H219" s="11">
        <f t="shared" ca="1" si="7"/>
        <v>12</v>
      </c>
      <c r="I219" s="10"/>
      <c r="J219" s="9">
        <v>52770</v>
      </c>
      <c r="K219" s="8">
        <v>2</v>
      </c>
    </row>
    <row r="220" spans="1:11" x14ac:dyDescent="0.25">
      <c r="A220" s="1" t="s">
        <v>595</v>
      </c>
      <c r="B220" s="13" t="s">
        <v>17</v>
      </c>
      <c r="C220" s="1" t="s">
        <v>20</v>
      </c>
      <c r="D220" s="83">
        <v>520887092</v>
      </c>
      <c r="E220" s="1" t="s">
        <v>5</v>
      </c>
      <c r="F220" s="6">
        <v>37331</v>
      </c>
      <c r="G220" s="12" t="str">
        <f t="shared" si="6"/>
        <v>Mar</v>
      </c>
      <c r="H220" s="11">
        <f t="shared" ca="1" si="7"/>
        <v>12</v>
      </c>
      <c r="I220" s="10" t="s">
        <v>4</v>
      </c>
      <c r="J220" s="9">
        <v>62750</v>
      </c>
      <c r="K220" s="8">
        <v>3</v>
      </c>
    </row>
    <row r="221" spans="1:11" x14ac:dyDescent="0.25">
      <c r="A221" s="1" t="s">
        <v>590</v>
      </c>
      <c r="B221" s="13" t="s">
        <v>13</v>
      </c>
      <c r="C221" s="1" t="s">
        <v>20</v>
      </c>
      <c r="D221" s="83">
        <v>799114221</v>
      </c>
      <c r="E221" s="1" t="s">
        <v>12</v>
      </c>
      <c r="F221" s="6">
        <v>38073</v>
      </c>
      <c r="G221" s="12" t="str">
        <f t="shared" si="6"/>
        <v>Mar</v>
      </c>
      <c r="H221" s="11">
        <f t="shared" ca="1" si="7"/>
        <v>10</v>
      </c>
      <c r="I221" s="10"/>
      <c r="J221" s="9">
        <v>39300</v>
      </c>
      <c r="K221" s="8">
        <v>2</v>
      </c>
    </row>
    <row r="222" spans="1:11" x14ac:dyDescent="0.25">
      <c r="A222" s="1" t="s">
        <v>577</v>
      </c>
      <c r="B222" s="13" t="s">
        <v>39</v>
      </c>
      <c r="C222" s="1" t="s">
        <v>20</v>
      </c>
      <c r="D222" s="83">
        <v>399534023</v>
      </c>
      <c r="E222" s="1" t="s">
        <v>12</v>
      </c>
      <c r="F222" s="6">
        <v>39538</v>
      </c>
      <c r="G222" s="12" t="str">
        <f t="shared" si="6"/>
        <v>Mar</v>
      </c>
      <c r="H222" s="11">
        <f t="shared" ca="1" si="7"/>
        <v>6</v>
      </c>
      <c r="I222" s="10"/>
      <c r="J222" s="9">
        <v>62780</v>
      </c>
      <c r="K222" s="8">
        <v>4</v>
      </c>
    </row>
    <row r="223" spans="1:11" x14ac:dyDescent="0.25">
      <c r="A223" s="1" t="s">
        <v>570</v>
      </c>
      <c r="B223" s="13" t="s">
        <v>13</v>
      </c>
      <c r="C223" s="1" t="s">
        <v>20</v>
      </c>
      <c r="D223" s="83">
        <v>166595911</v>
      </c>
      <c r="E223" s="1" t="s">
        <v>5</v>
      </c>
      <c r="F223" s="14">
        <v>40603</v>
      </c>
      <c r="G223" s="12" t="str">
        <f t="shared" si="6"/>
        <v>Mar</v>
      </c>
      <c r="H223" s="11">
        <f t="shared" ca="1" si="7"/>
        <v>3</v>
      </c>
      <c r="I223" s="10" t="s">
        <v>19</v>
      </c>
      <c r="J223" s="9">
        <v>44260</v>
      </c>
      <c r="K223" s="8">
        <v>1</v>
      </c>
    </row>
    <row r="224" spans="1:11" x14ac:dyDescent="0.25">
      <c r="A224" s="1" t="s">
        <v>560</v>
      </c>
      <c r="B224" s="13" t="s">
        <v>39</v>
      </c>
      <c r="C224" s="1" t="s">
        <v>20</v>
      </c>
      <c r="D224" s="83">
        <v>577770133</v>
      </c>
      <c r="E224" s="1" t="s">
        <v>5</v>
      </c>
      <c r="F224" s="6">
        <v>33720</v>
      </c>
      <c r="G224" s="12" t="str">
        <f t="shared" si="6"/>
        <v>Apr</v>
      </c>
      <c r="H224" s="11">
        <f t="shared" ca="1" si="7"/>
        <v>22</v>
      </c>
      <c r="I224" s="10" t="s">
        <v>4</v>
      </c>
      <c r="J224" s="9">
        <v>58910</v>
      </c>
      <c r="K224" s="8">
        <v>1</v>
      </c>
    </row>
    <row r="225" spans="1:11" x14ac:dyDescent="0.25">
      <c r="A225" s="1" t="s">
        <v>559</v>
      </c>
      <c r="B225" s="13" t="s">
        <v>17</v>
      </c>
      <c r="C225" s="1" t="s">
        <v>20</v>
      </c>
      <c r="D225" s="83">
        <v>561988416</v>
      </c>
      <c r="E225" s="1" t="s">
        <v>5</v>
      </c>
      <c r="F225" s="6">
        <v>33721</v>
      </c>
      <c r="G225" s="12" t="str">
        <f t="shared" si="6"/>
        <v>Apr</v>
      </c>
      <c r="H225" s="11">
        <f t="shared" ca="1" si="7"/>
        <v>22</v>
      </c>
      <c r="I225" s="10" t="s">
        <v>4</v>
      </c>
      <c r="J225" s="9">
        <v>26190</v>
      </c>
      <c r="K225" s="8">
        <v>5</v>
      </c>
    </row>
    <row r="226" spans="1:11" x14ac:dyDescent="0.25">
      <c r="A226" s="1" t="s">
        <v>556</v>
      </c>
      <c r="B226" s="13" t="s">
        <v>10</v>
      </c>
      <c r="C226" s="1" t="s">
        <v>20</v>
      </c>
      <c r="D226" s="83">
        <v>689224971</v>
      </c>
      <c r="E226" s="1" t="s">
        <v>5</v>
      </c>
      <c r="F226" s="6">
        <v>34068</v>
      </c>
      <c r="G226" s="12" t="str">
        <f t="shared" si="6"/>
        <v>Apr</v>
      </c>
      <c r="H226" s="11">
        <f t="shared" ca="1" si="7"/>
        <v>21</v>
      </c>
      <c r="I226" s="10" t="s">
        <v>4</v>
      </c>
      <c r="J226" s="9">
        <v>23330</v>
      </c>
      <c r="K226" s="8">
        <v>4</v>
      </c>
    </row>
    <row r="227" spans="1:11" x14ac:dyDescent="0.25">
      <c r="A227" s="1" t="s">
        <v>553</v>
      </c>
      <c r="B227" s="13" t="s">
        <v>17</v>
      </c>
      <c r="C227" s="1" t="s">
        <v>20</v>
      </c>
      <c r="D227" s="83">
        <v>421689914</v>
      </c>
      <c r="E227" s="1" t="s">
        <v>12</v>
      </c>
      <c r="F227" s="6">
        <v>34425</v>
      </c>
      <c r="G227" s="12" t="str">
        <f t="shared" si="6"/>
        <v>Apr</v>
      </c>
      <c r="H227" s="11">
        <f t="shared" ca="1" si="7"/>
        <v>20</v>
      </c>
      <c r="I227" s="10"/>
      <c r="J227" s="9">
        <v>63310</v>
      </c>
      <c r="K227" s="8">
        <v>3</v>
      </c>
    </row>
    <row r="228" spans="1:11" x14ac:dyDescent="0.25">
      <c r="A228" s="1" t="s">
        <v>548</v>
      </c>
      <c r="B228" s="13" t="s">
        <v>17</v>
      </c>
      <c r="C228" s="1" t="s">
        <v>20</v>
      </c>
      <c r="D228" s="83">
        <v>275944402</v>
      </c>
      <c r="E228" s="1" t="s">
        <v>5</v>
      </c>
      <c r="F228" s="6">
        <v>35156</v>
      </c>
      <c r="G228" s="12" t="str">
        <f t="shared" si="6"/>
        <v>Apr</v>
      </c>
      <c r="H228" s="11">
        <f t="shared" ca="1" si="7"/>
        <v>18</v>
      </c>
      <c r="I228" s="10" t="s">
        <v>4</v>
      </c>
      <c r="J228" s="9">
        <v>86260</v>
      </c>
      <c r="K228" s="8">
        <v>3</v>
      </c>
    </row>
    <row r="229" spans="1:11" x14ac:dyDescent="0.25">
      <c r="A229" s="1" t="s">
        <v>545</v>
      </c>
      <c r="B229" s="13" t="s">
        <v>13</v>
      </c>
      <c r="C229" s="1" t="s">
        <v>20</v>
      </c>
      <c r="D229" s="83">
        <v>354930015</v>
      </c>
      <c r="E229" s="1" t="s">
        <v>12</v>
      </c>
      <c r="F229" s="6">
        <v>35185</v>
      </c>
      <c r="G229" s="12" t="str">
        <f t="shared" si="6"/>
        <v>Apr</v>
      </c>
      <c r="H229" s="11">
        <f t="shared" ca="1" si="7"/>
        <v>18</v>
      </c>
      <c r="I229" s="10"/>
      <c r="J229" s="9">
        <v>24410</v>
      </c>
      <c r="K229" s="8">
        <v>3</v>
      </c>
    </row>
    <row r="230" spans="1:11" x14ac:dyDescent="0.25">
      <c r="A230" s="1" t="s">
        <v>544</v>
      </c>
      <c r="B230" s="13" t="s">
        <v>13</v>
      </c>
      <c r="C230" s="1" t="s">
        <v>20</v>
      </c>
      <c r="D230" s="83">
        <v>631577683</v>
      </c>
      <c r="E230" s="1" t="s">
        <v>5</v>
      </c>
      <c r="F230" s="6">
        <v>35526</v>
      </c>
      <c r="G230" s="12" t="str">
        <f t="shared" si="6"/>
        <v>Apr</v>
      </c>
      <c r="H230" s="11">
        <f t="shared" ca="1" si="7"/>
        <v>17</v>
      </c>
      <c r="I230" s="10" t="s">
        <v>4</v>
      </c>
      <c r="J230" s="9">
        <v>32390</v>
      </c>
      <c r="K230" s="8">
        <v>2</v>
      </c>
    </row>
    <row r="231" spans="1:11" x14ac:dyDescent="0.25">
      <c r="A231" s="1" t="s">
        <v>542</v>
      </c>
      <c r="B231" s="13" t="s">
        <v>10</v>
      </c>
      <c r="C231" s="1" t="s">
        <v>20</v>
      </c>
      <c r="D231" s="83">
        <v>680376724</v>
      </c>
      <c r="E231" s="1" t="s">
        <v>5</v>
      </c>
      <c r="F231" s="6">
        <v>35529</v>
      </c>
      <c r="G231" s="12" t="str">
        <f t="shared" si="6"/>
        <v>Apr</v>
      </c>
      <c r="H231" s="11">
        <f t="shared" ca="1" si="7"/>
        <v>17</v>
      </c>
      <c r="I231" s="10" t="s">
        <v>19</v>
      </c>
      <c r="J231" s="9">
        <v>44920</v>
      </c>
      <c r="K231" s="8">
        <v>1</v>
      </c>
    </row>
    <row r="232" spans="1:11" x14ac:dyDescent="0.25">
      <c r="A232" s="1" t="s">
        <v>533</v>
      </c>
      <c r="B232" s="13" t="s">
        <v>17</v>
      </c>
      <c r="C232" s="1" t="s">
        <v>20</v>
      </c>
      <c r="D232" s="83">
        <v>731041998</v>
      </c>
      <c r="E232" s="1" t="s">
        <v>15</v>
      </c>
      <c r="F232" s="6">
        <v>36269</v>
      </c>
      <c r="G232" s="12" t="str">
        <f t="shared" si="6"/>
        <v>Apr</v>
      </c>
      <c r="H232" s="11">
        <f t="shared" ca="1" si="7"/>
        <v>15</v>
      </c>
      <c r="I232" s="10" t="s">
        <v>4</v>
      </c>
      <c r="J232" s="9">
        <v>48190</v>
      </c>
      <c r="K232" s="8">
        <v>1</v>
      </c>
    </row>
    <row r="233" spans="1:11" x14ac:dyDescent="0.25">
      <c r="A233" s="1" t="s">
        <v>532</v>
      </c>
      <c r="B233" s="13" t="s">
        <v>17</v>
      </c>
      <c r="C233" s="1" t="s">
        <v>20</v>
      </c>
      <c r="D233" s="83">
        <v>631010983</v>
      </c>
      <c r="E233" s="1" t="s">
        <v>5</v>
      </c>
      <c r="F233" s="6">
        <v>36273</v>
      </c>
      <c r="G233" s="12" t="str">
        <f t="shared" si="6"/>
        <v>Apr</v>
      </c>
      <c r="H233" s="11">
        <f t="shared" ca="1" si="7"/>
        <v>15</v>
      </c>
      <c r="I233" s="10" t="s">
        <v>4</v>
      </c>
      <c r="J233" s="9">
        <v>61330</v>
      </c>
      <c r="K233" s="8">
        <v>4</v>
      </c>
    </row>
    <row r="234" spans="1:11" x14ac:dyDescent="0.25">
      <c r="A234" s="1" t="s">
        <v>528</v>
      </c>
      <c r="B234" s="13" t="s">
        <v>17</v>
      </c>
      <c r="C234" s="1" t="s">
        <v>20</v>
      </c>
      <c r="D234" s="83">
        <v>331793667</v>
      </c>
      <c r="E234" s="1" t="s">
        <v>12</v>
      </c>
      <c r="F234" s="6">
        <v>36637</v>
      </c>
      <c r="G234" s="12" t="str">
        <f t="shared" si="6"/>
        <v>Apr</v>
      </c>
      <c r="H234" s="11">
        <f t="shared" ca="1" si="7"/>
        <v>14</v>
      </c>
      <c r="I234" s="10"/>
      <c r="J234" s="9">
        <v>57600</v>
      </c>
      <c r="K234" s="8">
        <v>3</v>
      </c>
    </row>
    <row r="235" spans="1:11" x14ac:dyDescent="0.25">
      <c r="A235" s="1" t="s">
        <v>521</v>
      </c>
      <c r="B235" s="13" t="s">
        <v>13</v>
      </c>
      <c r="C235" s="1" t="s">
        <v>20</v>
      </c>
      <c r="D235" s="83">
        <v>149140570</v>
      </c>
      <c r="E235" s="1" t="s">
        <v>0</v>
      </c>
      <c r="F235" s="6">
        <v>37730</v>
      </c>
      <c r="G235" s="12" t="str">
        <f t="shared" si="6"/>
        <v>Apr</v>
      </c>
      <c r="H235" s="11">
        <f t="shared" ca="1" si="7"/>
        <v>11</v>
      </c>
      <c r="I235" s="10"/>
      <c r="J235" s="9">
        <v>8892</v>
      </c>
      <c r="K235" s="8">
        <v>1</v>
      </c>
    </row>
    <row r="236" spans="1:11" x14ac:dyDescent="0.25">
      <c r="A236" s="1" t="s">
        <v>520</v>
      </c>
      <c r="B236" s="13" t="s">
        <v>39</v>
      </c>
      <c r="C236" s="1" t="s">
        <v>20</v>
      </c>
      <c r="D236" s="83">
        <v>914834381</v>
      </c>
      <c r="E236" s="1" t="s">
        <v>5</v>
      </c>
      <c r="F236" s="6">
        <v>38809</v>
      </c>
      <c r="G236" s="12" t="str">
        <f t="shared" si="6"/>
        <v>Apr</v>
      </c>
      <c r="H236" s="11">
        <f t="shared" ca="1" si="7"/>
        <v>8</v>
      </c>
      <c r="I236" s="10" t="s">
        <v>34</v>
      </c>
      <c r="J236" s="9">
        <v>76584</v>
      </c>
      <c r="K236" s="8">
        <v>1</v>
      </c>
    </row>
    <row r="237" spans="1:11" x14ac:dyDescent="0.25">
      <c r="A237" s="1" t="s">
        <v>519</v>
      </c>
      <c r="B237" s="13" t="s">
        <v>13</v>
      </c>
      <c r="C237" s="1" t="s">
        <v>20</v>
      </c>
      <c r="D237" s="83">
        <v>767347844</v>
      </c>
      <c r="E237" s="1" t="s">
        <v>5</v>
      </c>
      <c r="F237" s="6">
        <v>38821</v>
      </c>
      <c r="G237" s="12" t="str">
        <f t="shared" si="6"/>
        <v>Apr</v>
      </c>
      <c r="H237" s="11">
        <f t="shared" ca="1" si="7"/>
        <v>8</v>
      </c>
      <c r="I237" s="10" t="s">
        <v>4</v>
      </c>
      <c r="J237" s="9">
        <v>65720</v>
      </c>
      <c r="K237" s="8">
        <v>1</v>
      </c>
    </row>
    <row r="238" spans="1:11" x14ac:dyDescent="0.25">
      <c r="A238" s="1" t="s">
        <v>518</v>
      </c>
      <c r="B238" s="13" t="s">
        <v>13</v>
      </c>
      <c r="C238" s="1" t="s">
        <v>20</v>
      </c>
      <c r="D238" s="83">
        <v>837454346</v>
      </c>
      <c r="E238" s="1" t="s">
        <v>5</v>
      </c>
      <c r="F238" s="6">
        <v>38832</v>
      </c>
      <c r="G238" s="12" t="str">
        <f t="shared" si="6"/>
        <v>Apr</v>
      </c>
      <c r="H238" s="11">
        <f t="shared" ca="1" si="7"/>
        <v>8</v>
      </c>
      <c r="I238" s="10" t="s">
        <v>8</v>
      </c>
      <c r="J238" s="9">
        <v>29420</v>
      </c>
      <c r="K238" s="8">
        <v>5</v>
      </c>
    </row>
    <row r="239" spans="1:11" x14ac:dyDescent="0.25">
      <c r="A239" s="1" t="s">
        <v>517</v>
      </c>
      <c r="B239" s="13" t="s">
        <v>13</v>
      </c>
      <c r="C239" s="1" t="s">
        <v>20</v>
      </c>
      <c r="D239" s="83">
        <v>641567604</v>
      </c>
      <c r="E239" s="1" t="s">
        <v>12</v>
      </c>
      <c r="F239" s="6">
        <v>39189</v>
      </c>
      <c r="G239" s="12" t="str">
        <f t="shared" si="6"/>
        <v>Apr</v>
      </c>
      <c r="H239" s="11">
        <f t="shared" ca="1" si="7"/>
        <v>7</v>
      </c>
      <c r="I239" s="10"/>
      <c r="J239" s="9">
        <v>63850</v>
      </c>
      <c r="K239" s="8">
        <v>2</v>
      </c>
    </row>
    <row r="240" spans="1:11" x14ac:dyDescent="0.25">
      <c r="A240" s="1" t="s">
        <v>516</v>
      </c>
      <c r="B240" s="13" t="s">
        <v>17</v>
      </c>
      <c r="C240" s="1" t="s">
        <v>20</v>
      </c>
      <c r="D240" s="83">
        <v>976197548</v>
      </c>
      <c r="E240" s="1" t="s">
        <v>12</v>
      </c>
      <c r="F240" s="6">
        <v>39545</v>
      </c>
      <c r="G240" s="12" t="str">
        <f t="shared" si="6"/>
        <v>Apr</v>
      </c>
      <c r="H240" s="11">
        <f t="shared" ca="1" si="7"/>
        <v>6</v>
      </c>
      <c r="I240" s="10"/>
      <c r="J240" s="9">
        <v>84170</v>
      </c>
      <c r="K240" s="8">
        <v>2</v>
      </c>
    </row>
    <row r="241" spans="1:11" x14ac:dyDescent="0.25">
      <c r="A241" s="1" t="s">
        <v>513</v>
      </c>
      <c r="B241" s="13" t="s">
        <v>17</v>
      </c>
      <c r="C241" s="1" t="s">
        <v>20</v>
      </c>
      <c r="D241" s="83">
        <v>949956965</v>
      </c>
      <c r="E241" s="1" t="s">
        <v>5</v>
      </c>
      <c r="F241" s="6">
        <v>40270</v>
      </c>
      <c r="G241" s="12" t="str">
        <f t="shared" si="6"/>
        <v>Apr</v>
      </c>
      <c r="H241" s="11">
        <f t="shared" ca="1" si="7"/>
        <v>4</v>
      </c>
      <c r="I241" s="10" t="s">
        <v>4</v>
      </c>
      <c r="J241" s="9">
        <v>35300</v>
      </c>
      <c r="K241" s="8">
        <v>5</v>
      </c>
    </row>
    <row r="242" spans="1:11" x14ac:dyDescent="0.25">
      <c r="A242" s="1" t="s">
        <v>508</v>
      </c>
      <c r="B242" s="13" t="s">
        <v>17</v>
      </c>
      <c r="C242" s="1" t="s">
        <v>20</v>
      </c>
      <c r="D242" s="83">
        <v>151214534</v>
      </c>
      <c r="E242" s="1" t="s">
        <v>5</v>
      </c>
      <c r="F242" s="6">
        <v>40634</v>
      </c>
      <c r="G242" s="12" t="str">
        <f t="shared" si="6"/>
        <v>Apr</v>
      </c>
      <c r="H242" s="11">
        <f t="shared" ca="1" si="7"/>
        <v>3</v>
      </c>
      <c r="I242" s="10" t="s">
        <v>32</v>
      </c>
      <c r="J242" s="9">
        <v>47440</v>
      </c>
      <c r="K242" s="8">
        <v>3</v>
      </c>
    </row>
    <row r="243" spans="1:11" x14ac:dyDescent="0.25">
      <c r="A243" s="1" t="s">
        <v>500</v>
      </c>
      <c r="B243" s="13" t="s">
        <v>10</v>
      </c>
      <c r="C243" s="1" t="s">
        <v>20</v>
      </c>
      <c r="D243" s="83">
        <v>834166110</v>
      </c>
      <c r="E243" s="1" t="s">
        <v>0</v>
      </c>
      <c r="F243" s="6">
        <v>33751</v>
      </c>
      <c r="G243" s="12" t="str">
        <f t="shared" si="6"/>
        <v>May</v>
      </c>
      <c r="H243" s="11">
        <f t="shared" ca="1" si="7"/>
        <v>22</v>
      </c>
      <c r="I243" s="10"/>
      <c r="J243" s="9">
        <v>22344</v>
      </c>
      <c r="K243" s="8">
        <v>4</v>
      </c>
    </row>
    <row r="244" spans="1:11" x14ac:dyDescent="0.25">
      <c r="A244" s="1" t="s">
        <v>496</v>
      </c>
      <c r="B244" s="13" t="s">
        <v>56</v>
      </c>
      <c r="C244" s="1" t="s">
        <v>20</v>
      </c>
      <c r="D244" s="83">
        <v>772225948</v>
      </c>
      <c r="E244" s="1" t="s">
        <v>5</v>
      </c>
      <c r="F244" s="6">
        <v>34483</v>
      </c>
      <c r="G244" s="12" t="str">
        <f t="shared" si="6"/>
        <v>May</v>
      </c>
      <c r="H244" s="11">
        <f t="shared" ca="1" si="7"/>
        <v>20</v>
      </c>
      <c r="I244" s="10" t="s">
        <v>32</v>
      </c>
      <c r="J244" s="9">
        <v>81010</v>
      </c>
      <c r="K244" s="8">
        <v>4</v>
      </c>
    </row>
    <row r="245" spans="1:11" x14ac:dyDescent="0.25">
      <c r="A245" s="1" t="s">
        <v>492</v>
      </c>
      <c r="B245" s="13" t="s">
        <v>17</v>
      </c>
      <c r="C245" s="1" t="s">
        <v>20</v>
      </c>
      <c r="D245" s="83">
        <v>509740100</v>
      </c>
      <c r="E245" s="1" t="s">
        <v>5</v>
      </c>
      <c r="F245" s="6">
        <v>35188</v>
      </c>
      <c r="G245" s="12" t="str">
        <f t="shared" si="6"/>
        <v>May</v>
      </c>
      <c r="H245" s="11">
        <f t="shared" ca="1" si="7"/>
        <v>18</v>
      </c>
      <c r="I245" s="10" t="s">
        <v>4</v>
      </c>
      <c r="J245" s="9">
        <v>44270</v>
      </c>
      <c r="K245" s="8">
        <v>2</v>
      </c>
    </row>
    <row r="246" spans="1:11" x14ac:dyDescent="0.25">
      <c r="A246" s="1" t="s">
        <v>491</v>
      </c>
      <c r="B246" s="13" t="s">
        <v>13</v>
      </c>
      <c r="C246" s="1" t="s">
        <v>20</v>
      </c>
      <c r="D246" s="83">
        <v>611938541</v>
      </c>
      <c r="E246" s="1" t="s">
        <v>15</v>
      </c>
      <c r="F246" s="6">
        <v>35189</v>
      </c>
      <c r="G246" s="12" t="str">
        <f t="shared" si="6"/>
        <v>May</v>
      </c>
      <c r="H246" s="11">
        <f t="shared" ca="1" si="7"/>
        <v>18</v>
      </c>
      <c r="I246" s="10" t="s">
        <v>32</v>
      </c>
      <c r="J246" s="9">
        <v>46285</v>
      </c>
      <c r="K246" s="8">
        <v>5</v>
      </c>
    </row>
    <row r="247" spans="1:11" x14ac:dyDescent="0.25">
      <c r="A247" s="1" t="s">
        <v>489</v>
      </c>
      <c r="B247" s="13" t="s">
        <v>13</v>
      </c>
      <c r="C247" s="1" t="s">
        <v>20</v>
      </c>
      <c r="D247" s="83">
        <v>703241704</v>
      </c>
      <c r="E247" s="1" t="s">
        <v>5</v>
      </c>
      <c r="F247" s="6">
        <v>35199</v>
      </c>
      <c r="G247" s="12" t="str">
        <f t="shared" si="6"/>
        <v>May</v>
      </c>
      <c r="H247" s="11">
        <f t="shared" ca="1" si="7"/>
        <v>18</v>
      </c>
      <c r="I247" s="10" t="s">
        <v>32</v>
      </c>
      <c r="J247" s="9">
        <v>73450</v>
      </c>
      <c r="K247" s="8">
        <v>3</v>
      </c>
    </row>
    <row r="248" spans="1:11" x14ac:dyDescent="0.25">
      <c r="A248" s="1" t="s">
        <v>479</v>
      </c>
      <c r="B248" s="13" t="s">
        <v>56</v>
      </c>
      <c r="C248" s="1" t="s">
        <v>20</v>
      </c>
      <c r="D248" s="83">
        <v>760956576</v>
      </c>
      <c r="E248" s="1" t="s">
        <v>12</v>
      </c>
      <c r="F248" s="6">
        <v>35927</v>
      </c>
      <c r="G248" s="12" t="str">
        <f t="shared" si="6"/>
        <v>May</v>
      </c>
      <c r="H248" s="11">
        <f t="shared" ca="1" si="7"/>
        <v>16</v>
      </c>
      <c r="I248" s="10"/>
      <c r="J248" s="9">
        <v>76910</v>
      </c>
      <c r="K248" s="8">
        <v>1</v>
      </c>
    </row>
    <row r="249" spans="1:11" x14ac:dyDescent="0.25">
      <c r="A249" s="1" t="s">
        <v>478</v>
      </c>
      <c r="B249" s="13" t="s">
        <v>13</v>
      </c>
      <c r="C249" s="1" t="s">
        <v>20</v>
      </c>
      <c r="D249" s="83">
        <v>591166956</v>
      </c>
      <c r="E249" s="1" t="s">
        <v>5</v>
      </c>
      <c r="F249" s="6">
        <v>35932</v>
      </c>
      <c r="G249" s="12" t="str">
        <f t="shared" si="6"/>
        <v>May</v>
      </c>
      <c r="H249" s="11">
        <f t="shared" ca="1" si="7"/>
        <v>16</v>
      </c>
      <c r="I249" s="10" t="s">
        <v>4</v>
      </c>
      <c r="J249" s="9">
        <v>89740</v>
      </c>
      <c r="K249" s="8">
        <v>5</v>
      </c>
    </row>
    <row r="250" spans="1:11" x14ac:dyDescent="0.25">
      <c r="A250" s="1" t="s">
        <v>477</v>
      </c>
      <c r="B250" s="13" t="s">
        <v>39</v>
      </c>
      <c r="C250" s="1" t="s">
        <v>20</v>
      </c>
      <c r="D250" s="83">
        <v>373215192</v>
      </c>
      <c r="E250" s="1" t="s">
        <v>5</v>
      </c>
      <c r="F250" s="6">
        <v>35938</v>
      </c>
      <c r="G250" s="12" t="str">
        <f t="shared" si="6"/>
        <v>May</v>
      </c>
      <c r="H250" s="11">
        <f t="shared" ca="1" si="7"/>
        <v>16</v>
      </c>
      <c r="I250" s="10" t="s">
        <v>19</v>
      </c>
      <c r="J250" s="9">
        <v>55450</v>
      </c>
      <c r="K250" s="8">
        <v>5</v>
      </c>
    </row>
    <row r="251" spans="1:11" x14ac:dyDescent="0.25">
      <c r="A251" s="1" t="s">
        <v>473</v>
      </c>
      <c r="B251" s="13" t="s">
        <v>10</v>
      </c>
      <c r="C251" s="1" t="s">
        <v>20</v>
      </c>
      <c r="D251" s="83">
        <v>930324136</v>
      </c>
      <c r="E251" s="1" t="s">
        <v>12</v>
      </c>
      <c r="F251" s="6">
        <v>36283</v>
      </c>
      <c r="G251" s="12" t="str">
        <f t="shared" si="6"/>
        <v>May</v>
      </c>
      <c r="H251" s="11">
        <f t="shared" ca="1" si="7"/>
        <v>15</v>
      </c>
      <c r="I251" s="10"/>
      <c r="J251" s="9">
        <v>25130</v>
      </c>
      <c r="K251" s="8">
        <v>5</v>
      </c>
    </row>
    <row r="252" spans="1:11" x14ac:dyDescent="0.25">
      <c r="A252" s="1" t="s">
        <v>469</v>
      </c>
      <c r="B252" s="13" t="s">
        <v>17</v>
      </c>
      <c r="C252" s="1" t="s">
        <v>20</v>
      </c>
      <c r="D252" s="83">
        <v>587131528</v>
      </c>
      <c r="E252" s="1" t="s">
        <v>0</v>
      </c>
      <c r="F252" s="6">
        <v>36305</v>
      </c>
      <c r="G252" s="12" t="str">
        <f t="shared" si="6"/>
        <v>May</v>
      </c>
      <c r="H252" s="11">
        <f t="shared" ca="1" si="7"/>
        <v>15</v>
      </c>
      <c r="I252" s="10"/>
      <c r="J252" s="9">
        <v>9424</v>
      </c>
      <c r="K252" s="8">
        <v>4</v>
      </c>
    </row>
    <row r="253" spans="1:11" x14ac:dyDescent="0.25">
      <c r="A253" s="1" t="s">
        <v>463</v>
      </c>
      <c r="B253" s="13" t="s">
        <v>13</v>
      </c>
      <c r="C253" s="1" t="s">
        <v>20</v>
      </c>
      <c r="D253" s="83">
        <v>642889794</v>
      </c>
      <c r="E253" s="1" t="s">
        <v>5</v>
      </c>
      <c r="F253" s="6">
        <v>37394</v>
      </c>
      <c r="G253" s="12" t="str">
        <f t="shared" si="6"/>
        <v>May</v>
      </c>
      <c r="H253" s="11">
        <f t="shared" ca="1" si="7"/>
        <v>12</v>
      </c>
      <c r="I253" s="10" t="s">
        <v>32</v>
      </c>
      <c r="J253" s="9">
        <v>28970</v>
      </c>
      <c r="K253" s="8">
        <v>3</v>
      </c>
    </row>
    <row r="254" spans="1:11" x14ac:dyDescent="0.25">
      <c r="A254" s="1" t="s">
        <v>453</v>
      </c>
      <c r="B254" s="13" t="s">
        <v>17</v>
      </c>
      <c r="C254" s="1" t="s">
        <v>20</v>
      </c>
      <c r="D254" s="83">
        <v>595236915</v>
      </c>
      <c r="E254" s="1" t="s">
        <v>12</v>
      </c>
      <c r="F254" s="14">
        <v>40680</v>
      </c>
      <c r="G254" s="12" t="str">
        <f t="shared" si="6"/>
        <v>May</v>
      </c>
      <c r="H254" s="11">
        <f t="shared" ca="1" si="7"/>
        <v>3</v>
      </c>
      <c r="I254" s="10"/>
      <c r="J254" s="9">
        <v>57110</v>
      </c>
      <c r="K254" s="8">
        <v>3</v>
      </c>
    </row>
    <row r="255" spans="1:11" x14ac:dyDescent="0.25">
      <c r="A255" s="1" t="s">
        <v>443</v>
      </c>
      <c r="B255" s="13" t="s">
        <v>13</v>
      </c>
      <c r="C255" s="1" t="s">
        <v>20</v>
      </c>
      <c r="D255" s="83">
        <v>738486734</v>
      </c>
      <c r="E255" s="1" t="s">
        <v>12</v>
      </c>
      <c r="F255" s="6">
        <v>33774</v>
      </c>
      <c r="G255" s="12" t="str">
        <f t="shared" si="6"/>
        <v>Jun</v>
      </c>
      <c r="H255" s="11">
        <f t="shared" ca="1" si="7"/>
        <v>21</v>
      </c>
      <c r="I255" s="10"/>
      <c r="J255" s="9">
        <v>32190</v>
      </c>
      <c r="K255" s="8">
        <v>3</v>
      </c>
    </row>
    <row r="256" spans="1:11" x14ac:dyDescent="0.25">
      <c r="A256" s="1" t="s">
        <v>439</v>
      </c>
      <c r="B256" s="13" t="s">
        <v>17</v>
      </c>
      <c r="C256" s="1" t="s">
        <v>20</v>
      </c>
      <c r="D256" s="83">
        <v>740162699</v>
      </c>
      <c r="E256" s="1" t="s">
        <v>12</v>
      </c>
      <c r="F256" s="6">
        <v>34149</v>
      </c>
      <c r="G256" s="12" t="str">
        <f t="shared" si="6"/>
        <v>Jun</v>
      </c>
      <c r="H256" s="11">
        <f t="shared" ca="1" si="7"/>
        <v>20</v>
      </c>
      <c r="I256" s="10"/>
      <c r="J256" s="9">
        <v>45770</v>
      </c>
      <c r="K256" s="8">
        <v>5</v>
      </c>
    </row>
    <row r="257" spans="1:11" x14ac:dyDescent="0.25">
      <c r="A257" s="1" t="s">
        <v>433</v>
      </c>
      <c r="B257" s="13" t="s">
        <v>17</v>
      </c>
      <c r="C257" s="1" t="s">
        <v>20</v>
      </c>
      <c r="D257" s="83">
        <v>903099548</v>
      </c>
      <c r="E257" s="1" t="s">
        <v>5</v>
      </c>
      <c r="F257" s="6">
        <v>35589</v>
      </c>
      <c r="G257" s="12" t="str">
        <f t="shared" si="6"/>
        <v>Jun</v>
      </c>
      <c r="H257" s="11">
        <f t="shared" ca="1" si="7"/>
        <v>17</v>
      </c>
      <c r="I257" s="10" t="s">
        <v>32</v>
      </c>
      <c r="J257" s="9">
        <v>60280</v>
      </c>
      <c r="K257" s="8">
        <v>1</v>
      </c>
    </row>
    <row r="258" spans="1:11" x14ac:dyDescent="0.25">
      <c r="A258" s="1" t="s">
        <v>432</v>
      </c>
      <c r="B258" s="13" t="s">
        <v>56</v>
      </c>
      <c r="C258" s="1" t="s">
        <v>20</v>
      </c>
      <c r="D258" s="83">
        <v>600370287</v>
      </c>
      <c r="E258" s="1" t="s">
        <v>5</v>
      </c>
      <c r="F258" s="6">
        <v>35591</v>
      </c>
      <c r="G258" s="12" t="str">
        <f t="shared" ref="G258:G321" si="8">CHOOSE(MONTH(F258),"Jan","Feb","Mar","Apr","May","Jun","Jul","Aug","Sep","Oct","Nov","Dec")</f>
        <v>Jun</v>
      </c>
      <c r="H258" s="11">
        <f t="shared" ref="H258:H321" ca="1" si="9">DATEDIF(F258,TODAY(),"Y")</f>
        <v>17</v>
      </c>
      <c r="I258" s="10" t="s">
        <v>4</v>
      </c>
      <c r="J258" s="9">
        <v>61150</v>
      </c>
      <c r="K258" s="8">
        <v>2</v>
      </c>
    </row>
    <row r="259" spans="1:11" x14ac:dyDescent="0.25">
      <c r="A259" s="1" t="s">
        <v>425</v>
      </c>
      <c r="B259" s="13" t="s">
        <v>13</v>
      </c>
      <c r="C259" s="1" t="s">
        <v>20</v>
      </c>
      <c r="D259" s="83">
        <v>959134302</v>
      </c>
      <c r="E259" s="1" t="s">
        <v>12</v>
      </c>
      <c r="F259" s="6">
        <v>35972</v>
      </c>
      <c r="G259" s="12" t="str">
        <f t="shared" si="8"/>
        <v>Jun</v>
      </c>
      <c r="H259" s="11">
        <f t="shared" ca="1" si="9"/>
        <v>15</v>
      </c>
      <c r="I259" s="10"/>
      <c r="J259" s="9">
        <v>71710</v>
      </c>
      <c r="K259" s="8">
        <v>5</v>
      </c>
    </row>
    <row r="260" spans="1:11" x14ac:dyDescent="0.25">
      <c r="A260" s="1" t="s">
        <v>423</v>
      </c>
      <c r="B260" s="13" t="s">
        <v>13</v>
      </c>
      <c r="C260" s="1" t="s">
        <v>20</v>
      </c>
      <c r="D260" s="83">
        <v>228793940</v>
      </c>
      <c r="E260" s="1" t="s">
        <v>5</v>
      </c>
      <c r="F260" s="6">
        <v>36318</v>
      </c>
      <c r="G260" s="12" t="str">
        <f t="shared" si="8"/>
        <v>Jun</v>
      </c>
      <c r="H260" s="11">
        <f t="shared" ca="1" si="9"/>
        <v>15</v>
      </c>
      <c r="I260" s="10" t="s">
        <v>4</v>
      </c>
      <c r="J260" s="9">
        <v>68750</v>
      </c>
      <c r="K260" s="8">
        <v>1</v>
      </c>
    </row>
    <row r="261" spans="1:11" x14ac:dyDescent="0.25">
      <c r="A261" s="1" t="s">
        <v>420</v>
      </c>
      <c r="B261" s="13" t="s">
        <v>13</v>
      </c>
      <c r="C261" s="1" t="s">
        <v>20</v>
      </c>
      <c r="D261" s="83">
        <v>119804327</v>
      </c>
      <c r="E261" s="1" t="s">
        <v>5</v>
      </c>
      <c r="F261" s="6">
        <v>36332</v>
      </c>
      <c r="G261" s="12" t="str">
        <f t="shared" si="8"/>
        <v>Jun</v>
      </c>
      <c r="H261" s="11">
        <f t="shared" ca="1" si="9"/>
        <v>14</v>
      </c>
      <c r="I261" s="10" t="s">
        <v>19</v>
      </c>
      <c r="J261" s="9">
        <v>37760</v>
      </c>
      <c r="K261" s="8">
        <v>2</v>
      </c>
    </row>
    <row r="262" spans="1:11" x14ac:dyDescent="0.25">
      <c r="A262" s="1" t="s">
        <v>417</v>
      </c>
      <c r="B262" s="13" t="s">
        <v>39</v>
      </c>
      <c r="C262" s="1" t="s">
        <v>20</v>
      </c>
      <c r="D262" s="83">
        <v>306014171</v>
      </c>
      <c r="E262" s="1" t="s">
        <v>5</v>
      </c>
      <c r="F262" s="6">
        <v>36698</v>
      </c>
      <c r="G262" s="12" t="str">
        <f t="shared" si="8"/>
        <v>Jun</v>
      </c>
      <c r="H262" s="11">
        <f t="shared" ca="1" si="9"/>
        <v>13</v>
      </c>
      <c r="I262" s="10" t="s">
        <v>19</v>
      </c>
      <c r="J262" s="9">
        <v>23650</v>
      </c>
      <c r="K262" s="8">
        <v>1</v>
      </c>
    </row>
    <row r="263" spans="1:11" x14ac:dyDescent="0.25">
      <c r="A263" s="1" t="s">
        <v>415</v>
      </c>
      <c r="B263" s="13" t="s">
        <v>10</v>
      </c>
      <c r="C263" s="1" t="s">
        <v>20</v>
      </c>
      <c r="D263" s="83">
        <v>883505331</v>
      </c>
      <c r="E263" s="1" t="s">
        <v>12</v>
      </c>
      <c r="F263" s="6">
        <v>36704</v>
      </c>
      <c r="G263" s="12" t="str">
        <f t="shared" si="8"/>
        <v>Jun</v>
      </c>
      <c r="H263" s="11">
        <f t="shared" ca="1" si="9"/>
        <v>13</v>
      </c>
      <c r="I263" s="10"/>
      <c r="J263" s="9">
        <v>57760</v>
      </c>
      <c r="K263" s="8">
        <v>3</v>
      </c>
    </row>
    <row r="264" spans="1:11" x14ac:dyDescent="0.25">
      <c r="A264" s="1" t="s">
        <v>414</v>
      </c>
      <c r="B264" s="13" t="s">
        <v>13</v>
      </c>
      <c r="C264" s="1" t="s">
        <v>20</v>
      </c>
      <c r="D264" s="83">
        <v>652600694</v>
      </c>
      <c r="E264" s="1" t="s">
        <v>5</v>
      </c>
      <c r="F264" s="6">
        <v>36707</v>
      </c>
      <c r="G264" s="12" t="str">
        <f t="shared" si="8"/>
        <v>Jun</v>
      </c>
      <c r="H264" s="11">
        <f t="shared" ca="1" si="9"/>
        <v>13</v>
      </c>
      <c r="I264" s="10" t="s">
        <v>8</v>
      </c>
      <c r="J264" s="9">
        <v>38870</v>
      </c>
      <c r="K264" s="8">
        <v>2</v>
      </c>
    </row>
    <row r="265" spans="1:11" x14ac:dyDescent="0.25">
      <c r="A265" s="1" t="s">
        <v>411</v>
      </c>
      <c r="B265" s="13" t="s">
        <v>13</v>
      </c>
      <c r="C265" s="1" t="s">
        <v>20</v>
      </c>
      <c r="D265" s="83">
        <v>719046337</v>
      </c>
      <c r="E265" s="1" t="s">
        <v>5</v>
      </c>
      <c r="F265" s="6">
        <v>37068</v>
      </c>
      <c r="G265" s="12" t="str">
        <f t="shared" si="8"/>
        <v>Jun</v>
      </c>
      <c r="H265" s="11">
        <f t="shared" ca="1" si="9"/>
        <v>12</v>
      </c>
      <c r="I265" s="10" t="s">
        <v>34</v>
      </c>
      <c r="J265" s="9">
        <v>66010</v>
      </c>
      <c r="K265" s="8">
        <v>5</v>
      </c>
    </row>
    <row r="266" spans="1:11" x14ac:dyDescent="0.25">
      <c r="A266" s="1" t="s">
        <v>410</v>
      </c>
      <c r="B266" s="13" t="s">
        <v>17</v>
      </c>
      <c r="C266" s="1" t="s">
        <v>20</v>
      </c>
      <c r="D266" s="83">
        <v>153808176</v>
      </c>
      <c r="E266" s="1" t="s">
        <v>5</v>
      </c>
      <c r="F266" s="6">
        <v>37436</v>
      </c>
      <c r="G266" s="12" t="str">
        <f t="shared" si="8"/>
        <v>Jun</v>
      </c>
      <c r="H266" s="11">
        <f t="shared" ca="1" si="9"/>
        <v>11</v>
      </c>
      <c r="I266" s="10" t="s">
        <v>19</v>
      </c>
      <c r="J266" s="9">
        <v>64130</v>
      </c>
      <c r="K266" s="8">
        <v>1</v>
      </c>
    </row>
    <row r="267" spans="1:11" x14ac:dyDescent="0.25">
      <c r="A267" s="1" t="s">
        <v>403</v>
      </c>
      <c r="B267" s="13" t="s">
        <v>39</v>
      </c>
      <c r="C267" s="1" t="s">
        <v>20</v>
      </c>
      <c r="D267" s="83">
        <v>389072925</v>
      </c>
      <c r="E267" s="1" t="s">
        <v>5</v>
      </c>
      <c r="F267" s="6">
        <v>38146</v>
      </c>
      <c r="G267" s="12" t="str">
        <f t="shared" si="8"/>
        <v>Jun</v>
      </c>
      <c r="H267" s="11">
        <f t="shared" ca="1" si="9"/>
        <v>10</v>
      </c>
      <c r="I267" s="10" t="s">
        <v>32</v>
      </c>
      <c r="J267" s="9">
        <v>47340</v>
      </c>
      <c r="K267" s="8">
        <v>2</v>
      </c>
    </row>
    <row r="268" spans="1:11" x14ac:dyDescent="0.25">
      <c r="A268" s="1" t="s">
        <v>402</v>
      </c>
      <c r="B268" s="13" t="s">
        <v>13</v>
      </c>
      <c r="C268" s="1" t="s">
        <v>20</v>
      </c>
      <c r="D268" s="83">
        <v>803639666</v>
      </c>
      <c r="E268" s="1" t="s">
        <v>12</v>
      </c>
      <c r="F268" s="6">
        <v>38507</v>
      </c>
      <c r="G268" s="12" t="str">
        <f t="shared" si="8"/>
        <v>Jun</v>
      </c>
      <c r="H268" s="11">
        <f t="shared" ca="1" si="9"/>
        <v>9</v>
      </c>
      <c r="I268" s="10"/>
      <c r="J268" s="9">
        <v>40940</v>
      </c>
      <c r="K268" s="8">
        <v>2</v>
      </c>
    </row>
    <row r="269" spans="1:11" x14ac:dyDescent="0.25">
      <c r="A269" s="1" t="s">
        <v>400</v>
      </c>
      <c r="B269" s="13" t="s">
        <v>10</v>
      </c>
      <c r="C269" s="1" t="s">
        <v>20</v>
      </c>
      <c r="D269" s="83">
        <v>342619484</v>
      </c>
      <c r="E269" s="1" t="s">
        <v>12</v>
      </c>
      <c r="F269" s="6">
        <v>38874</v>
      </c>
      <c r="G269" s="12" t="str">
        <f t="shared" si="8"/>
        <v>Jun</v>
      </c>
      <c r="H269" s="11">
        <f t="shared" ca="1" si="9"/>
        <v>8</v>
      </c>
      <c r="I269" s="10"/>
      <c r="J269" s="9">
        <v>59330</v>
      </c>
      <c r="K269" s="8">
        <v>4</v>
      </c>
    </row>
    <row r="270" spans="1:11" x14ac:dyDescent="0.25">
      <c r="A270" s="1" t="s">
        <v>398</v>
      </c>
      <c r="B270" s="13" t="s">
        <v>10</v>
      </c>
      <c r="C270" s="1" t="s">
        <v>20</v>
      </c>
      <c r="D270" s="83">
        <v>411603352</v>
      </c>
      <c r="E270" s="1" t="s">
        <v>5</v>
      </c>
      <c r="F270" s="6">
        <v>39972</v>
      </c>
      <c r="G270" s="12" t="str">
        <f t="shared" si="8"/>
        <v>Jun</v>
      </c>
      <c r="H270" s="11">
        <f t="shared" ca="1" si="9"/>
        <v>5</v>
      </c>
      <c r="I270" s="10" t="s">
        <v>32</v>
      </c>
      <c r="J270" s="9">
        <v>78170</v>
      </c>
      <c r="K270" s="8">
        <v>5</v>
      </c>
    </row>
    <row r="271" spans="1:11" x14ac:dyDescent="0.25">
      <c r="A271" s="1" t="s">
        <v>382</v>
      </c>
      <c r="B271" s="13" t="s">
        <v>17</v>
      </c>
      <c r="C271" s="1" t="s">
        <v>20</v>
      </c>
      <c r="D271" s="83">
        <v>232169023</v>
      </c>
      <c r="E271" s="1" t="s">
        <v>5</v>
      </c>
      <c r="F271" s="6">
        <v>34151</v>
      </c>
      <c r="G271" s="12" t="str">
        <f t="shared" si="8"/>
        <v>Jul</v>
      </c>
      <c r="H271" s="11">
        <f t="shared" ca="1" si="9"/>
        <v>20</v>
      </c>
      <c r="I271" s="10" t="s">
        <v>4</v>
      </c>
      <c r="J271" s="9">
        <v>81980</v>
      </c>
      <c r="K271" s="8">
        <v>2</v>
      </c>
    </row>
    <row r="272" spans="1:11" x14ac:dyDescent="0.25">
      <c r="A272" s="1" t="s">
        <v>377</v>
      </c>
      <c r="B272" s="13" t="s">
        <v>39</v>
      </c>
      <c r="C272" s="1" t="s">
        <v>20</v>
      </c>
      <c r="D272" s="83">
        <v>900001470</v>
      </c>
      <c r="E272" s="1" t="s">
        <v>15</v>
      </c>
      <c r="F272" s="6">
        <v>34163</v>
      </c>
      <c r="G272" s="12" t="str">
        <f t="shared" si="8"/>
        <v>Jul</v>
      </c>
      <c r="H272" s="11">
        <f t="shared" ca="1" si="9"/>
        <v>20</v>
      </c>
      <c r="I272" s="10" t="s">
        <v>34</v>
      </c>
      <c r="J272" s="9">
        <v>18895</v>
      </c>
      <c r="K272" s="8">
        <v>4</v>
      </c>
    </row>
    <row r="273" spans="1:13" x14ac:dyDescent="0.25">
      <c r="A273" s="1" t="s">
        <v>376</v>
      </c>
      <c r="B273" s="13" t="s">
        <v>10</v>
      </c>
      <c r="C273" s="1" t="s">
        <v>20</v>
      </c>
      <c r="D273" s="83">
        <v>293327098</v>
      </c>
      <c r="E273" s="1" t="s">
        <v>0</v>
      </c>
      <c r="F273" s="6">
        <v>34165</v>
      </c>
      <c r="G273" s="12" t="str">
        <f t="shared" si="8"/>
        <v>Jul</v>
      </c>
      <c r="H273" s="11">
        <f t="shared" ca="1" si="9"/>
        <v>20</v>
      </c>
      <c r="I273" s="10"/>
      <c r="J273" s="9">
        <v>30416</v>
      </c>
      <c r="K273" s="8">
        <v>1</v>
      </c>
    </row>
    <row r="274" spans="1:13" x14ac:dyDescent="0.25">
      <c r="A274" s="1" t="s">
        <v>369</v>
      </c>
      <c r="B274" s="13" t="s">
        <v>39</v>
      </c>
      <c r="C274" s="1" t="s">
        <v>20</v>
      </c>
      <c r="D274" s="83">
        <v>263399031</v>
      </c>
      <c r="E274" s="1" t="s">
        <v>5</v>
      </c>
      <c r="F274" s="6">
        <v>34541</v>
      </c>
      <c r="G274" s="12" t="str">
        <f t="shared" si="8"/>
        <v>Jul</v>
      </c>
      <c r="H274" s="11">
        <f t="shared" ca="1" si="9"/>
        <v>19</v>
      </c>
      <c r="I274" s="10" t="s">
        <v>8</v>
      </c>
      <c r="J274" s="9">
        <v>34480</v>
      </c>
      <c r="K274" s="8">
        <v>3</v>
      </c>
    </row>
    <row r="275" spans="1:13" x14ac:dyDescent="0.25">
      <c r="A275" s="1" t="s">
        <v>368</v>
      </c>
      <c r="B275" s="13" t="s">
        <v>13</v>
      </c>
      <c r="C275" s="1" t="s">
        <v>20</v>
      </c>
      <c r="D275" s="83">
        <v>877540638</v>
      </c>
      <c r="E275" s="1" t="s">
        <v>5</v>
      </c>
      <c r="F275" s="6">
        <v>34881</v>
      </c>
      <c r="G275" s="12" t="str">
        <f t="shared" si="8"/>
        <v>Jul</v>
      </c>
      <c r="H275" s="11">
        <f t="shared" ca="1" si="9"/>
        <v>18</v>
      </c>
      <c r="I275" s="10" t="s">
        <v>34</v>
      </c>
      <c r="J275" s="9">
        <v>63070</v>
      </c>
      <c r="K275" s="8">
        <v>1</v>
      </c>
      <c r="M275" s="16"/>
    </row>
    <row r="276" spans="1:13" x14ac:dyDescent="0.25">
      <c r="A276" s="1" t="s">
        <v>359</v>
      </c>
      <c r="B276" s="13" t="s">
        <v>13</v>
      </c>
      <c r="C276" s="1" t="s">
        <v>20</v>
      </c>
      <c r="D276" s="83">
        <v>730088574</v>
      </c>
      <c r="E276" s="1" t="s">
        <v>0</v>
      </c>
      <c r="F276" s="6">
        <v>35982</v>
      </c>
      <c r="G276" s="12" t="str">
        <f t="shared" si="8"/>
        <v>Jul</v>
      </c>
      <c r="H276" s="11">
        <f t="shared" ca="1" si="9"/>
        <v>15</v>
      </c>
      <c r="I276" s="10"/>
      <c r="J276" s="9">
        <v>8904</v>
      </c>
      <c r="K276" s="8">
        <v>3</v>
      </c>
    </row>
    <row r="277" spans="1:13" x14ac:dyDescent="0.25">
      <c r="A277" s="1" t="s">
        <v>356</v>
      </c>
      <c r="B277" s="13" t="s">
        <v>17</v>
      </c>
      <c r="C277" s="1" t="s">
        <v>20</v>
      </c>
      <c r="D277" s="83">
        <v>317956295</v>
      </c>
      <c r="E277" s="1" t="s">
        <v>12</v>
      </c>
      <c r="F277" s="6">
        <v>35992</v>
      </c>
      <c r="G277" s="12" t="str">
        <f t="shared" si="8"/>
        <v>Jul</v>
      </c>
      <c r="H277" s="11">
        <f t="shared" ca="1" si="9"/>
        <v>15</v>
      </c>
      <c r="I277" s="10"/>
      <c r="J277" s="9">
        <v>68260</v>
      </c>
      <c r="K277" s="8">
        <v>5</v>
      </c>
    </row>
    <row r="278" spans="1:13" x14ac:dyDescent="0.25">
      <c r="A278" s="1" t="s">
        <v>355</v>
      </c>
      <c r="B278" s="13" t="s">
        <v>17</v>
      </c>
      <c r="C278" s="1" t="s">
        <v>20</v>
      </c>
      <c r="D278" s="83">
        <v>265943078</v>
      </c>
      <c r="E278" s="1" t="s">
        <v>5</v>
      </c>
      <c r="F278" s="6">
        <v>35996</v>
      </c>
      <c r="G278" s="12" t="str">
        <f t="shared" si="8"/>
        <v>Jul</v>
      </c>
      <c r="H278" s="11">
        <f t="shared" ca="1" si="9"/>
        <v>15</v>
      </c>
      <c r="I278" s="10" t="s">
        <v>32</v>
      </c>
      <c r="J278" s="9">
        <v>40340</v>
      </c>
      <c r="K278" s="8">
        <v>2</v>
      </c>
    </row>
    <row r="279" spans="1:13" x14ac:dyDescent="0.25">
      <c r="A279" s="1" t="s">
        <v>354</v>
      </c>
      <c r="B279" s="13" t="s">
        <v>13</v>
      </c>
      <c r="C279" s="1" t="s">
        <v>20</v>
      </c>
      <c r="D279" s="83">
        <v>388024351</v>
      </c>
      <c r="E279" s="1" t="s">
        <v>12</v>
      </c>
      <c r="F279" s="6">
        <v>35997</v>
      </c>
      <c r="G279" s="12" t="str">
        <f t="shared" si="8"/>
        <v>Jul</v>
      </c>
      <c r="H279" s="11">
        <f t="shared" ca="1" si="9"/>
        <v>15</v>
      </c>
      <c r="I279" s="10"/>
      <c r="J279" s="9">
        <v>72520</v>
      </c>
      <c r="K279" s="8">
        <v>3</v>
      </c>
    </row>
    <row r="280" spans="1:13" x14ac:dyDescent="0.25">
      <c r="A280" s="1" t="s">
        <v>352</v>
      </c>
      <c r="B280" s="13" t="s">
        <v>2</v>
      </c>
      <c r="C280" s="1" t="s">
        <v>20</v>
      </c>
      <c r="D280" s="83">
        <v>815874610</v>
      </c>
      <c r="E280" s="1" t="s">
        <v>12</v>
      </c>
      <c r="F280" s="6">
        <v>36350</v>
      </c>
      <c r="G280" s="12" t="str">
        <f t="shared" si="8"/>
        <v>Jul</v>
      </c>
      <c r="H280" s="11">
        <f t="shared" ca="1" si="9"/>
        <v>14</v>
      </c>
      <c r="I280" s="10"/>
      <c r="J280" s="9">
        <v>27380</v>
      </c>
      <c r="K280" s="8">
        <v>3</v>
      </c>
    </row>
    <row r="281" spans="1:13" x14ac:dyDescent="0.25">
      <c r="A281" s="1" t="s">
        <v>350</v>
      </c>
      <c r="B281" s="13" t="s">
        <v>13</v>
      </c>
      <c r="C281" s="1" t="s">
        <v>20</v>
      </c>
      <c r="D281" s="83">
        <v>701820186</v>
      </c>
      <c r="E281" s="1" t="s">
        <v>15</v>
      </c>
      <c r="F281" s="6">
        <v>36360</v>
      </c>
      <c r="G281" s="12" t="str">
        <f t="shared" si="8"/>
        <v>Jul</v>
      </c>
      <c r="H281" s="11">
        <f t="shared" ca="1" si="9"/>
        <v>14</v>
      </c>
      <c r="I281" s="10" t="s">
        <v>4</v>
      </c>
      <c r="J281" s="9">
        <v>11065</v>
      </c>
      <c r="K281" s="8">
        <v>1</v>
      </c>
    </row>
    <row r="282" spans="1:13" x14ac:dyDescent="0.25">
      <c r="A282" s="1" t="s">
        <v>346</v>
      </c>
      <c r="B282" s="13" t="s">
        <v>13</v>
      </c>
      <c r="C282" s="1" t="s">
        <v>20</v>
      </c>
      <c r="D282" s="83">
        <v>988055802</v>
      </c>
      <c r="E282" s="1" t="s">
        <v>12</v>
      </c>
      <c r="F282" s="6">
        <v>36718</v>
      </c>
      <c r="G282" s="12" t="str">
        <f t="shared" si="8"/>
        <v>Jul</v>
      </c>
      <c r="H282" s="11">
        <f t="shared" ca="1" si="9"/>
        <v>13</v>
      </c>
      <c r="I282" s="10"/>
      <c r="J282" s="9">
        <v>89520</v>
      </c>
      <c r="K282" s="8">
        <v>5</v>
      </c>
    </row>
    <row r="283" spans="1:13" x14ac:dyDescent="0.25">
      <c r="A283" s="1" t="s">
        <v>345</v>
      </c>
      <c r="B283" s="13" t="s">
        <v>13</v>
      </c>
      <c r="C283" s="1" t="s">
        <v>20</v>
      </c>
      <c r="D283" s="83">
        <v>920589535</v>
      </c>
      <c r="E283" s="1" t="s">
        <v>12</v>
      </c>
      <c r="F283" s="6">
        <v>36729</v>
      </c>
      <c r="G283" s="12" t="str">
        <f t="shared" si="8"/>
        <v>Jul</v>
      </c>
      <c r="H283" s="11">
        <f t="shared" ca="1" si="9"/>
        <v>13</v>
      </c>
      <c r="I283" s="10"/>
      <c r="J283" s="9">
        <v>45420</v>
      </c>
      <c r="K283" s="8">
        <v>1</v>
      </c>
    </row>
    <row r="284" spans="1:13" x14ac:dyDescent="0.25">
      <c r="A284" s="1" t="s">
        <v>336</v>
      </c>
      <c r="B284" s="13" t="s">
        <v>2</v>
      </c>
      <c r="C284" s="1" t="s">
        <v>20</v>
      </c>
      <c r="D284" s="83">
        <v>977539699</v>
      </c>
      <c r="E284" s="1" t="s">
        <v>12</v>
      </c>
      <c r="F284" s="6">
        <v>37820</v>
      </c>
      <c r="G284" s="12" t="str">
        <f t="shared" si="8"/>
        <v>Jul</v>
      </c>
      <c r="H284" s="11">
        <f t="shared" ca="1" si="9"/>
        <v>10</v>
      </c>
      <c r="I284" s="10"/>
      <c r="J284" s="9">
        <v>75420</v>
      </c>
      <c r="K284" s="8">
        <v>1</v>
      </c>
    </row>
    <row r="285" spans="1:13" x14ac:dyDescent="0.25">
      <c r="A285" s="1" t="s">
        <v>333</v>
      </c>
      <c r="B285" s="13" t="s">
        <v>39</v>
      </c>
      <c r="C285" s="1" t="s">
        <v>20</v>
      </c>
      <c r="D285" s="83">
        <v>202700092</v>
      </c>
      <c r="E285" s="1" t="s">
        <v>12</v>
      </c>
      <c r="F285" s="6">
        <v>38537</v>
      </c>
      <c r="G285" s="12" t="str">
        <f t="shared" si="8"/>
        <v>Jul</v>
      </c>
      <c r="H285" s="11">
        <f t="shared" ca="1" si="9"/>
        <v>8</v>
      </c>
      <c r="I285" s="10"/>
      <c r="J285" s="9">
        <v>39680</v>
      </c>
      <c r="K285" s="8">
        <v>1</v>
      </c>
    </row>
    <row r="286" spans="1:13" x14ac:dyDescent="0.25">
      <c r="A286" s="1" t="s">
        <v>331</v>
      </c>
      <c r="B286" s="13" t="s">
        <v>56</v>
      </c>
      <c r="C286" s="1" t="s">
        <v>20</v>
      </c>
      <c r="D286" s="83">
        <v>378564305</v>
      </c>
      <c r="E286" s="1" t="s">
        <v>12</v>
      </c>
      <c r="F286" s="6">
        <v>38912</v>
      </c>
      <c r="G286" s="12" t="str">
        <f t="shared" si="8"/>
        <v>Jul</v>
      </c>
      <c r="H286" s="11">
        <f t="shared" ca="1" si="9"/>
        <v>7</v>
      </c>
      <c r="I286" s="10"/>
      <c r="J286" s="9">
        <v>80330</v>
      </c>
      <c r="K286" s="8">
        <v>4</v>
      </c>
    </row>
    <row r="287" spans="1:13" x14ac:dyDescent="0.25">
      <c r="A287" s="1" t="s">
        <v>312</v>
      </c>
      <c r="B287" s="13" t="s">
        <v>17</v>
      </c>
      <c r="C287" s="1" t="s">
        <v>20</v>
      </c>
      <c r="D287" s="83">
        <v>134676567</v>
      </c>
      <c r="E287" s="1" t="s">
        <v>12</v>
      </c>
      <c r="F287" s="6">
        <v>33819</v>
      </c>
      <c r="G287" s="12" t="str">
        <f t="shared" si="8"/>
        <v>Aug</v>
      </c>
      <c r="H287" s="11">
        <f t="shared" ca="1" si="9"/>
        <v>21</v>
      </c>
      <c r="I287" s="10"/>
      <c r="J287" s="9">
        <v>49530</v>
      </c>
      <c r="K287" s="8">
        <v>2</v>
      </c>
    </row>
    <row r="288" spans="1:13" x14ac:dyDescent="0.25">
      <c r="A288" s="1" t="s">
        <v>295</v>
      </c>
      <c r="B288" s="13" t="s">
        <v>17</v>
      </c>
      <c r="C288" s="1" t="s">
        <v>20</v>
      </c>
      <c r="D288" s="83">
        <v>613938083</v>
      </c>
      <c r="E288" s="1" t="s">
        <v>5</v>
      </c>
      <c r="F288" s="6">
        <v>36009</v>
      </c>
      <c r="G288" s="12" t="str">
        <f t="shared" si="8"/>
        <v>Aug</v>
      </c>
      <c r="H288" s="11">
        <f t="shared" ca="1" si="9"/>
        <v>15</v>
      </c>
      <c r="I288" s="10" t="s">
        <v>32</v>
      </c>
      <c r="J288" s="9">
        <v>75120</v>
      </c>
      <c r="K288" s="8">
        <v>5</v>
      </c>
    </row>
    <row r="289" spans="1:11" x14ac:dyDescent="0.25">
      <c r="A289" s="1" t="s">
        <v>294</v>
      </c>
      <c r="B289" s="13" t="s">
        <v>10</v>
      </c>
      <c r="C289" s="1" t="s">
        <v>20</v>
      </c>
      <c r="D289" s="83">
        <v>830328279</v>
      </c>
      <c r="E289" s="1" t="s">
        <v>12</v>
      </c>
      <c r="F289" s="6">
        <v>36011</v>
      </c>
      <c r="G289" s="12" t="str">
        <f t="shared" si="8"/>
        <v>Aug</v>
      </c>
      <c r="H289" s="11">
        <f t="shared" ca="1" si="9"/>
        <v>15</v>
      </c>
      <c r="I289" s="10"/>
      <c r="J289" s="9">
        <v>45050</v>
      </c>
      <c r="K289" s="8">
        <v>1</v>
      </c>
    </row>
    <row r="290" spans="1:11" x14ac:dyDescent="0.25">
      <c r="A290" s="1" t="s">
        <v>276</v>
      </c>
      <c r="B290" s="13" t="s">
        <v>2</v>
      </c>
      <c r="C290" s="1" t="s">
        <v>20</v>
      </c>
      <c r="D290" s="83">
        <v>466348526</v>
      </c>
      <c r="E290" s="1" t="s">
        <v>5</v>
      </c>
      <c r="F290" s="6">
        <v>39312</v>
      </c>
      <c r="G290" s="12" t="str">
        <f t="shared" si="8"/>
        <v>Aug</v>
      </c>
      <c r="H290" s="11">
        <f t="shared" ca="1" si="9"/>
        <v>6</v>
      </c>
      <c r="I290" s="10" t="s">
        <v>34</v>
      </c>
      <c r="J290" s="9">
        <v>71030</v>
      </c>
      <c r="K290" s="8">
        <v>3</v>
      </c>
    </row>
    <row r="291" spans="1:11" x14ac:dyDescent="0.25">
      <c r="A291" s="1" t="s">
        <v>253</v>
      </c>
      <c r="B291" s="13" t="s">
        <v>56</v>
      </c>
      <c r="C291" s="1" t="s">
        <v>20</v>
      </c>
      <c r="D291" s="83">
        <v>811202895</v>
      </c>
      <c r="E291" s="1" t="s">
        <v>15</v>
      </c>
      <c r="F291" s="6">
        <v>34583</v>
      </c>
      <c r="G291" s="12" t="str">
        <f t="shared" si="8"/>
        <v>Sep</v>
      </c>
      <c r="H291" s="11">
        <f t="shared" ca="1" si="9"/>
        <v>19</v>
      </c>
      <c r="I291" s="10" t="s">
        <v>34</v>
      </c>
      <c r="J291" s="9">
        <v>15260</v>
      </c>
      <c r="K291" s="8">
        <v>2</v>
      </c>
    </row>
    <row r="292" spans="1:11" x14ac:dyDescent="0.25">
      <c r="A292" s="1" t="s">
        <v>250</v>
      </c>
      <c r="B292" s="13" t="s">
        <v>13</v>
      </c>
      <c r="C292" s="1" t="s">
        <v>20</v>
      </c>
      <c r="D292" s="83">
        <v>590586478</v>
      </c>
      <c r="E292" s="1" t="s">
        <v>5</v>
      </c>
      <c r="F292" s="6">
        <v>34971</v>
      </c>
      <c r="G292" s="12" t="str">
        <f t="shared" si="8"/>
        <v>Sep</v>
      </c>
      <c r="H292" s="11">
        <f t="shared" ca="1" si="9"/>
        <v>18</v>
      </c>
      <c r="I292" s="10" t="s">
        <v>4</v>
      </c>
      <c r="J292" s="9">
        <v>67050</v>
      </c>
      <c r="K292" s="8">
        <v>4</v>
      </c>
    </row>
    <row r="293" spans="1:11" x14ac:dyDescent="0.25">
      <c r="A293" s="1" t="s">
        <v>249</v>
      </c>
      <c r="B293" s="13" t="s">
        <v>56</v>
      </c>
      <c r="C293" s="1" t="s">
        <v>20</v>
      </c>
      <c r="D293" s="83">
        <v>718722872</v>
      </c>
      <c r="E293" s="1" t="s">
        <v>5</v>
      </c>
      <c r="F293" s="6">
        <v>35311</v>
      </c>
      <c r="G293" s="12" t="str">
        <f t="shared" si="8"/>
        <v>Sep</v>
      </c>
      <c r="H293" s="11">
        <f t="shared" ca="1" si="9"/>
        <v>17</v>
      </c>
      <c r="I293" s="10" t="s">
        <v>19</v>
      </c>
      <c r="J293" s="9">
        <v>39520</v>
      </c>
      <c r="K293" s="8">
        <v>5</v>
      </c>
    </row>
    <row r="294" spans="1:11" x14ac:dyDescent="0.25">
      <c r="A294" s="1" t="s">
        <v>241</v>
      </c>
      <c r="B294" s="13" t="s">
        <v>17</v>
      </c>
      <c r="C294" s="1" t="s">
        <v>20</v>
      </c>
      <c r="D294" s="83">
        <v>436564745</v>
      </c>
      <c r="E294" s="1" t="s">
        <v>5</v>
      </c>
      <c r="F294" s="6">
        <v>35695</v>
      </c>
      <c r="G294" s="12" t="str">
        <f t="shared" si="8"/>
        <v>Sep</v>
      </c>
      <c r="H294" s="11">
        <f t="shared" ca="1" si="9"/>
        <v>16</v>
      </c>
      <c r="I294" s="10" t="s">
        <v>32</v>
      </c>
      <c r="J294" s="9">
        <v>60100</v>
      </c>
      <c r="K294" s="8">
        <v>1</v>
      </c>
    </row>
    <row r="295" spans="1:11" x14ac:dyDescent="0.25">
      <c r="A295" s="1" t="s">
        <v>239</v>
      </c>
      <c r="B295" s="13" t="s">
        <v>13</v>
      </c>
      <c r="C295" s="1" t="s">
        <v>20</v>
      </c>
      <c r="D295" s="83">
        <v>962607933</v>
      </c>
      <c r="E295" s="1" t="s">
        <v>5</v>
      </c>
      <c r="F295" s="6">
        <v>35703</v>
      </c>
      <c r="G295" s="12" t="str">
        <f t="shared" si="8"/>
        <v>Sep</v>
      </c>
      <c r="H295" s="11">
        <f t="shared" ca="1" si="9"/>
        <v>16</v>
      </c>
      <c r="I295" s="10" t="s">
        <v>34</v>
      </c>
      <c r="J295" s="9">
        <v>66430</v>
      </c>
      <c r="K295" s="8">
        <v>2</v>
      </c>
    </row>
    <row r="296" spans="1:11" x14ac:dyDescent="0.25">
      <c r="A296" s="1" t="s">
        <v>235</v>
      </c>
      <c r="B296" s="13" t="s">
        <v>10</v>
      </c>
      <c r="C296" s="1" t="s">
        <v>20</v>
      </c>
      <c r="D296" s="83">
        <v>404442652</v>
      </c>
      <c r="E296" s="1" t="s">
        <v>0</v>
      </c>
      <c r="F296" s="6">
        <v>36067</v>
      </c>
      <c r="G296" s="12" t="str">
        <f t="shared" si="8"/>
        <v>Sep</v>
      </c>
      <c r="H296" s="11">
        <f t="shared" ca="1" si="9"/>
        <v>15</v>
      </c>
      <c r="I296" s="10"/>
      <c r="J296" s="9">
        <v>37612</v>
      </c>
      <c r="K296" s="8">
        <v>4</v>
      </c>
    </row>
    <row r="297" spans="1:11" x14ac:dyDescent="0.25">
      <c r="A297" s="1" t="s">
        <v>232</v>
      </c>
      <c r="B297" s="13" t="s">
        <v>10</v>
      </c>
      <c r="C297" s="1" t="s">
        <v>20</v>
      </c>
      <c r="D297" s="83">
        <v>984227035</v>
      </c>
      <c r="E297" s="1" t="s">
        <v>5</v>
      </c>
      <c r="F297" s="6">
        <v>36413</v>
      </c>
      <c r="G297" s="12" t="str">
        <f t="shared" si="8"/>
        <v>Sep</v>
      </c>
      <c r="H297" s="11">
        <f t="shared" ca="1" si="9"/>
        <v>14</v>
      </c>
      <c r="I297" s="10" t="s">
        <v>32</v>
      </c>
      <c r="J297" s="9">
        <v>40060</v>
      </c>
      <c r="K297" s="8">
        <v>3</v>
      </c>
    </row>
    <row r="298" spans="1:11" x14ac:dyDescent="0.25">
      <c r="A298" s="1" t="s">
        <v>230</v>
      </c>
      <c r="B298" s="13" t="s">
        <v>13</v>
      </c>
      <c r="C298" s="1" t="s">
        <v>20</v>
      </c>
      <c r="D298" s="83">
        <v>723846958</v>
      </c>
      <c r="E298" s="1" t="s">
        <v>15</v>
      </c>
      <c r="F298" s="6">
        <v>36422</v>
      </c>
      <c r="G298" s="12" t="str">
        <f t="shared" si="8"/>
        <v>Sep</v>
      </c>
      <c r="H298" s="11">
        <f t="shared" ca="1" si="9"/>
        <v>14</v>
      </c>
      <c r="I298" s="10" t="s">
        <v>4</v>
      </c>
      <c r="J298" s="9">
        <v>17270</v>
      </c>
      <c r="K298" s="8">
        <v>5</v>
      </c>
    </row>
    <row r="299" spans="1:11" x14ac:dyDescent="0.25">
      <c r="A299" s="1" t="s">
        <v>228</v>
      </c>
      <c r="B299" s="13" t="s">
        <v>13</v>
      </c>
      <c r="C299" s="1" t="s">
        <v>20</v>
      </c>
      <c r="D299" s="83">
        <v>721919475</v>
      </c>
      <c r="E299" s="1" t="s">
        <v>5</v>
      </c>
      <c r="F299" s="6">
        <v>36431</v>
      </c>
      <c r="G299" s="12" t="str">
        <f t="shared" si="8"/>
        <v>Sep</v>
      </c>
      <c r="H299" s="11">
        <f t="shared" ca="1" si="9"/>
        <v>14</v>
      </c>
      <c r="I299" s="10" t="s">
        <v>32</v>
      </c>
      <c r="J299" s="9">
        <v>35820</v>
      </c>
      <c r="K299" s="8">
        <v>2</v>
      </c>
    </row>
    <row r="300" spans="1:11" x14ac:dyDescent="0.25">
      <c r="A300" s="1" t="s">
        <v>220</v>
      </c>
      <c r="B300" s="13" t="s">
        <v>17</v>
      </c>
      <c r="C300" s="1" t="s">
        <v>20</v>
      </c>
      <c r="D300" s="83">
        <v>541519635</v>
      </c>
      <c r="E300" s="1" t="s">
        <v>5</v>
      </c>
      <c r="F300" s="6">
        <v>37509</v>
      </c>
      <c r="G300" s="12" t="str">
        <f t="shared" si="8"/>
        <v>Sep</v>
      </c>
      <c r="H300" s="11">
        <f t="shared" ca="1" si="9"/>
        <v>11</v>
      </c>
      <c r="I300" s="10" t="s">
        <v>4</v>
      </c>
      <c r="J300" s="9">
        <v>69080</v>
      </c>
      <c r="K300" s="8">
        <v>3</v>
      </c>
    </row>
    <row r="301" spans="1:11" x14ac:dyDescent="0.25">
      <c r="A301" s="1" t="s">
        <v>218</v>
      </c>
      <c r="B301" s="13" t="s">
        <v>13</v>
      </c>
      <c r="C301" s="1" t="s">
        <v>20</v>
      </c>
      <c r="D301" s="83">
        <v>536598946</v>
      </c>
      <c r="E301" s="1" t="s">
        <v>5</v>
      </c>
      <c r="F301" s="6">
        <v>37866</v>
      </c>
      <c r="G301" s="12" t="str">
        <f t="shared" si="8"/>
        <v>Sep</v>
      </c>
      <c r="H301" s="11">
        <f t="shared" ca="1" si="9"/>
        <v>10</v>
      </c>
      <c r="I301" s="10" t="s">
        <v>34</v>
      </c>
      <c r="J301" s="9">
        <v>54230</v>
      </c>
      <c r="K301" s="8">
        <v>5</v>
      </c>
    </row>
    <row r="302" spans="1:11" x14ac:dyDescent="0.25">
      <c r="A302" s="1" t="s">
        <v>214</v>
      </c>
      <c r="B302" s="13" t="s">
        <v>10</v>
      </c>
      <c r="C302" s="1" t="s">
        <v>20</v>
      </c>
      <c r="D302" s="83">
        <v>378229868</v>
      </c>
      <c r="E302" s="1" t="s">
        <v>5</v>
      </c>
      <c r="F302" s="6">
        <v>39348</v>
      </c>
      <c r="G302" s="12" t="str">
        <f t="shared" si="8"/>
        <v>Sep</v>
      </c>
      <c r="H302" s="11">
        <f t="shared" ca="1" si="9"/>
        <v>6</v>
      </c>
      <c r="I302" s="10" t="s">
        <v>32</v>
      </c>
      <c r="J302" s="9">
        <v>46220</v>
      </c>
      <c r="K302" s="8">
        <v>2</v>
      </c>
    </row>
    <row r="303" spans="1:11" x14ac:dyDescent="0.25">
      <c r="A303" s="1" t="s">
        <v>213</v>
      </c>
      <c r="B303" s="13" t="s">
        <v>17</v>
      </c>
      <c r="C303" s="1" t="s">
        <v>20</v>
      </c>
      <c r="D303" s="83">
        <v>340814700</v>
      </c>
      <c r="E303" s="1" t="s">
        <v>5</v>
      </c>
      <c r="F303" s="6">
        <v>39696</v>
      </c>
      <c r="G303" s="12" t="str">
        <f t="shared" si="8"/>
        <v>Sep</v>
      </c>
      <c r="H303" s="11">
        <f t="shared" ca="1" si="9"/>
        <v>5</v>
      </c>
      <c r="I303" s="10" t="s">
        <v>32</v>
      </c>
      <c r="J303" s="9">
        <v>69320</v>
      </c>
      <c r="K303" s="8">
        <v>3</v>
      </c>
    </row>
    <row r="304" spans="1:11" x14ac:dyDescent="0.25">
      <c r="A304" s="1" t="s">
        <v>205</v>
      </c>
      <c r="B304" s="13" t="s">
        <v>13</v>
      </c>
      <c r="C304" s="1" t="s">
        <v>20</v>
      </c>
      <c r="D304" s="83">
        <v>658156807</v>
      </c>
      <c r="E304" s="1" t="s">
        <v>12</v>
      </c>
      <c r="F304" s="14">
        <v>40449</v>
      </c>
      <c r="G304" s="12" t="str">
        <f t="shared" si="8"/>
        <v>Sep</v>
      </c>
      <c r="H304" s="11">
        <f t="shared" ca="1" si="9"/>
        <v>3</v>
      </c>
      <c r="I304" s="10"/>
      <c r="J304" s="9">
        <v>88840</v>
      </c>
      <c r="K304" s="8">
        <v>5</v>
      </c>
    </row>
    <row r="305" spans="1:11" x14ac:dyDescent="0.25">
      <c r="A305" s="1" t="s">
        <v>191</v>
      </c>
      <c r="B305" s="13" t="s">
        <v>10</v>
      </c>
      <c r="C305" s="1" t="s">
        <v>20</v>
      </c>
      <c r="D305" s="83">
        <v>405113634</v>
      </c>
      <c r="E305" s="1" t="s">
        <v>12</v>
      </c>
      <c r="F305" s="6">
        <v>34265</v>
      </c>
      <c r="G305" s="12" t="str">
        <f t="shared" si="8"/>
        <v>Oct</v>
      </c>
      <c r="H305" s="11">
        <f t="shared" ca="1" si="9"/>
        <v>20</v>
      </c>
      <c r="I305" s="10"/>
      <c r="J305" s="9">
        <v>35460</v>
      </c>
      <c r="K305" s="8">
        <v>3</v>
      </c>
    </row>
    <row r="306" spans="1:11" x14ac:dyDescent="0.25">
      <c r="A306" s="1" t="s">
        <v>186</v>
      </c>
      <c r="B306" s="13" t="s">
        <v>56</v>
      </c>
      <c r="C306" s="1" t="s">
        <v>20</v>
      </c>
      <c r="D306" s="83">
        <v>304216315</v>
      </c>
      <c r="E306" s="1" t="s">
        <v>15</v>
      </c>
      <c r="F306" s="6">
        <v>35343</v>
      </c>
      <c r="G306" s="12" t="str">
        <f t="shared" si="8"/>
        <v>Oct</v>
      </c>
      <c r="H306" s="11">
        <f t="shared" ca="1" si="9"/>
        <v>17</v>
      </c>
      <c r="I306" s="10" t="s">
        <v>32</v>
      </c>
      <c r="J306" s="9">
        <v>46645</v>
      </c>
      <c r="K306" s="8">
        <v>5</v>
      </c>
    </row>
    <row r="307" spans="1:11" x14ac:dyDescent="0.25">
      <c r="A307" s="1" t="s">
        <v>185</v>
      </c>
      <c r="B307" s="13" t="s">
        <v>17</v>
      </c>
      <c r="C307" s="1" t="s">
        <v>20</v>
      </c>
      <c r="D307" s="83">
        <v>306485800</v>
      </c>
      <c r="E307" s="1" t="s">
        <v>12</v>
      </c>
      <c r="F307" s="6">
        <v>35349</v>
      </c>
      <c r="G307" s="12" t="str">
        <f t="shared" si="8"/>
        <v>Oct</v>
      </c>
      <c r="H307" s="11">
        <f t="shared" ca="1" si="9"/>
        <v>17</v>
      </c>
      <c r="I307" s="10"/>
      <c r="J307" s="9">
        <v>52940</v>
      </c>
      <c r="K307" s="8">
        <v>4</v>
      </c>
    </row>
    <row r="308" spans="1:11" x14ac:dyDescent="0.25">
      <c r="A308" s="1" t="s">
        <v>184</v>
      </c>
      <c r="B308" s="13" t="s">
        <v>17</v>
      </c>
      <c r="C308" s="1" t="s">
        <v>20</v>
      </c>
      <c r="D308" s="83">
        <v>259031813</v>
      </c>
      <c r="E308" s="1" t="s">
        <v>5</v>
      </c>
      <c r="F308" s="6">
        <v>35356</v>
      </c>
      <c r="G308" s="12" t="str">
        <f t="shared" si="8"/>
        <v>Oct</v>
      </c>
      <c r="H308" s="11">
        <f t="shared" ca="1" si="9"/>
        <v>17</v>
      </c>
      <c r="I308" s="10" t="s">
        <v>34</v>
      </c>
      <c r="J308" s="9">
        <v>45480</v>
      </c>
      <c r="K308" s="8">
        <v>4</v>
      </c>
    </row>
    <row r="309" spans="1:11" x14ac:dyDescent="0.25">
      <c r="A309" s="1" t="s">
        <v>182</v>
      </c>
      <c r="B309" s="13" t="s">
        <v>2</v>
      </c>
      <c r="C309" s="1" t="s">
        <v>20</v>
      </c>
      <c r="D309" s="83">
        <v>433875893</v>
      </c>
      <c r="E309" s="1" t="s">
        <v>12</v>
      </c>
      <c r="F309" s="6">
        <v>35360</v>
      </c>
      <c r="G309" s="12" t="str">
        <f t="shared" si="8"/>
        <v>Oct</v>
      </c>
      <c r="H309" s="11">
        <f t="shared" ca="1" si="9"/>
        <v>17</v>
      </c>
      <c r="I309" s="10"/>
      <c r="J309" s="9">
        <v>28260</v>
      </c>
      <c r="K309" s="8">
        <v>5</v>
      </c>
    </row>
    <row r="310" spans="1:11" x14ac:dyDescent="0.25">
      <c r="A310" s="1" t="s">
        <v>181</v>
      </c>
      <c r="B310" s="13" t="s">
        <v>2</v>
      </c>
      <c r="C310" s="1" t="s">
        <v>20</v>
      </c>
      <c r="D310" s="83">
        <v>384161218</v>
      </c>
      <c r="E310" s="1" t="s">
        <v>5</v>
      </c>
      <c r="F310" s="6">
        <v>35361</v>
      </c>
      <c r="G310" s="12" t="str">
        <f t="shared" si="8"/>
        <v>Oct</v>
      </c>
      <c r="H310" s="11">
        <f t="shared" ca="1" si="9"/>
        <v>17</v>
      </c>
      <c r="I310" s="10" t="s">
        <v>32</v>
      </c>
      <c r="J310" s="9">
        <v>59320</v>
      </c>
      <c r="K310" s="8">
        <v>4</v>
      </c>
    </row>
    <row r="311" spans="1:11" x14ac:dyDescent="0.25">
      <c r="A311" s="1" t="s">
        <v>179</v>
      </c>
      <c r="B311" s="13" t="s">
        <v>39</v>
      </c>
      <c r="C311" s="1" t="s">
        <v>20</v>
      </c>
      <c r="D311" s="83">
        <v>555795817</v>
      </c>
      <c r="E311" s="1" t="s">
        <v>5</v>
      </c>
      <c r="F311" s="6">
        <v>35714</v>
      </c>
      <c r="G311" s="12" t="str">
        <f t="shared" si="8"/>
        <v>Oct</v>
      </c>
      <c r="H311" s="11">
        <f t="shared" ca="1" si="9"/>
        <v>16</v>
      </c>
      <c r="I311" s="10" t="s">
        <v>34</v>
      </c>
      <c r="J311" s="9">
        <v>70020</v>
      </c>
      <c r="K311" s="8">
        <v>3</v>
      </c>
    </row>
    <row r="312" spans="1:11" x14ac:dyDescent="0.25">
      <c r="A312" s="1" t="s">
        <v>170</v>
      </c>
      <c r="B312" s="13" t="s">
        <v>10</v>
      </c>
      <c r="C312" s="1" t="s">
        <v>20</v>
      </c>
      <c r="D312" s="83">
        <v>552732056</v>
      </c>
      <c r="E312" s="1" t="s">
        <v>5</v>
      </c>
      <c r="F312" s="6">
        <v>36084</v>
      </c>
      <c r="G312" s="12" t="str">
        <f t="shared" si="8"/>
        <v>Oct</v>
      </c>
      <c r="H312" s="11">
        <f t="shared" ca="1" si="9"/>
        <v>15</v>
      </c>
      <c r="I312" s="10" t="s">
        <v>32</v>
      </c>
      <c r="J312" s="9">
        <v>33210</v>
      </c>
      <c r="K312" s="8">
        <v>4</v>
      </c>
    </row>
    <row r="313" spans="1:11" x14ac:dyDescent="0.25">
      <c r="A313" s="1" t="s">
        <v>163</v>
      </c>
      <c r="B313" s="13" t="s">
        <v>39</v>
      </c>
      <c r="C313" s="1" t="s">
        <v>20</v>
      </c>
      <c r="D313" s="83">
        <v>723983510</v>
      </c>
      <c r="E313" s="1" t="s">
        <v>5</v>
      </c>
      <c r="F313" s="6">
        <v>36444</v>
      </c>
      <c r="G313" s="12" t="str">
        <f t="shared" si="8"/>
        <v>Oct</v>
      </c>
      <c r="H313" s="11">
        <f t="shared" ca="1" si="9"/>
        <v>14</v>
      </c>
      <c r="I313" s="10" t="s">
        <v>32</v>
      </c>
      <c r="J313" s="9">
        <v>67280</v>
      </c>
      <c r="K313" s="8">
        <v>3</v>
      </c>
    </row>
    <row r="314" spans="1:11" x14ac:dyDescent="0.25">
      <c r="A314" s="1" t="s">
        <v>162</v>
      </c>
      <c r="B314" s="13" t="s">
        <v>17</v>
      </c>
      <c r="C314" s="1" t="s">
        <v>20</v>
      </c>
      <c r="D314" s="83">
        <v>867774046</v>
      </c>
      <c r="E314" s="1" t="s">
        <v>12</v>
      </c>
      <c r="F314" s="6">
        <v>36455</v>
      </c>
      <c r="G314" s="12" t="str">
        <f t="shared" si="8"/>
        <v>Oct</v>
      </c>
      <c r="H314" s="11">
        <f t="shared" ca="1" si="9"/>
        <v>14</v>
      </c>
      <c r="I314" s="10"/>
      <c r="J314" s="9">
        <v>23810</v>
      </c>
      <c r="K314" s="8">
        <v>4</v>
      </c>
    </row>
    <row r="315" spans="1:11" x14ac:dyDescent="0.25">
      <c r="A315" s="1" t="s">
        <v>155</v>
      </c>
      <c r="B315" s="13" t="s">
        <v>2</v>
      </c>
      <c r="C315" s="1" t="s">
        <v>20</v>
      </c>
      <c r="D315" s="83">
        <v>595932450</v>
      </c>
      <c r="E315" s="1" t="s">
        <v>12</v>
      </c>
      <c r="F315" s="6">
        <v>37899</v>
      </c>
      <c r="G315" s="12" t="str">
        <f t="shared" si="8"/>
        <v>Oct</v>
      </c>
      <c r="H315" s="11">
        <f t="shared" ca="1" si="9"/>
        <v>10</v>
      </c>
      <c r="I315" s="10"/>
      <c r="J315" s="9">
        <v>64220</v>
      </c>
      <c r="K315" s="8">
        <v>5</v>
      </c>
    </row>
    <row r="316" spans="1:11" x14ac:dyDescent="0.25">
      <c r="A316" s="1" t="s">
        <v>154</v>
      </c>
      <c r="B316" s="13" t="s">
        <v>39</v>
      </c>
      <c r="C316" s="1" t="s">
        <v>20</v>
      </c>
      <c r="D316" s="83">
        <v>550001349</v>
      </c>
      <c r="E316" s="1" t="s">
        <v>12</v>
      </c>
      <c r="F316" s="6">
        <v>38289</v>
      </c>
      <c r="G316" s="12" t="str">
        <f t="shared" si="8"/>
        <v>Oct</v>
      </c>
      <c r="H316" s="11">
        <f t="shared" ca="1" si="9"/>
        <v>9</v>
      </c>
      <c r="I316" s="10"/>
      <c r="J316" s="9">
        <v>71830</v>
      </c>
      <c r="K316" s="8">
        <v>3</v>
      </c>
    </row>
    <row r="317" spans="1:11" x14ac:dyDescent="0.25">
      <c r="A317" s="1" t="s">
        <v>146</v>
      </c>
      <c r="B317" s="13" t="s">
        <v>2</v>
      </c>
      <c r="C317" s="1" t="s">
        <v>20</v>
      </c>
      <c r="D317" s="83">
        <v>685456187</v>
      </c>
      <c r="E317" s="1" t="s">
        <v>0</v>
      </c>
      <c r="F317" s="6">
        <v>39747</v>
      </c>
      <c r="G317" s="12" t="str">
        <f t="shared" si="8"/>
        <v>Oct</v>
      </c>
      <c r="H317" s="11">
        <f t="shared" ca="1" si="9"/>
        <v>5</v>
      </c>
      <c r="I317" s="10"/>
      <c r="J317" s="9">
        <v>10572</v>
      </c>
      <c r="K317" s="8">
        <v>4</v>
      </c>
    </row>
    <row r="318" spans="1:11" x14ac:dyDescent="0.25">
      <c r="A318" s="1" t="s">
        <v>141</v>
      </c>
      <c r="B318" s="13" t="s">
        <v>17</v>
      </c>
      <c r="C318" s="1" t="s">
        <v>20</v>
      </c>
      <c r="D318" s="83">
        <v>161738778</v>
      </c>
      <c r="E318" s="1" t="s">
        <v>12</v>
      </c>
      <c r="F318" s="6">
        <v>40470</v>
      </c>
      <c r="G318" s="12" t="str">
        <f t="shared" si="8"/>
        <v>Oct</v>
      </c>
      <c r="H318" s="11">
        <f t="shared" ca="1" si="9"/>
        <v>3</v>
      </c>
      <c r="I318" s="10"/>
      <c r="J318" s="9">
        <v>37840</v>
      </c>
      <c r="K318" s="8">
        <v>1</v>
      </c>
    </row>
    <row r="319" spans="1:11" x14ac:dyDescent="0.25">
      <c r="A319" s="1" t="s">
        <v>122</v>
      </c>
      <c r="B319" s="13" t="s">
        <v>39</v>
      </c>
      <c r="C319" s="1" t="s">
        <v>20</v>
      </c>
      <c r="D319" s="83">
        <v>842218184</v>
      </c>
      <c r="E319" s="1" t="s">
        <v>5</v>
      </c>
      <c r="F319" s="6">
        <v>35020</v>
      </c>
      <c r="G319" s="12" t="str">
        <f t="shared" si="8"/>
        <v>Nov</v>
      </c>
      <c r="H319" s="11">
        <f t="shared" ca="1" si="9"/>
        <v>18</v>
      </c>
      <c r="I319" s="10" t="s">
        <v>34</v>
      </c>
      <c r="J319" s="9">
        <v>38940</v>
      </c>
      <c r="K319" s="8">
        <v>2</v>
      </c>
    </row>
    <row r="320" spans="1:11" x14ac:dyDescent="0.25">
      <c r="A320" s="1" t="s">
        <v>121</v>
      </c>
      <c r="B320" s="13" t="s">
        <v>13</v>
      </c>
      <c r="C320" s="1" t="s">
        <v>20</v>
      </c>
      <c r="D320" s="83">
        <v>443686803</v>
      </c>
      <c r="E320" s="1" t="s">
        <v>5</v>
      </c>
      <c r="F320" s="6">
        <v>35024</v>
      </c>
      <c r="G320" s="12" t="str">
        <f t="shared" si="8"/>
        <v>Nov</v>
      </c>
      <c r="H320" s="11">
        <f t="shared" ca="1" si="9"/>
        <v>18</v>
      </c>
      <c r="I320" s="10" t="s">
        <v>4</v>
      </c>
      <c r="J320" s="9">
        <v>73072</v>
      </c>
      <c r="K320" s="8">
        <v>5</v>
      </c>
    </row>
    <row r="321" spans="1:11" x14ac:dyDescent="0.25">
      <c r="A321" s="1" t="s">
        <v>119</v>
      </c>
      <c r="B321" s="13" t="s">
        <v>17</v>
      </c>
      <c r="C321" s="1" t="s">
        <v>20</v>
      </c>
      <c r="D321" s="83">
        <v>477177544</v>
      </c>
      <c r="E321" s="1" t="s">
        <v>12</v>
      </c>
      <c r="F321" s="6">
        <v>35379</v>
      </c>
      <c r="G321" s="12" t="str">
        <f t="shared" si="8"/>
        <v>Nov</v>
      </c>
      <c r="H321" s="11">
        <f t="shared" ca="1" si="9"/>
        <v>17</v>
      </c>
      <c r="I321" s="10"/>
      <c r="J321" s="9">
        <v>66010</v>
      </c>
      <c r="K321" s="8">
        <v>2</v>
      </c>
    </row>
    <row r="322" spans="1:11" x14ac:dyDescent="0.25">
      <c r="A322" s="1" t="s">
        <v>113</v>
      </c>
      <c r="B322" s="13" t="s">
        <v>17</v>
      </c>
      <c r="C322" s="1" t="s">
        <v>20</v>
      </c>
      <c r="D322" s="83">
        <v>546182608</v>
      </c>
      <c r="E322" s="1" t="s">
        <v>5</v>
      </c>
      <c r="F322" s="6">
        <v>36101</v>
      </c>
      <c r="G322" s="12" t="str">
        <f t="shared" ref="G322:G385" si="10">CHOOSE(MONTH(F322),"Jan","Feb","Mar","Apr","May","Jun","Jul","Aug","Sep","Oct","Nov","Dec")</f>
        <v>Nov</v>
      </c>
      <c r="H322" s="11">
        <f t="shared" ref="H322:H385" ca="1" si="11">DATEDIF(F322,TODAY(),"Y")</f>
        <v>15</v>
      </c>
      <c r="I322" s="10" t="s">
        <v>32</v>
      </c>
      <c r="J322" s="9">
        <v>88240</v>
      </c>
      <c r="K322" s="8">
        <v>5</v>
      </c>
    </row>
    <row r="323" spans="1:11" x14ac:dyDescent="0.25">
      <c r="A323" s="1" t="s">
        <v>110</v>
      </c>
      <c r="B323" s="13" t="s">
        <v>39</v>
      </c>
      <c r="C323" s="1" t="s">
        <v>20</v>
      </c>
      <c r="D323" s="83">
        <v>122640584</v>
      </c>
      <c r="E323" s="1" t="s">
        <v>5</v>
      </c>
      <c r="F323" s="6">
        <v>36122</v>
      </c>
      <c r="G323" s="12" t="str">
        <f t="shared" si="10"/>
        <v>Nov</v>
      </c>
      <c r="H323" s="11">
        <f t="shared" ca="1" si="11"/>
        <v>15</v>
      </c>
      <c r="I323" s="10" t="s">
        <v>34</v>
      </c>
      <c r="J323" s="9">
        <v>22660</v>
      </c>
      <c r="K323" s="8">
        <v>2</v>
      </c>
    </row>
    <row r="324" spans="1:11" x14ac:dyDescent="0.25">
      <c r="A324" s="1" t="s">
        <v>103</v>
      </c>
      <c r="B324" s="13" t="s">
        <v>2</v>
      </c>
      <c r="C324" s="1" t="s">
        <v>20</v>
      </c>
      <c r="D324" s="83">
        <v>910672133</v>
      </c>
      <c r="E324" s="1" t="s">
        <v>5</v>
      </c>
      <c r="F324" s="6">
        <v>37936</v>
      </c>
      <c r="G324" s="12" t="str">
        <f t="shared" si="10"/>
        <v>Nov</v>
      </c>
      <c r="H324" s="11">
        <f t="shared" ca="1" si="11"/>
        <v>10</v>
      </c>
      <c r="I324" s="10" t="s">
        <v>4</v>
      </c>
      <c r="J324" s="9">
        <v>30920</v>
      </c>
      <c r="K324" s="8">
        <v>5</v>
      </c>
    </row>
    <row r="325" spans="1:11" x14ac:dyDescent="0.25">
      <c r="A325" s="1" t="s">
        <v>101</v>
      </c>
      <c r="B325" s="13" t="s">
        <v>17</v>
      </c>
      <c r="C325" s="1" t="s">
        <v>20</v>
      </c>
      <c r="D325" s="83">
        <v>705336720</v>
      </c>
      <c r="E325" s="1" t="s">
        <v>5</v>
      </c>
      <c r="F325" s="6">
        <v>37943</v>
      </c>
      <c r="G325" s="12" t="str">
        <f t="shared" si="10"/>
        <v>Nov</v>
      </c>
      <c r="H325" s="11">
        <f t="shared" ca="1" si="11"/>
        <v>10</v>
      </c>
      <c r="I325" s="10" t="s">
        <v>32</v>
      </c>
      <c r="J325" s="9">
        <v>75176</v>
      </c>
      <c r="K325" s="8">
        <v>3</v>
      </c>
    </row>
    <row r="326" spans="1:11" x14ac:dyDescent="0.25">
      <c r="A326" s="1" t="s">
        <v>99</v>
      </c>
      <c r="B326" s="13" t="s">
        <v>13</v>
      </c>
      <c r="C326" s="1" t="s">
        <v>20</v>
      </c>
      <c r="D326" s="83">
        <v>272167923</v>
      </c>
      <c r="E326" s="1" t="s">
        <v>12</v>
      </c>
      <c r="F326" s="6">
        <v>38321</v>
      </c>
      <c r="G326" s="12" t="str">
        <f t="shared" si="10"/>
        <v>Nov</v>
      </c>
      <c r="H326" s="11">
        <f t="shared" ca="1" si="11"/>
        <v>9</v>
      </c>
      <c r="I326" s="10"/>
      <c r="J326" s="9">
        <v>37980</v>
      </c>
      <c r="K326" s="8">
        <v>4</v>
      </c>
    </row>
    <row r="327" spans="1:11" x14ac:dyDescent="0.25">
      <c r="A327" s="1" t="s">
        <v>98</v>
      </c>
      <c r="B327" s="13" t="s">
        <v>2</v>
      </c>
      <c r="C327" s="1" t="s">
        <v>20</v>
      </c>
      <c r="D327" s="83">
        <v>907064634</v>
      </c>
      <c r="E327" s="1" t="s">
        <v>5</v>
      </c>
      <c r="F327" s="6">
        <v>38321</v>
      </c>
      <c r="G327" s="12" t="str">
        <f t="shared" si="10"/>
        <v>Nov</v>
      </c>
      <c r="H327" s="11">
        <f t="shared" ca="1" si="11"/>
        <v>9</v>
      </c>
      <c r="I327" s="10" t="s">
        <v>34</v>
      </c>
      <c r="J327" s="9">
        <v>70760</v>
      </c>
      <c r="K327" s="8">
        <v>1</v>
      </c>
    </row>
    <row r="328" spans="1:11" x14ac:dyDescent="0.25">
      <c r="A328" s="1" t="s">
        <v>97</v>
      </c>
      <c r="B328" s="13" t="s">
        <v>13</v>
      </c>
      <c r="C328" s="1" t="s">
        <v>20</v>
      </c>
      <c r="D328" s="83">
        <v>958491107</v>
      </c>
      <c r="E328" s="1" t="s">
        <v>5</v>
      </c>
      <c r="F328" s="6">
        <v>38664</v>
      </c>
      <c r="G328" s="12" t="str">
        <f t="shared" si="10"/>
        <v>Nov</v>
      </c>
      <c r="H328" s="11">
        <f t="shared" ca="1" si="11"/>
        <v>8</v>
      </c>
      <c r="I328" s="10" t="s">
        <v>32</v>
      </c>
      <c r="J328" s="9">
        <v>61060</v>
      </c>
      <c r="K328" s="8">
        <v>5</v>
      </c>
    </row>
    <row r="329" spans="1:11" x14ac:dyDescent="0.25">
      <c r="A329" s="1" t="s">
        <v>91</v>
      </c>
      <c r="B329" s="13" t="s">
        <v>17</v>
      </c>
      <c r="C329" s="1" t="s">
        <v>20</v>
      </c>
      <c r="D329" s="83">
        <v>345428470</v>
      </c>
      <c r="E329" s="1" t="s">
        <v>5</v>
      </c>
      <c r="F329" s="6">
        <v>39390</v>
      </c>
      <c r="G329" s="12" t="str">
        <f t="shared" si="10"/>
        <v>Nov</v>
      </c>
      <c r="H329" s="11">
        <f t="shared" ca="1" si="11"/>
        <v>6</v>
      </c>
      <c r="I329" s="10" t="s">
        <v>19</v>
      </c>
      <c r="J329" s="9">
        <v>71490</v>
      </c>
      <c r="K329" s="8">
        <v>5</v>
      </c>
    </row>
    <row r="330" spans="1:11" x14ac:dyDescent="0.25">
      <c r="A330" s="1" t="s">
        <v>68</v>
      </c>
      <c r="B330" s="13" t="s">
        <v>2</v>
      </c>
      <c r="C330" s="1" t="s">
        <v>20</v>
      </c>
      <c r="D330" s="83">
        <v>642997417</v>
      </c>
      <c r="E330" s="1" t="s">
        <v>12</v>
      </c>
      <c r="F330" s="6">
        <v>34671</v>
      </c>
      <c r="G330" s="12" t="str">
        <f t="shared" si="10"/>
        <v>Dec</v>
      </c>
      <c r="H330" s="11">
        <f t="shared" ca="1" si="11"/>
        <v>19</v>
      </c>
      <c r="I330" s="10"/>
      <c r="J330" s="9">
        <v>80690</v>
      </c>
      <c r="K330" s="8">
        <v>3</v>
      </c>
    </row>
    <row r="331" spans="1:11" x14ac:dyDescent="0.25">
      <c r="A331" s="1" t="s">
        <v>55</v>
      </c>
      <c r="B331" s="13" t="s">
        <v>17</v>
      </c>
      <c r="C331" s="1" t="s">
        <v>20</v>
      </c>
      <c r="D331" s="83">
        <v>345651549</v>
      </c>
      <c r="E331" s="1" t="s">
        <v>15</v>
      </c>
      <c r="F331" s="6">
        <v>36503</v>
      </c>
      <c r="G331" s="12" t="str">
        <f t="shared" si="10"/>
        <v>Dec</v>
      </c>
      <c r="H331" s="11">
        <f t="shared" ca="1" si="11"/>
        <v>14</v>
      </c>
      <c r="I331" s="10" t="s">
        <v>19</v>
      </c>
      <c r="J331" s="9">
        <v>41615</v>
      </c>
      <c r="K331" s="8">
        <v>1</v>
      </c>
    </row>
    <row r="332" spans="1:11" x14ac:dyDescent="0.25">
      <c r="A332" s="1" t="s">
        <v>49</v>
      </c>
      <c r="B332" s="13" t="s">
        <v>10</v>
      </c>
      <c r="C332" s="1" t="s">
        <v>20</v>
      </c>
      <c r="D332" s="83">
        <v>559708965</v>
      </c>
      <c r="E332" s="1" t="s">
        <v>5</v>
      </c>
      <c r="F332" s="6">
        <v>37229</v>
      </c>
      <c r="G332" s="12" t="str">
        <f t="shared" si="10"/>
        <v>Dec</v>
      </c>
      <c r="H332" s="11">
        <f t="shared" ca="1" si="11"/>
        <v>12</v>
      </c>
      <c r="I332" s="10" t="s">
        <v>4</v>
      </c>
      <c r="J332" s="9">
        <v>25310</v>
      </c>
      <c r="K332" s="8">
        <v>4</v>
      </c>
    </row>
    <row r="333" spans="1:11" x14ac:dyDescent="0.25">
      <c r="A333" s="1" t="s">
        <v>43</v>
      </c>
      <c r="B333" s="13" t="s">
        <v>39</v>
      </c>
      <c r="C333" s="1" t="s">
        <v>20</v>
      </c>
      <c r="D333" s="83">
        <v>756744378</v>
      </c>
      <c r="E333" s="1" t="s">
        <v>15</v>
      </c>
      <c r="F333" s="6">
        <v>37620</v>
      </c>
      <c r="G333" s="12" t="str">
        <f t="shared" si="10"/>
        <v>Dec</v>
      </c>
      <c r="H333" s="11">
        <f t="shared" ca="1" si="11"/>
        <v>11</v>
      </c>
      <c r="I333" s="10" t="s">
        <v>32</v>
      </c>
      <c r="J333" s="9">
        <v>24460</v>
      </c>
      <c r="K333" s="8">
        <v>1</v>
      </c>
    </row>
    <row r="334" spans="1:11" x14ac:dyDescent="0.25">
      <c r="A334" s="1" t="s">
        <v>21</v>
      </c>
      <c r="B334" s="13" t="s">
        <v>2</v>
      </c>
      <c r="C334" s="1" t="s">
        <v>20</v>
      </c>
      <c r="D334" s="83">
        <v>685943972</v>
      </c>
      <c r="E334" s="1" t="s">
        <v>5</v>
      </c>
      <c r="F334" s="6">
        <v>40175</v>
      </c>
      <c r="G334" s="12" t="str">
        <f t="shared" si="10"/>
        <v>Dec</v>
      </c>
      <c r="H334" s="11">
        <f t="shared" ca="1" si="11"/>
        <v>4</v>
      </c>
      <c r="I334" s="10" t="s">
        <v>19</v>
      </c>
      <c r="J334" s="9">
        <v>34690</v>
      </c>
      <c r="K334" s="8">
        <v>2</v>
      </c>
    </row>
    <row r="335" spans="1:11" x14ac:dyDescent="0.25">
      <c r="A335" s="1" t="s">
        <v>510</v>
      </c>
      <c r="B335" s="13" t="s">
        <v>2</v>
      </c>
      <c r="C335" s="1" t="s">
        <v>95</v>
      </c>
      <c r="D335" s="83">
        <v>120345438</v>
      </c>
      <c r="E335" s="1" t="s">
        <v>12</v>
      </c>
      <c r="F335" s="14">
        <v>40292</v>
      </c>
      <c r="G335" s="12" t="str">
        <f t="shared" si="10"/>
        <v>Apr</v>
      </c>
      <c r="H335" s="11">
        <f t="shared" ca="1" si="11"/>
        <v>4</v>
      </c>
      <c r="I335" s="10"/>
      <c r="J335" s="9">
        <v>61890</v>
      </c>
      <c r="K335" s="8">
        <v>2</v>
      </c>
    </row>
    <row r="336" spans="1:11" x14ac:dyDescent="0.25">
      <c r="A336" s="1" t="s">
        <v>460</v>
      </c>
      <c r="B336" s="13" t="s">
        <v>56</v>
      </c>
      <c r="C336" s="1" t="s">
        <v>95</v>
      </c>
      <c r="D336" s="83">
        <v>207045843</v>
      </c>
      <c r="E336" s="1" t="s">
        <v>5</v>
      </c>
      <c r="F336" s="6">
        <v>37407</v>
      </c>
      <c r="G336" s="12" t="str">
        <f t="shared" si="10"/>
        <v>May</v>
      </c>
      <c r="H336" s="11">
        <f t="shared" ca="1" si="11"/>
        <v>12</v>
      </c>
      <c r="I336" s="10" t="s">
        <v>32</v>
      </c>
      <c r="J336" s="9">
        <v>59140</v>
      </c>
      <c r="K336" s="8">
        <v>5</v>
      </c>
    </row>
    <row r="337" spans="1:11" x14ac:dyDescent="0.25">
      <c r="A337" s="1" t="s">
        <v>454</v>
      </c>
      <c r="B337" s="13" t="s">
        <v>2</v>
      </c>
      <c r="C337" s="1" t="s">
        <v>95</v>
      </c>
      <c r="D337" s="83">
        <v>239619427</v>
      </c>
      <c r="E337" s="1" t="s">
        <v>5</v>
      </c>
      <c r="F337" s="14">
        <v>40313</v>
      </c>
      <c r="G337" s="12" t="str">
        <f t="shared" si="10"/>
        <v>May</v>
      </c>
      <c r="H337" s="11">
        <f t="shared" ca="1" si="11"/>
        <v>4</v>
      </c>
      <c r="I337" s="10" t="s">
        <v>4</v>
      </c>
      <c r="J337" s="9">
        <v>27250</v>
      </c>
      <c r="K337" s="8">
        <v>5</v>
      </c>
    </row>
    <row r="338" spans="1:11" x14ac:dyDescent="0.25">
      <c r="A338" s="1" t="s">
        <v>308</v>
      </c>
      <c r="B338" s="13" t="s">
        <v>10</v>
      </c>
      <c r="C338" s="1" t="s">
        <v>95</v>
      </c>
      <c r="D338" s="83">
        <v>990297868</v>
      </c>
      <c r="E338" s="1" t="s">
        <v>5</v>
      </c>
      <c r="F338" s="6">
        <v>33832</v>
      </c>
      <c r="G338" s="12" t="str">
        <f t="shared" si="10"/>
        <v>Aug</v>
      </c>
      <c r="H338" s="11">
        <f t="shared" ca="1" si="11"/>
        <v>21</v>
      </c>
      <c r="I338" s="10" t="s">
        <v>32</v>
      </c>
      <c r="J338" s="9">
        <v>39160</v>
      </c>
      <c r="K338" s="8">
        <v>3</v>
      </c>
    </row>
    <row r="339" spans="1:11" x14ac:dyDescent="0.25">
      <c r="A339" s="1" t="s">
        <v>284</v>
      </c>
      <c r="B339" s="13" t="s">
        <v>39</v>
      </c>
      <c r="C339" s="1" t="s">
        <v>95</v>
      </c>
      <c r="D339" s="83">
        <v>514726375</v>
      </c>
      <c r="E339" s="1" t="s">
        <v>12</v>
      </c>
      <c r="F339" s="6">
        <v>36765</v>
      </c>
      <c r="G339" s="12" t="str">
        <f t="shared" si="10"/>
        <v>Aug</v>
      </c>
      <c r="H339" s="11">
        <f t="shared" ca="1" si="11"/>
        <v>13</v>
      </c>
      <c r="I339" s="10"/>
      <c r="J339" s="9">
        <v>74500</v>
      </c>
      <c r="K339" s="8">
        <v>4</v>
      </c>
    </row>
    <row r="340" spans="1:11" x14ac:dyDescent="0.25">
      <c r="A340" s="1" t="s">
        <v>102</v>
      </c>
      <c r="B340" s="13" t="s">
        <v>13</v>
      </c>
      <c r="C340" s="1" t="s">
        <v>95</v>
      </c>
      <c r="D340" s="83">
        <v>322939853</v>
      </c>
      <c r="E340" s="1" t="s">
        <v>5</v>
      </c>
      <c r="F340" s="6">
        <v>37936</v>
      </c>
      <c r="G340" s="12" t="str">
        <f t="shared" si="10"/>
        <v>Nov</v>
      </c>
      <c r="H340" s="11">
        <f t="shared" ca="1" si="11"/>
        <v>10</v>
      </c>
      <c r="I340" s="10" t="s">
        <v>4</v>
      </c>
      <c r="J340" s="9">
        <v>53870</v>
      </c>
      <c r="K340" s="8">
        <v>2</v>
      </c>
    </row>
    <row r="341" spans="1:11" x14ac:dyDescent="0.25">
      <c r="A341" s="1" t="s">
        <v>96</v>
      </c>
      <c r="B341" s="13" t="s">
        <v>39</v>
      </c>
      <c r="C341" s="1" t="s">
        <v>95</v>
      </c>
      <c r="D341" s="83">
        <v>827551891</v>
      </c>
      <c r="E341" s="1" t="s">
        <v>5</v>
      </c>
      <c r="F341" s="6">
        <v>39038</v>
      </c>
      <c r="G341" s="12" t="str">
        <f t="shared" si="10"/>
        <v>Nov</v>
      </c>
      <c r="H341" s="11">
        <f t="shared" ca="1" si="11"/>
        <v>7</v>
      </c>
      <c r="I341" s="10" t="s">
        <v>8</v>
      </c>
      <c r="J341" s="9">
        <v>71400</v>
      </c>
      <c r="K341" s="8">
        <v>4</v>
      </c>
    </row>
    <row r="342" spans="1:11" x14ac:dyDescent="0.25">
      <c r="A342" s="1" t="s">
        <v>785</v>
      </c>
      <c r="B342" s="13" t="s">
        <v>10</v>
      </c>
      <c r="C342" s="1" t="s">
        <v>60</v>
      </c>
      <c r="D342" s="83">
        <v>171825470</v>
      </c>
      <c r="E342" s="1" t="s">
        <v>5</v>
      </c>
      <c r="F342" s="6">
        <v>33247</v>
      </c>
      <c r="G342" s="12" t="str">
        <f t="shared" si="10"/>
        <v>Jan</v>
      </c>
      <c r="H342" s="11">
        <f t="shared" ca="1" si="11"/>
        <v>23</v>
      </c>
      <c r="I342" s="10" t="s">
        <v>32</v>
      </c>
      <c r="J342" s="9">
        <v>62740</v>
      </c>
      <c r="K342" s="8">
        <v>4</v>
      </c>
    </row>
    <row r="343" spans="1:11" x14ac:dyDescent="0.25">
      <c r="A343" s="1" t="s">
        <v>773</v>
      </c>
      <c r="B343" s="13" t="s">
        <v>13</v>
      </c>
      <c r="C343" s="1" t="s">
        <v>60</v>
      </c>
      <c r="D343" s="83">
        <v>694065556</v>
      </c>
      <c r="E343" s="1" t="s">
        <v>5</v>
      </c>
      <c r="F343" s="6">
        <v>33606</v>
      </c>
      <c r="G343" s="12" t="str">
        <f t="shared" si="10"/>
        <v>Jan</v>
      </c>
      <c r="H343" s="11">
        <f t="shared" ca="1" si="11"/>
        <v>22</v>
      </c>
      <c r="I343" s="10" t="s">
        <v>34</v>
      </c>
      <c r="J343" s="9">
        <v>87120</v>
      </c>
      <c r="K343" s="8">
        <v>3</v>
      </c>
    </row>
    <row r="344" spans="1:11" x14ac:dyDescent="0.25">
      <c r="A344" s="1" t="s">
        <v>720</v>
      </c>
      <c r="B344" s="13" t="s">
        <v>13</v>
      </c>
      <c r="C344" s="1" t="s">
        <v>60</v>
      </c>
      <c r="D344" s="83">
        <v>943448320</v>
      </c>
      <c r="E344" s="1" t="s">
        <v>15</v>
      </c>
      <c r="F344" s="6">
        <v>38362</v>
      </c>
      <c r="G344" s="12" t="str">
        <f t="shared" si="10"/>
        <v>Jan</v>
      </c>
      <c r="H344" s="11">
        <f t="shared" ca="1" si="11"/>
        <v>9</v>
      </c>
      <c r="I344" s="10" t="s">
        <v>32</v>
      </c>
      <c r="J344" s="9">
        <v>31255</v>
      </c>
      <c r="K344" s="8">
        <v>5</v>
      </c>
    </row>
    <row r="345" spans="1:11" x14ac:dyDescent="0.25">
      <c r="A345" s="1" t="s">
        <v>714</v>
      </c>
      <c r="B345" s="13" t="s">
        <v>39</v>
      </c>
      <c r="C345" s="1" t="s">
        <v>60</v>
      </c>
      <c r="D345" s="83">
        <v>862506782</v>
      </c>
      <c r="E345" s="1" t="s">
        <v>15</v>
      </c>
      <c r="F345" s="6">
        <v>39098</v>
      </c>
      <c r="G345" s="12" t="str">
        <f t="shared" si="10"/>
        <v>Jan</v>
      </c>
      <c r="H345" s="11">
        <f t="shared" ca="1" si="11"/>
        <v>7</v>
      </c>
      <c r="I345" s="10" t="s">
        <v>4</v>
      </c>
      <c r="J345" s="9">
        <v>47705</v>
      </c>
      <c r="K345" s="8">
        <v>5</v>
      </c>
    </row>
    <row r="346" spans="1:11" x14ac:dyDescent="0.25">
      <c r="A346" s="1" t="s">
        <v>708</v>
      </c>
      <c r="B346" s="13" t="s">
        <v>17</v>
      </c>
      <c r="C346" s="1" t="s">
        <v>60</v>
      </c>
      <c r="D346" s="83">
        <v>885791115</v>
      </c>
      <c r="E346" s="1" t="s">
        <v>5</v>
      </c>
      <c r="F346" s="6">
        <v>40209</v>
      </c>
      <c r="G346" s="12" t="str">
        <f t="shared" si="10"/>
        <v>Jan</v>
      </c>
      <c r="H346" s="11">
        <f t="shared" ca="1" si="11"/>
        <v>4</v>
      </c>
      <c r="I346" s="10" t="s">
        <v>4</v>
      </c>
      <c r="J346" s="9">
        <v>45260</v>
      </c>
      <c r="K346" s="8">
        <v>4</v>
      </c>
    </row>
    <row r="347" spans="1:11" x14ac:dyDescent="0.25">
      <c r="A347" s="1" t="s">
        <v>673</v>
      </c>
      <c r="B347" s="13" t="s">
        <v>39</v>
      </c>
      <c r="C347" s="1" t="s">
        <v>60</v>
      </c>
      <c r="D347" s="83">
        <v>677986742</v>
      </c>
      <c r="E347" s="1" t="s">
        <v>12</v>
      </c>
      <c r="F347" s="6">
        <v>36192</v>
      </c>
      <c r="G347" s="12" t="str">
        <f t="shared" si="10"/>
        <v>Feb</v>
      </c>
      <c r="H347" s="11">
        <f t="shared" ca="1" si="11"/>
        <v>15</v>
      </c>
      <c r="I347" s="10"/>
      <c r="J347" s="9">
        <v>47620</v>
      </c>
      <c r="K347" s="8">
        <v>5</v>
      </c>
    </row>
    <row r="348" spans="1:11" x14ac:dyDescent="0.25">
      <c r="A348" s="1" t="s">
        <v>668</v>
      </c>
      <c r="B348" s="13" t="s">
        <v>56</v>
      </c>
      <c r="C348" s="1" t="s">
        <v>60</v>
      </c>
      <c r="D348" s="83">
        <v>917381822</v>
      </c>
      <c r="E348" s="1" t="s">
        <v>12</v>
      </c>
      <c r="F348" s="6">
        <v>36199</v>
      </c>
      <c r="G348" s="12" t="str">
        <f t="shared" si="10"/>
        <v>Feb</v>
      </c>
      <c r="H348" s="11">
        <f t="shared" ca="1" si="11"/>
        <v>15</v>
      </c>
      <c r="I348" s="10"/>
      <c r="J348" s="9">
        <v>31270</v>
      </c>
      <c r="K348" s="8">
        <v>5</v>
      </c>
    </row>
    <row r="349" spans="1:11" x14ac:dyDescent="0.25">
      <c r="A349" s="1" t="s">
        <v>659</v>
      </c>
      <c r="B349" s="13" t="s">
        <v>39</v>
      </c>
      <c r="C349" s="1" t="s">
        <v>60</v>
      </c>
      <c r="D349" s="83">
        <v>979116858</v>
      </c>
      <c r="E349" s="1" t="s">
        <v>5</v>
      </c>
      <c r="F349" s="6">
        <v>36940</v>
      </c>
      <c r="G349" s="12" t="str">
        <f t="shared" si="10"/>
        <v>Feb</v>
      </c>
      <c r="H349" s="11">
        <f t="shared" ca="1" si="11"/>
        <v>13</v>
      </c>
      <c r="I349" s="10" t="s">
        <v>32</v>
      </c>
      <c r="J349" s="9">
        <v>48990</v>
      </c>
      <c r="K349" s="8">
        <v>5</v>
      </c>
    </row>
    <row r="350" spans="1:11" x14ac:dyDescent="0.25">
      <c r="A350" s="1" t="s">
        <v>650</v>
      </c>
      <c r="B350" s="13" t="s">
        <v>39</v>
      </c>
      <c r="C350" s="1" t="s">
        <v>60</v>
      </c>
      <c r="D350" s="83">
        <v>682361988</v>
      </c>
      <c r="E350" s="1" t="s">
        <v>15</v>
      </c>
      <c r="F350" s="6">
        <v>39871</v>
      </c>
      <c r="G350" s="12" t="str">
        <f t="shared" si="10"/>
        <v>Feb</v>
      </c>
      <c r="H350" s="11">
        <f t="shared" ca="1" si="11"/>
        <v>5</v>
      </c>
      <c r="I350" s="10" t="s">
        <v>19</v>
      </c>
      <c r="J350" s="9">
        <v>38575</v>
      </c>
      <c r="K350" s="8">
        <v>2</v>
      </c>
    </row>
    <row r="351" spans="1:11" x14ac:dyDescent="0.25">
      <c r="A351" s="1" t="s">
        <v>643</v>
      </c>
      <c r="B351" s="13" t="s">
        <v>13</v>
      </c>
      <c r="C351" s="1" t="s">
        <v>60</v>
      </c>
      <c r="D351" s="83">
        <v>767017228</v>
      </c>
      <c r="E351" s="1" t="s">
        <v>0</v>
      </c>
      <c r="F351" s="6">
        <v>33305</v>
      </c>
      <c r="G351" s="12" t="str">
        <f t="shared" si="10"/>
        <v>Mar</v>
      </c>
      <c r="H351" s="11">
        <f t="shared" ca="1" si="11"/>
        <v>23</v>
      </c>
      <c r="I351" s="10"/>
      <c r="J351" s="9">
        <v>36844</v>
      </c>
      <c r="K351" s="8">
        <v>4</v>
      </c>
    </row>
    <row r="352" spans="1:11" x14ac:dyDescent="0.25">
      <c r="A352" s="1" t="s">
        <v>642</v>
      </c>
      <c r="B352" s="13" t="s">
        <v>17</v>
      </c>
      <c r="C352" s="1" t="s">
        <v>60</v>
      </c>
      <c r="D352" s="83">
        <v>399139820</v>
      </c>
      <c r="E352" s="1" t="s">
        <v>15</v>
      </c>
      <c r="F352" s="6">
        <v>33319</v>
      </c>
      <c r="G352" s="12" t="str">
        <f t="shared" si="10"/>
        <v>Mar</v>
      </c>
      <c r="H352" s="11">
        <f t="shared" ca="1" si="11"/>
        <v>23</v>
      </c>
      <c r="I352" s="10" t="s">
        <v>19</v>
      </c>
      <c r="J352" s="9">
        <v>13090</v>
      </c>
      <c r="K352" s="8">
        <v>4</v>
      </c>
    </row>
    <row r="353" spans="1:11" x14ac:dyDescent="0.25">
      <c r="A353" s="1" t="s">
        <v>635</v>
      </c>
      <c r="B353" s="13" t="s">
        <v>13</v>
      </c>
      <c r="C353" s="1" t="s">
        <v>60</v>
      </c>
      <c r="D353" s="83">
        <v>210874862</v>
      </c>
      <c r="E353" s="1" t="s">
        <v>5</v>
      </c>
      <c r="F353" s="6">
        <v>34034</v>
      </c>
      <c r="G353" s="12" t="str">
        <f t="shared" si="10"/>
        <v>Mar</v>
      </c>
      <c r="H353" s="11">
        <f t="shared" ca="1" si="11"/>
        <v>21</v>
      </c>
      <c r="I353" s="10" t="s">
        <v>19</v>
      </c>
      <c r="J353" s="9">
        <v>45180</v>
      </c>
      <c r="K353" s="8">
        <v>5</v>
      </c>
    </row>
    <row r="354" spans="1:11" x14ac:dyDescent="0.25">
      <c r="A354" s="1" t="s">
        <v>632</v>
      </c>
      <c r="B354" s="13" t="s">
        <v>2</v>
      </c>
      <c r="C354" s="1" t="s">
        <v>60</v>
      </c>
      <c r="D354" s="83">
        <v>674184236</v>
      </c>
      <c r="E354" s="1" t="s">
        <v>12</v>
      </c>
      <c r="F354" s="6">
        <v>34054</v>
      </c>
      <c r="G354" s="12" t="str">
        <f t="shared" si="10"/>
        <v>Mar</v>
      </c>
      <c r="H354" s="11">
        <f t="shared" ca="1" si="11"/>
        <v>21</v>
      </c>
      <c r="I354" s="10"/>
      <c r="J354" s="9">
        <v>29000</v>
      </c>
      <c r="K354" s="8">
        <v>5</v>
      </c>
    </row>
    <row r="355" spans="1:11" x14ac:dyDescent="0.25">
      <c r="A355" s="1" t="s">
        <v>612</v>
      </c>
      <c r="B355" s="13" t="s">
        <v>2</v>
      </c>
      <c r="C355" s="1" t="s">
        <v>60</v>
      </c>
      <c r="D355" s="83">
        <v>843245863</v>
      </c>
      <c r="E355" s="1" t="s">
        <v>12</v>
      </c>
      <c r="F355" s="6">
        <v>35518</v>
      </c>
      <c r="G355" s="12" t="str">
        <f t="shared" si="10"/>
        <v>Mar</v>
      </c>
      <c r="H355" s="11">
        <f t="shared" ca="1" si="11"/>
        <v>17</v>
      </c>
      <c r="I355" s="10"/>
      <c r="J355" s="9">
        <v>53870</v>
      </c>
      <c r="K355" s="8">
        <v>2</v>
      </c>
    </row>
    <row r="356" spans="1:11" x14ac:dyDescent="0.25">
      <c r="A356" s="1" t="s">
        <v>609</v>
      </c>
      <c r="B356" s="13" t="s">
        <v>39</v>
      </c>
      <c r="C356" s="1" t="s">
        <v>60</v>
      </c>
      <c r="D356" s="83">
        <v>895361839</v>
      </c>
      <c r="E356" s="1" t="s">
        <v>5</v>
      </c>
      <c r="F356" s="6">
        <v>35856</v>
      </c>
      <c r="G356" s="12" t="str">
        <f t="shared" si="10"/>
        <v>Mar</v>
      </c>
      <c r="H356" s="11">
        <f t="shared" ca="1" si="11"/>
        <v>16</v>
      </c>
      <c r="I356" s="10" t="s">
        <v>8</v>
      </c>
      <c r="J356" s="9">
        <v>86830</v>
      </c>
      <c r="K356" s="8">
        <v>3</v>
      </c>
    </row>
    <row r="357" spans="1:11" x14ac:dyDescent="0.25">
      <c r="A357" s="1" t="s">
        <v>608</v>
      </c>
      <c r="B357" s="13" t="s">
        <v>17</v>
      </c>
      <c r="C357" s="1" t="s">
        <v>60</v>
      </c>
      <c r="D357" s="83">
        <v>970855038</v>
      </c>
      <c r="E357" s="1" t="s">
        <v>5</v>
      </c>
      <c r="F357" s="6">
        <v>35857</v>
      </c>
      <c r="G357" s="12" t="str">
        <f t="shared" si="10"/>
        <v>Mar</v>
      </c>
      <c r="H357" s="11">
        <f t="shared" ca="1" si="11"/>
        <v>16</v>
      </c>
      <c r="I357" s="10" t="s">
        <v>4</v>
      </c>
      <c r="J357" s="9">
        <v>82110</v>
      </c>
      <c r="K357" s="8">
        <v>3</v>
      </c>
    </row>
    <row r="358" spans="1:11" x14ac:dyDescent="0.25">
      <c r="A358" s="1" t="s">
        <v>581</v>
      </c>
      <c r="B358" s="13" t="s">
        <v>39</v>
      </c>
      <c r="C358" s="1" t="s">
        <v>60</v>
      </c>
      <c r="D358" s="83">
        <v>935313931</v>
      </c>
      <c r="E358" s="1" t="s">
        <v>5</v>
      </c>
      <c r="F358" s="6">
        <v>39157</v>
      </c>
      <c r="G358" s="12" t="str">
        <f t="shared" si="10"/>
        <v>Mar</v>
      </c>
      <c r="H358" s="11">
        <f t="shared" ca="1" si="11"/>
        <v>7</v>
      </c>
      <c r="I358" s="10" t="s">
        <v>4</v>
      </c>
      <c r="J358" s="9">
        <v>47610</v>
      </c>
      <c r="K358" s="8">
        <v>4</v>
      </c>
    </row>
    <row r="359" spans="1:11" x14ac:dyDescent="0.25">
      <c r="A359" s="1" t="s">
        <v>565</v>
      </c>
      <c r="B359" s="13" t="s">
        <v>13</v>
      </c>
      <c r="C359" s="1" t="s">
        <v>60</v>
      </c>
      <c r="D359" s="83">
        <v>605738977</v>
      </c>
      <c r="E359" s="1" t="s">
        <v>5</v>
      </c>
      <c r="F359" s="6">
        <v>33695</v>
      </c>
      <c r="G359" s="12" t="str">
        <f t="shared" si="10"/>
        <v>Apr</v>
      </c>
      <c r="H359" s="11">
        <f t="shared" ca="1" si="11"/>
        <v>22</v>
      </c>
      <c r="I359" s="10" t="s">
        <v>34</v>
      </c>
      <c r="J359" s="9">
        <v>60560</v>
      </c>
      <c r="K359" s="8">
        <v>4</v>
      </c>
    </row>
    <row r="360" spans="1:11" x14ac:dyDescent="0.25">
      <c r="A360" s="1" t="s">
        <v>564</v>
      </c>
      <c r="B360" s="13" t="s">
        <v>39</v>
      </c>
      <c r="C360" s="1" t="s">
        <v>60</v>
      </c>
      <c r="D360" s="83">
        <v>155922498</v>
      </c>
      <c r="E360" s="1" t="s">
        <v>5</v>
      </c>
      <c r="F360" s="6">
        <v>33702</v>
      </c>
      <c r="G360" s="12" t="str">
        <f t="shared" si="10"/>
        <v>Apr</v>
      </c>
      <c r="H360" s="11">
        <f t="shared" ca="1" si="11"/>
        <v>22</v>
      </c>
      <c r="I360" s="10" t="s">
        <v>32</v>
      </c>
      <c r="J360" s="9">
        <v>37020</v>
      </c>
      <c r="K360" s="8">
        <v>2</v>
      </c>
    </row>
    <row r="361" spans="1:11" x14ac:dyDescent="0.25">
      <c r="A361" s="1" t="s">
        <v>557</v>
      </c>
      <c r="B361" s="13" t="s">
        <v>13</v>
      </c>
      <c r="C361" s="1" t="s">
        <v>60</v>
      </c>
      <c r="D361" s="83">
        <v>952364976</v>
      </c>
      <c r="E361" s="1" t="s">
        <v>5</v>
      </c>
      <c r="F361" s="6">
        <v>34067</v>
      </c>
      <c r="G361" s="12" t="str">
        <f t="shared" si="10"/>
        <v>Apr</v>
      </c>
      <c r="H361" s="11">
        <f t="shared" ca="1" si="11"/>
        <v>21</v>
      </c>
      <c r="I361" s="10" t="s">
        <v>19</v>
      </c>
      <c r="J361" s="9">
        <v>86540</v>
      </c>
      <c r="K361" s="8">
        <v>4</v>
      </c>
    </row>
    <row r="362" spans="1:11" x14ac:dyDescent="0.25">
      <c r="A362" s="1" t="s">
        <v>540</v>
      </c>
      <c r="B362" s="13" t="s">
        <v>13</v>
      </c>
      <c r="C362" s="1" t="s">
        <v>60</v>
      </c>
      <c r="D362" s="83">
        <v>991088309</v>
      </c>
      <c r="E362" s="1" t="s">
        <v>5</v>
      </c>
      <c r="F362" s="6">
        <v>35547</v>
      </c>
      <c r="G362" s="12" t="str">
        <f t="shared" si="10"/>
        <v>Apr</v>
      </c>
      <c r="H362" s="11">
        <f t="shared" ca="1" si="11"/>
        <v>17</v>
      </c>
      <c r="I362" s="10" t="s">
        <v>32</v>
      </c>
      <c r="J362" s="9">
        <v>81640</v>
      </c>
      <c r="K362" s="8">
        <v>4</v>
      </c>
    </row>
    <row r="363" spans="1:11" x14ac:dyDescent="0.25">
      <c r="A363" s="1" t="s">
        <v>471</v>
      </c>
      <c r="B363" s="13" t="s">
        <v>2</v>
      </c>
      <c r="C363" s="1" t="s">
        <v>60</v>
      </c>
      <c r="D363" s="83">
        <v>233241165</v>
      </c>
      <c r="E363" s="1" t="s">
        <v>5</v>
      </c>
      <c r="F363" s="6">
        <v>36297</v>
      </c>
      <c r="G363" s="12" t="str">
        <f t="shared" si="10"/>
        <v>May</v>
      </c>
      <c r="H363" s="11">
        <f t="shared" ca="1" si="11"/>
        <v>15</v>
      </c>
      <c r="I363" s="10" t="s">
        <v>32</v>
      </c>
      <c r="J363" s="9">
        <v>46030</v>
      </c>
      <c r="K363" s="8">
        <v>2</v>
      </c>
    </row>
    <row r="364" spans="1:11" x14ac:dyDescent="0.25">
      <c r="A364" s="1" t="s">
        <v>468</v>
      </c>
      <c r="B364" s="13" t="s">
        <v>39</v>
      </c>
      <c r="C364" s="1" t="s">
        <v>60</v>
      </c>
      <c r="D364" s="83">
        <v>937778217</v>
      </c>
      <c r="E364" s="1" t="s">
        <v>5</v>
      </c>
      <c r="F364" s="6">
        <v>36662</v>
      </c>
      <c r="G364" s="12" t="str">
        <f t="shared" si="10"/>
        <v>May</v>
      </c>
      <c r="H364" s="11">
        <f t="shared" ca="1" si="11"/>
        <v>14</v>
      </c>
      <c r="I364" s="10" t="s">
        <v>4</v>
      </c>
      <c r="J364" s="9">
        <v>52490</v>
      </c>
      <c r="K364" s="8">
        <v>4</v>
      </c>
    </row>
    <row r="365" spans="1:11" x14ac:dyDescent="0.25">
      <c r="A365" s="1" t="s">
        <v>458</v>
      </c>
      <c r="B365" s="13" t="s">
        <v>56</v>
      </c>
      <c r="C365" s="1" t="s">
        <v>60</v>
      </c>
      <c r="D365" s="83">
        <v>622315898</v>
      </c>
      <c r="E365" s="1" t="s">
        <v>12</v>
      </c>
      <c r="F365" s="6">
        <v>38496</v>
      </c>
      <c r="G365" s="12" t="str">
        <f t="shared" si="10"/>
        <v>May</v>
      </c>
      <c r="H365" s="11">
        <f t="shared" ca="1" si="11"/>
        <v>9</v>
      </c>
      <c r="I365" s="10"/>
      <c r="J365" s="9">
        <v>57520</v>
      </c>
      <c r="K365" s="8">
        <v>3</v>
      </c>
    </row>
    <row r="366" spans="1:11" x14ac:dyDescent="0.25">
      <c r="A366" s="1" t="s">
        <v>446</v>
      </c>
      <c r="B366" s="13" t="s">
        <v>56</v>
      </c>
      <c r="C366" s="1" t="s">
        <v>60</v>
      </c>
      <c r="D366" s="83">
        <v>548535224</v>
      </c>
      <c r="E366" s="1" t="s">
        <v>5</v>
      </c>
      <c r="F366" s="6">
        <v>33407</v>
      </c>
      <c r="G366" s="12" t="str">
        <f t="shared" si="10"/>
        <v>Jun</v>
      </c>
      <c r="H366" s="11">
        <f t="shared" ca="1" si="11"/>
        <v>22</v>
      </c>
      <c r="I366" s="10" t="s">
        <v>32</v>
      </c>
      <c r="J366" s="9">
        <v>22900</v>
      </c>
      <c r="K366" s="8">
        <v>1</v>
      </c>
    </row>
    <row r="367" spans="1:11" x14ac:dyDescent="0.25">
      <c r="A367" s="1" t="s">
        <v>444</v>
      </c>
      <c r="B367" s="13" t="s">
        <v>56</v>
      </c>
      <c r="C367" s="1" t="s">
        <v>60</v>
      </c>
      <c r="D367" s="83">
        <v>234113739</v>
      </c>
      <c r="E367" s="1" t="s">
        <v>5</v>
      </c>
      <c r="F367" s="6">
        <v>33765</v>
      </c>
      <c r="G367" s="12" t="str">
        <f t="shared" si="10"/>
        <v>Jun</v>
      </c>
      <c r="H367" s="11">
        <f t="shared" ca="1" si="11"/>
        <v>22</v>
      </c>
      <c r="I367" s="10" t="s">
        <v>34</v>
      </c>
      <c r="J367" s="9">
        <v>73930</v>
      </c>
      <c r="K367" s="8">
        <v>1</v>
      </c>
    </row>
    <row r="368" spans="1:11" x14ac:dyDescent="0.25">
      <c r="A368" s="1" t="s">
        <v>436</v>
      </c>
      <c r="B368" s="13" t="s">
        <v>13</v>
      </c>
      <c r="C368" s="1" t="s">
        <v>60</v>
      </c>
      <c r="D368" s="83">
        <v>762238863</v>
      </c>
      <c r="E368" s="1" t="s">
        <v>5</v>
      </c>
      <c r="F368" s="6">
        <v>34875</v>
      </c>
      <c r="G368" s="12" t="str">
        <f t="shared" si="10"/>
        <v>Jun</v>
      </c>
      <c r="H368" s="11">
        <f t="shared" ca="1" si="11"/>
        <v>18</v>
      </c>
      <c r="I368" s="10" t="s">
        <v>8</v>
      </c>
      <c r="J368" s="9">
        <v>66920</v>
      </c>
      <c r="K368" s="8">
        <v>2</v>
      </c>
    </row>
    <row r="369" spans="1:11" x14ac:dyDescent="0.25">
      <c r="A369" s="1" t="s">
        <v>434</v>
      </c>
      <c r="B369" s="13" t="s">
        <v>39</v>
      </c>
      <c r="C369" s="1" t="s">
        <v>60</v>
      </c>
      <c r="D369" s="83">
        <v>294537211</v>
      </c>
      <c r="E369" s="1" t="s">
        <v>5</v>
      </c>
      <c r="F369" s="6">
        <v>35220</v>
      </c>
      <c r="G369" s="12" t="str">
        <f t="shared" si="10"/>
        <v>Jun</v>
      </c>
      <c r="H369" s="11">
        <f t="shared" ca="1" si="11"/>
        <v>18</v>
      </c>
      <c r="I369" s="10" t="s">
        <v>19</v>
      </c>
      <c r="J369" s="9">
        <v>70480</v>
      </c>
      <c r="K369" s="8">
        <v>4</v>
      </c>
    </row>
    <row r="370" spans="1:11" x14ac:dyDescent="0.25">
      <c r="A370" s="1" t="s">
        <v>416</v>
      </c>
      <c r="B370" s="13" t="s">
        <v>13</v>
      </c>
      <c r="C370" s="1" t="s">
        <v>60</v>
      </c>
      <c r="D370" s="83">
        <v>585798273</v>
      </c>
      <c r="E370" s="1" t="s">
        <v>12</v>
      </c>
      <c r="F370" s="6">
        <v>36703</v>
      </c>
      <c r="G370" s="12" t="str">
        <f t="shared" si="10"/>
        <v>Jun</v>
      </c>
      <c r="H370" s="11">
        <f t="shared" ca="1" si="11"/>
        <v>13</v>
      </c>
      <c r="I370" s="10"/>
      <c r="J370" s="9">
        <v>50200</v>
      </c>
      <c r="K370" s="8">
        <v>4</v>
      </c>
    </row>
    <row r="371" spans="1:11" x14ac:dyDescent="0.25">
      <c r="A371" s="1" t="s">
        <v>394</v>
      </c>
      <c r="B371" s="13" t="s">
        <v>17</v>
      </c>
      <c r="C371" s="1" t="s">
        <v>60</v>
      </c>
      <c r="D371" s="83">
        <v>158724247</v>
      </c>
      <c r="E371" s="1" t="s">
        <v>15</v>
      </c>
      <c r="F371" s="6">
        <v>40351</v>
      </c>
      <c r="G371" s="12" t="str">
        <f t="shared" si="10"/>
        <v>Jun</v>
      </c>
      <c r="H371" s="11">
        <f t="shared" ca="1" si="11"/>
        <v>3</v>
      </c>
      <c r="I371" s="10" t="s">
        <v>4</v>
      </c>
      <c r="J371" s="9">
        <v>20040</v>
      </c>
      <c r="K371" s="8">
        <v>3</v>
      </c>
    </row>
    <row r="372" spans="1:11" x14ac:dyDescent="0.25">
      <c r="A372" s="1" t="s">
        <v>373</v>
      </c>
      <c r="B372" s="13" t="s">
        <v>13</v>
      </c>
      <c r="C372" s="1" t="s">
        <v>60</v>
      </c>
      <c r="D372" s="83">
        <v>599051506</v>
      </c>
      <c r="E372" s="1" t="s">
        <v>5</v>
      </c>
      <c r="F372" s="6">
        <v>34177</v>
      </c>
      <c r="G372" s="12" t="str">
        <f t="shared" si="10"/>
        <v>Jul</v>
      </c>
      <c r="H372" s="11">
        <f t="shared" ca="1" si="11"/>
        <v>20</v>
      </c>
      <c r="I372" s="10" t="s">
        <v>4</v>
      </c>
      <c r="J372" s="9">
        <v>65250</v>
      </c>
      <c r="K372" s="8">
        <v>2</v>
      </c>
    </row>
    <row r="373" spans="1:11" x14ac:dyDescent="0.25">
      <c r="A373" s="1" t="s">
        <v>364</v>
      </c>
      <c r="B373" s="13" t="s">
        <v>39</v>
      </c>
      <c r="C373" s="1" t="s">
        <v>60</v>
      </c>
      <c r="D373" s="83">
        <v>507652823</v>
      </c>
      <c r="E373" s="1" t="s">
        <v>5</v>
      </c>
      <c r="F373" s="6">
        <v>35254</v>
      </c>
      <c r="G373" s="12" t="str">
        <f t="shared" si="10"/>
        <v>Jul</v>
      </c>
      <c r="H373" s="11">
        <f t="shared" ca="1" si="11"/>
        <v>17</v>
      </c>
      <c r="I373" s="10" t="s">
        <v>32</v>
      </c>
      <c r="J373" s="9">
        <v>48800</v>
      </c>
      <c r="K373" s="8">
        <v>4</v>
      </c>
    </row>
    <row r="374" spans="1:11" x14ac:dyDescent="0.25">
      <c r="A374" s="1" t="s">
        <v>347</v>
      </c>
      <c r="B374" s="13" t="s">
        <v>10</v>
      </c>
      <c r="C374" s="1" t="s">
        <v>60</v>
      </c>
      <c r="D374" s="83">
        <v>941271824</v>
      </c>
      <c r="E374" s="1" t="s">
        <v>15</v>
      </c>
      <c r="F374" s="6">
        <v>36371</v>
      </c>
      <c r="G374" s="12" t="str">
        <f t="shared" si="10"/>
        <v>Jul</v>
      </c>
      <c r="H374" s="11">
        <f t="shared" ca="1" si="11"/>
        <v>14</v>
      </c>
      <c r="I374" s="10" t="s">
        <v>4</v>
      </c>
      <c r="J374" s="9">
        <v>26790</v>
      </c>
      <c r="K374" s="8">
        <v>2</v>
      </c>
    </row>
    <row r="375" spans="1:11" x14ac:dyDescent="0.25">
      <c r="A375" s="1" t="s">
        <v>329</v>
      </c>
      <c r="B375" s="13" t="s">
        <v>17</v>
      </c>
      <c r="C375" s="1" t="s">
        <v>60</v>
      </c>
      <c r="D375" s="83">
        <v>901475948</v>
      </c>
      <c r="E375" s="1" t="s">
        <v>12</v>
      </c>
      <c r="F375" s="6">
        <v>39283</v>
      </c>
      <c r="G375" s="12" t="str">
        <f t="shared" si="10"/>
        <v>Jul</v>
      </c>
      <c r="H375" s="11">
        <f t="shared" ca="1" si="11"/>
        <v>6</v>
      </c>
      <c r="I375" s="10"/>
      <c r="J375" s="9">
        <v>74470</v>
      </c>
      <c r="K375" s="8">
        <v>3</v>
      </c>
    </row>
    <row r="376" spans="1:11" x14ac:dyDescent="0.25">
      <c r="A376" s="1" t="s">
        <v>325</v>
      </c>
      <c r="B376" s="13" t="s">
        <v>17</v>
      </c>
      <c r="C376" s="1" t="s">
        <v>60</v>
      </c>
      <c r="D376" s="83">
        <v>483076823</v>
      </c>
      <c r="E376" s="1" t="s">
        <v>5</v>
      </c>
      <c r="F376" s="6">
        <v>40361</v>
      </c>
      <c r="G376" s="12" t="str">
        <f t="shared" si="10"/>
        <v>Jul</v>
      </c>
      <c r="H376" s="11">
        <f t="shared" ca="1" si="11"/>
        <v>3</v>
      </c>
      <c r="I376" s="10" t="s">
        <v>19</v>
      </c>
      <c r="J376" s="9">
        <v>75780</v>
      </c>
      <c r="K376" s="8">
        <v>2</v>
      </c>
    </row>
    <row r="377" spans="1:11" x14ac:dyDescent="0.25">
      <c r="A377" s="1" t="s">
        <v>302</v>
      </c>
      <c r="B377" s="13" t="s">
        <v>56</v>
      </c>
      <c r="C377" s="1" t="s">
        <v>60</v>
      </c>
      <c r="D377" s="83">
        <v>199085929</v>
      </c>
      <c r="E377" s="1" t="s">
        <v>5</v>
      </c>
      <c r="F377" s="6">
        <v>35282</v>
      </c>
      <c r="G377" s="12" t="str">
        <f t="shared" si="10"/>
        <v>Aug</v>
      </c>
      <c r="H377" s="11">
        <f t="shared" ca="1" si="11"/>
        <v>17</v>
      </c>
      <c r="I377" s="10" t="s">
        <v>32</v>
      </c>
      <c r="J377" s="9">
        <v>57560</v>
      </c>
      <c r="K377" s="8">
        <v>4</v>
      </c>
    </row>
    <row r="378" spans="1:11" x14ac:dyDescent="0.25">
      <c r="A378" s="1" t="s">
        <v>287</v>
      </c>
      <c r="B378" s="13" t="s">
        <v>56</v>
      </c>
      <c r="C378" s="1" t="s">
        <v>60</v>
      </c>
      <c r="D378" s="83">
        <v>996159905</v>
      </c>
      <c r="E378" s="1" t="s">
        <v>5</v>
      </c>
      <c r="F378" s="6">
        <v>36392</v>
      </c>
      <c r="G378" s="12" t="str">
        <f t="shared" si="10"/>
        <v>Aug</v>
      </c>
      <c r="H378" s="11">
        <f t="shared" ca="1" si="11"/>
        <v>14</v>
      </c>
      <c r="I378" s="10" t="s">
        <v>4</v>
      </c>
      <c r="J378" s="9">
        <v>51410</v>
      </c>
      <c r="K378" s="8">
        <v>4</v>
      </c>
    </row>
    <row r="379" spans="1:11" x14ac:dyDescent="0.25">
      <c r="A379" s="1" t="s">
        <v>252</v>
      </c>
      <c r="B379" s="13" t="s">
        <v>10</v>
      </c>
      <c r="C379" s="1" t="s">
        <v>60</v>
      </c>
      <c r="D379" s="83">
        <v>197502491</v>
      </c>
      <c r="E379" s="1" t="s">
        <v>12</v>
      </c>
      <c r="F379" s="6">
        <v>34947</v>
      </c>
      <c r="G379" s="12" t="str">
        <f t="shared" si="10"/>
        <v>Sep</v>
      </c>
      <c r="H379" s="11">
        <f t="shared" ca="1" si="11"/>
        <v>18</v>
      </c>
      <c r="I379" s="10"/>
      <c r="J379" s="9">
        <v>81930</v>
      </c>
      <c r="K379" s="8">
        <v>5</v>
      </c>
    </row>
    <row r="380" spans="1:11" x14ac:dyDescent="0.25">
      <c r="A380" s="1" t="s">
        <v>244</v>
      </c>
      <c r="B380" s="13" t="s">
        <v>13</v>
      </c>
      <c r="C380" s="1" t="s">
        <v>60</v>
      </c>
      <c r="D380" s="83">
        <v>895098676</v>
      </c>
      <c r="E380" s="1" t="s">
        <v>12</v>
      </c>
      <c r="F380" s="6">
        <v>35682</v>
      </c>
      <c r="G380" s="12" t="str">
        <f t="shared" si="10"/>
        <v>Sep</v>
      </c>
      <c r="H380" s="11">
        <f t="shared" ca="1" si="11"/>
        <v>16</v>
      </c>
      <c r="I380" s="10"/>
      <c r="J380" s="9">
        <v>63850</v>
      </c>
      <c r="K380" s="8">
        <v>2</v>
      </c>
    </row>
    <row r="381" spans="1:11" x14ac:dyDescent="0.25">
      <c r="A381" s="1" t="s">
        <v>225</v>
      </c>
      <c r="B381" s="13" t="s">
        <v>39</v>
      </c>
      <c r="C381" s="1" t="s">
        <v>60</v>
      </c>
      <c r="D381" s="83">
        <v>349561540</v>
      </c>
      <c r="E381" s="1" t="s">
        <v>15</v>
      </c>
      <c r="F381" s="6">
        <v>37138</v>
      </c>
      <c r="G381" s="12" t="str">
        <f t="shared" si="10"/>
        <v>Sep</v>
      </c>
      <c r="H381" s="11">
        <f t="shared" ca="1" si="11"/>
        <v>12</v>
      </c>
      <c r="I381" s="10" t="s">
        <v>34</v>
      </c>
      <c r="J381" s="9">
        <v>31110</v>
      </c>
      <c r="K381" s="8">
        <v>1</v>
      </c>
    </row>
    <row r="382" spans="1:11" x14ac:dyDescent="0.25">
      <c r="A382" s="1" t="s">
        <v>223</v>
      </c>
      <c r="B382" s="13" t="s">
        <v>10</v>
      </c>
      <c r="C382" s="1" t="s">
        <v>60</v>
      </c>
      <c r="D382" s="83">
        <v>676505063</v>
      </c>
      <c r="E382" s="1" t="s">
        <v>15</v>
      </c>
      <c r="F382" s="6">
        <v>37141</v>
      </c>
      <c r="G382" s="12" t="str">
        <f t="shared" si="10"/>
        <v>Sep</v>
      </c>
      <c r="H382" s="11">
        <f t="shared" ca="1" si="11"/>
        <v>12</v>
      </c>
      <c r="I382" s="10" t="s">
        <v>8</v>
      </c>
      <c r="J382" s="9">
        <v>15910</v>
      </c>
      <c r="K382" s="8">
        <v>3</v>
      </c>
    </row>
    <row r="383" spans="1:11" x14ac:dyDescent="0.25">
      <c r="A383" s="1" t="s">
        <v>209</v>
      </c>
      <c r="B383" s="13" t="s">
        <v>2</v>
      </c>
      <c r="C383" s="1" t="s">
        <v>60</v>
      </c>
      <c r="D383" s="83">
        <v>312007523</v>
      </c>
      <c r="E383" s="1" t="s">
        <v>5</v>
      </c>
      <c r="F383" s="6">
        <v>40083</v>
      </c>
      <c r="G383" s="12" t="str">
        <f t="shared" si="10"/>
        <v>Sep</v>
      </c>
      <c r="H383" s="11">
        <f t="shared" ca="1" si="11"/>
        <v>4</v>
      </c>
      <c r="I383" s="10" t="s">
        <v>4</v>
      </c>
      <c r="J383" s="9">
        <v>44150</v>
      </c>
      <c r="K383" s="8">
        <v>4</v>
      </c>
    </row>
    <row r="384" spans="1:11" x14ac:dyDescent="0.25">
      <c r="A384" s="1" t="s">
        <v>206</v>
      </c>
      <c r="B384" s="13" t="s">
        <v>17</v>
      </c>
      <c r="C384" s="1" t="s">
        <v>60</v>
      </c>
      <c r="D384" s="83">
        <v>782026732</v>
      </c>
      <c r="E384" s="1" t="s">
        <v>5</v>
      </c>
      <c r="F384" s="6">
        <v>40447</v>
      </c>
      <c r="G384" s="12" t="str">
        <f t="shared" si="10"/>
        <v>Sep</v>
      </c>
      <c r="H384" s="11">
        <f t="shared" ca="1" si="11"/>
        <v>3</v>
      </c>
      <c r="I384" s="10" t="s">
        <v>32</v>
      </c>
      <c r="J384" s="9">
        <v>33970</v>
      </c>
      <c r="K384" s="8">
        <v>4</v>
      </c>
    </row>
    <row r="385" spans="1:16" x14ac:dyDescent="0.25">
      <c r="A385" s="1" t="s">
        <v>164</v>
      </c>
      <c r="B385" s="13" t="s">
        <v>13</v>
      </c>
      <c r="C385" s="1" t="s">
        <v>60</v>
      </c>
      <c r="D385" s="83">
        <v>937722165</v>
      </c>
      <c r="E385" s="1" t="s">
        <v>15</v>
      </c>
      <c r="F385" s="6">
        <v>36094</v>
      </c>
      <c r="G385" s="12" t="str">
        <f t="shared" si="10"/>
        <v>Oct</v>
      </c>
      <c r="H385" s="11">
        <f t="shared" ca="1" si="11"/>
        <v>15</v>
      </c>
      <c r="I385" s="10" t="s">
        <v>32</v>
      </c>
      <c r="J385" s="9">
        <v>47885</v>
      </c>
      <c r="K385" s="8">
        <v>1</v>
      </c>
    </row>
    <row r="386" spans="1:16" x14ac:dyDescent="0.25">
      <c r="A386" s="1" t="s">
        <v>161</v>
      </c>
      <c r="B386" s="13" t="s">
        <v>17</v>
      </c>
      <c r="C386" s="1" t="s">
        <v>60</v>
      </c>
      <c r="D386" s="83">
        <v>586533673</v>
      </c>
      <c r="E386" s="1" t="s">
        <v>5</v>
      </c>
      <c r="F386" s="6">
        <v>36456</v>
      </c>
      <c r="G386" s="12" t="str">
        <f t="shared" ref="G386:G449" si="12">CHOOSE(MONTH(F386),"Jan","Feb","Mar","Apr","May","Jun","Jul","Aug","Sep","Oct","Nov","Dec")</f>
        <v>Oct</v>
      </c>
      <c r="H386" s="11">
        <f t="shared" ref="H386:H449" ca="1" si="13">DATEDIF(F386,TODAY(),"Y")</f>
        <v>14</v>
      </c>
      <c r="I386" s="10" t="s">
        <v>4</v>
      </c>
      <c r="J386" s="9">
        <v>43460</v>
      </c>
      <c r="K386" s="8">
        <v>5</v>
      </c>
    </row>
    <row r="387" spans="1:16" x14ac:dyDescent="0.25">
      <c r="A387" s="1" t="s">
        <v>158</v>
      </c>
      <c r="B387" s="13" t="s">
        <v>13</v>
      </c>
      <c r="C387" s="1" t="s">
        <v>60</v>
      </c>
      <c r="D387" s="83">
        <v>763766240</v>
      </c>
      <c r="E387" s="1" t="s">
        <v>5</v>
      </c>
      <c r="F387" s="6">
        <v>36463</v>
      </c>
      <c r="G387" s="12" t="str">
        <f t="shared" si="12"/>
        <v>Oct</v>
      </c>
      <c r="H387" s="11">
        <f t="shared" ca="1" si="13"/>
        <v>14</v>
      </c>
      <c r="I387" s="10" t="s">
        <v>32</v>
      </c>
      <c r="J387" s="9">
        <v>44220</v>
      </c>
      <c r="K387" s="8">
        <v>3</v>
      </c>
    </row>
    <row r="388" spans="1:16" x14ac:dyDescent="0.25">
      <c r="A388" s="1" t="s">
        <v>157</v>
      </c>
      <c r="B388" s="13" t="s">
        <v>17</v>
      </c>
      <c r="C388" s="1" t="s">
        <v>60</v>
      </c>
      <c r="D388" s="83">
        <v>738428268</v>
      </c>
      <c r="E388" s="1" t="s">
        <v>15</v>
      </c>
      <c r="F388" s="6">
        <v>37166</v>
      </c>
      <c r="G388" s="12" t="str">
        <f t="shared" si="12"/>
        <v>Oct</v>
      </c>
      <c r="H388" s="11">
        <f t="shared" ca="1" si="13"/>
        <v>12</v>
      </c>
      <c r="I388" s="10" t="s">
        <v>34</v>
      </c>
      <c r="J388" s="9">
        <v>47295</v>
      </c>
      <c r="K388" s="8">
        <v>4</v>
      </c>
    </row>
    <row r="389" spans="1:16" x14ac:dyDescent="0.25">
      <c r="A389" s="1" t="s">
        <v>112</v>
      </c>
      <c r="B389" s="13" t="s">
        <v>13</v>
      </c>
      <c r="C389" s="1" t="s">
        <v>60</v>
      </c>
      <c r="D389" s="83">
        <v>837295427</v>
      </c>
      <c r="E389" s="1" t="s">
        <v>5</v>
      </c>
      <c r="F389" s="6">
        <v>36116</v>
      </c>
      <c r="G389" s="12" t="str">
        <f t="shared" si="12"/>
        <v>Nov</v>
      </c>
      <c r="H389" s="11">
        <f t="shared" ca="1" si="13"/>
        <v>15</v>
      </c>
      <c r="I389" s="10" t="s">
        <v>8</v>
      </c>
      <c r="J389" s="9">
        <v>49770</v>
      </c>
      <c r="K389" s="8">
        <v>1</v>
      </c>
    </row>
    <row r="390" spans="1:16" x14ac:dyDescent="0.25">
      <c r="A390" s="1" t="s">
        <v>111</v>
      </c>
      <c r="B390" s="13" t="s">
        <v>39</v>
      </c>
      <c r="C390" s="1" t="s">
        <v>60</v>
      </c>
      <c r="D390" s="83">
        <v>184143893</v>
      </c>
      <c r="E390" s="1" t="s">
        <v>15</v>
      </c>
      <c r="F390" s="6">
        <v>36121</v>
      </c>
      <c r="G390" s="12" t="str">
        <f t="shared" si="12"/>
        <v>Nov</v>
      </c>
      <c r="H390" s="11">
        <f t="shared" ca="1" si="13"/>
        <v>15</v>
      </c>
      <c r="I390" s="10" t="s">
        <v>4</v>
      </c>
      <c r="J390" s="9">
        <v>28880</v>
      </c>
      <c r="K390" s="8">
        <v>3</v>
      </c>
    </row>
    <row r="391" spans="1:16" x14ac:dyDescent="0.25">
      <c r="A391" s="1" t="s">
        <v>82</v>
      </c>
      <c r="B391" s="13" t="s">
        <v>39</v>
      </c>
      <c r="C391" s="1" t="s">
        <v>60</v>
      </c>
      <c r="D391" s="83">
        <v>260692174</v>
      </c>
      <c r="E391" s="1" t="s">
        <v>5</v>
      </c>
      <c r="F391" s="6">
        <v>33223</v>
      </c>
      <c r="G391" s="12" t="str">
        <f t="shared" si="12"/>
        <v>Dec</v>
      </c>
      <c r="H391" s="11">
        <f t="shared" ca="1" si="13"/>
        <v>23</v>
      </c>
      <c r="I391" s="10" t="s">
        <v>34</v>
      </c>
      <c r="J391" s="9">
        <v>31260</v>
      </c>
      <c r="K391" s="8">
        <v>5</v>
      </c>
    </row>
    <row r="392" spans="1:16" x14ac:dyDescent="0.25">
      <c r="A392" s="1" t="s">
        <v>61</v>
      </c>
      <c r="B392" s="13" t="s">
        <v>17</v>
      </c>
      <c r="C392" s="1" t="s">
        <v>60</v>
      </c>
      <c r="D392" s="83">
        <v>734335400</v>
      </c>
      <c r="E392" s="1" t="s">
        <v>12</v>
      </c>
      <c r="F392" s="6">
        <v>35776</v>
      </c>
      <c r="G392" s="12" t="str">
        <f t="shared" si="12"/>
        <v>Dec</v>
      </c>
      <c r="H392" s="11">
        <f t="shared" ca="1" si="13"/>
        <v>16</v>
      </c>
      <c r="I392" s="10"/>
      <c r="J392" s="9">
        <v>77930</v>
      </c>
      <c r="K392" s="8">
        <v>5</v>
      </c>
    </row>
    <row r="393" spans="1:16" x14ac:dyDescent="0.25">
      <c r="A393" s="1" t="s">
        <v>769</v>
      </c>
      <c r="B393" s="13" t="s">
        <v>10</v>
      </c>
      <c r="C393" s="1" t="s">
        <v>9</v>
      </c>
      <c r="D393" s="83">
        <v>190774334</v>
      </c>
      <c r="E393" s="1" t="s">
        <v>5</v>
      </c>
      <c r="F393" s="6">
        <v>33617</v>
      </c>
      <c r="G393" s="12" t="str">
        <f t="shared" si="12"/>
        <v>Jan</v>
      </c>
      <c r="H393" s="11">
        <f t="shared" ca="1" si="13"/>
        <v>22</v>
      </c>
      <c r="I393" s="10" t="s">
        <v>32</v>
      </c>
      <c r="J393" s="9">
        <v>39110</v>
      </c>
      <c r="K393" s="8">
        <v>5</v>
      </c>
      <c r="O393" s="7"/>
      <c r="P393" s="7"/>
    </row>
    <row r="394" spans="1:16" x14ac:dyDescent="0.25">
      <c r="A394" s="1" t="s">
        <v>750</v>
      </c>
      <c r="B394" s="13" t="s">
        <v>13</v>
      </c>
      <c r="C394" s="1" t="s">
        <v>9</v>
      </c>
      <c r="D394" s="83">
        <v>147187549</v>
      </c>
      <c r="E394" s="1" t="s">
        <v>12</v>
      </c>
      <c r="F394" s="6">
        <v>35447</v>
      </c>
      <c r="G394" s="12" t="str">
        <f t="shared" si="12"/>
        <v>Jan</v>
      </c>
      <c r="H394" s="11">
        <f t="shared" ca="1" si="13"/>
        <v>17</v>
      </c>
      <c r="I394" s="10"/>
      <c r="J394" s="9">
        <v>54190</v>
      </c>
      <c r="K394" s="8">
        <v>4</v>
      </c>
    </row>
    <row r="395" spans="1:16" x14ac:dyDescent="0.25">
      <c r="A395" s="1" t="s">
        <v>737</v>
      </c>
      <c r="B395" s="13" t="s">
        <v>17</v>
      </c>
      <c r="C395" s="1" t="s">
        <v>9</v>
      </c>
      <c r="D395" s="83">
        <v>379565911</v>
      </c>
      <c r="E395" s="1" t="s">
        <v>5</v>
      </c>
      <c r="F395" s="6">
        <v>36175</v>
      </c>
      <c r="G395" s="12" t="str">
        <f t="shared" si="12"/>
        <v>Jan</v>
      </c>
      <c r="H395" s="11">
        <f t="shared" ca="1" si="13"/>
        <v>15</v>
      </c>
      <c r="I395" s="10" t="s">
        <v>4</v>
      </c>
      <c r="J395" s="9">
        <v>23520</v>
      </c>
      <c r="K395" s="8">
        <v>2</v>
      </c>
    </row>
    <row r="396" spans="1:16" x14ac:dyDescent="0.25">
      <c r="A396" s="1" t="s">
        <v>726</v>
      </c>
      <c r="B396" s="13" t="s">
        <v>17</v>
      </c>
      <c r="C396" s="1" t="s">
        <v>9</v>
      </c>
      <c r="D396" s="83">
        <v>516952157</v>
      </c>
      <c r="E396" s="1" t="s">
        <v>5</v>
      </c>
      <c r="F396" s="6">
        <v>36898</v>
      </c>
      <c r="G396" s="12" t="str">
        <f t="shared" si="12"/>
        <v>Jan</v>
      </c>
      <c r="H396" s="11">
        <f t="shared" ca="1" si="13"/>
        <v>13</v>
      </c>
      <c r="I396" s="10" t="s">
        <v>32</v>
      </c>
      <c r="J396" s="9">
        <v>71820</v>
      </c>
      <c r="K396" s="8">
        <v>2</v>
      </c>
    </row>
    <row r="397" spans="1:16" x14ac:dyDescent="0.25">
      <c r="A397" s="1" t="s">
        <v>683</v>
      </c>
      <c r="B397" s="13" t="s">
        <v>13</v>
      </c>
      <c r="C397" s="1" t="s">
        <v>9</v>
      </c>
      <c r="D397" s="83">
        <v>881953845</v>
      </c>
      <c r="E397" s="1" t="s">
        <v>5</v>
      </c>
      <c r="F397" s="6">
        <v>35121</v>
      </c>
      <c r="G397" s="12" t="str">
        <f t="shared" si="12"/>
        <v>Feb</v>
      </c>
      <c r="H397" s="11">
        <f t="shared" ca="1" si="13"/>
        <v>18</v>
      </c>
      <c r="I397" s="10" t="s">
        <v>4</v>
      </c>
      <c r="J397" s="9">
        <v>22860</v>
      </c>
      <c r="K397" s="8">
        <v>5</v>
      </c>
    </row>
    <row r="398" spans="1:16" x14ac:dyDescent="0.25">
      <c r="A398" s="1" t="s">
        <v>661</v>
      </c>
      <c r="B398" s="13" t="s">
        <v>10</v>
      </c>
      <c r="C398" s="1" t="s">
        <v>9</v>
      </c>
      <c r="D398" s="83">
        <v>351873196</v>
      </c>
      <c r="E398" s="1" t="s">
        <v>5</v>
      </c>
      <c r="F398" s="6">
        <v>36567</v>
      </c>
      <c r="G398" s="12" t="str">
        <f t="shared" si="12"/>
        <v>Feb</v>
      </c>
      <c r="H398" s="11">
        <f t="shared" ca="1" si="13"/>
        <v>14</v>
      </c>
      <c r="I398" s="10" t="s">
        <v>8</v>
      </c>
      <c r="J398" s="9">
        <v>45450</v>
      </c>
      <c r="K398" s="8">
        <v>5</v>
      </c>
    </row>
    <row r="399" spans="1:16" x14ac:dyDescent="0.25">
      <c r="A399" s="1" t="s">
        <v>621</v>
      </c>
      <c r="B399" s="13" t="s">
        <v>10</v>
      </c>
      <c r="C399" s="1" t="s">
        <v>9</v>
      </c>
      <c r="D399" s="83">
        <v>450868567</v>
      </c>
      <c r="E399" s="1" t="s">
        <v>15</v>
      </c>
      <c r="F399" s="6">
        <v>35150</v>
      </c>
      <c r="G399" s="12" t="str">
        <f t="shared" si="12"/>
        <v>Mar</v>
      </c>
      <c r="H399" s="11">
        <f t="shared" ca="1" si="13"/>
        <v>18</v>
      </c>
      <c r="I399" s="10" t="s">
        <v>32</v>
      </c>
      <c r="J399" s="9">
        <v>49405</v>
      </c>
      <c r="K399" s="8">
        <v>4</v>
      </c>
      <c r="O399" s="7"/>
      <c r="P399" s="7"/>
    </row>
    <row r="400" spans="1:16" x14ac:dyDescent="0.25">
      <c r="A400" s="1" t="s">
        <v>502</v>
      </c>
      <c r="B400" s="13" t="s">
        <v>13</v>
      </c>
      <c r="C400" s="1" t="s">
        <v>9</v>
      </c>
      <c r="D400" s="83">
        <v>704405967</v>
      </c>
      <c r="E400" s="1" t="s">
        <v>5</v>
      </c>
      <c r="F400" s="6">
        <v>33741</v>
      </c>
      <c r="G400" s="12" t="str">
        <f t="shared" si="12"/>
        <v>May</v>
      </c>
      <c r="H400" s="11">
        <f t="shared" ca="1" si="13"/>
        <v>22</v>
      </c>
      <c r="I400" s="10" t="s">
        <v>32</v>
      </c>
      <c r="J400" s="9">
        <v>48550</v>
      </c>
      <c r="K400" s="8">
        <v>5</v>
      </c>
    </row>
    <row r="401" spans="1:11" x14ac:dyDescent="0.25">
      <c r="A401" s="1" t="s">
        <v>428</v>
      </c>
      <c r="B401" s="13" t="s">
        <v>17</v>
      </c>
      <c r="C401" s="1" t="s">
        <v>9</v>
      </c>
      <c r="D401" s="83">
        <v>602454157</v>
      </c>
      <c r="E401" s="1" t="s">
        <v>15</v>
      </c>
      <c r="F401" s="6">
        <v>35961</v>
      </c>
      <c r="G401" s="12" t="str">
        <f t="shared" si="12"/>
        <v>Jun</v>
      </c>
      <c r="H401" s="11">
        <f t="shared" ca="1" si="13"/>
        <v>15</v>
      </c>
      <c r="I401" s="10" t="s">
        <v>32</v>
      </c>
      <c r="J401" s="9">
        <v>20500</v>
      </c>
      <c r="K401" s="8">
        <v>3</v>
      </c>
    </row>
    <row r="402" spans="1:11" x14ac:dyDescent="0.25">
      <c r="A402" s="1" t="s">
        <v>397</v>
      </c>
      <c r="B402" s="13" t="s">
        <v>56</v>
      </c>
      <c r="C402" s="1" t="s">
        <v>9</v>
      </c>
      <c r="D402" s="83">
        <v>414238218</v>
      </c>
      <c r="E402" s="1" t="s">
        <v>12</v>
      </c>
      <c r="F402" s="6">
        <v>40333</v>
      </c>
      <c r="G402" s="12" t="str">
        <f t="shared" si="12"/>
        <v>Jun</v>
      </c>
      <c r="H402" s="11">
        <f t="shared" ca="1" si="13"/>
        <v>4</v>
      </c>
      <c r="I402" s="10"/>
      <c r="J402" s="9">
        <v>74020</v>
      </c>
      <c r="K402" s="8">
        <v>2</v>
      </c>
    </row>
    <row r="403" spans="1:11" x14ac:dyDescent="0.25">
      <c r="A403" s="1" t="s">
        <v>339</v>
      </c>
      <c r="B403" s="13" t="s">
        <v>13</v>
      </c>
      <c r="C403" s="1" t="s">
        <v>9</v>
      </c>
      <c r="D403" s="83">
        <v>185843653</v>
      </c>
      <c r="E403" s="1" t="s">
        <v>12</v>
      </c>
      <c r="F403" s="6">
        <v>37803</v>
      </c>
      <c r="G403" s="12" t="str">
        <f t="shared" si="12"/>
        <v>Jul</v>
      </c>
      <c r="H403" s="11">
        <f t="shared" ca="1" si="13"/>
        <v>10</v>
      </c>
      <c r="I403" s="10"/>
      <c r="J403" s="9">
        <v>78100</v>
      </c>
      <c r="K403" s="8">
        <v>3</v>
      </c>
    </row>
    <row r="404" spans="1:11" x14ac:dyDescent="0.25">
      <c r="A404" s="1" t="s">
        <v>335</v>
      </c>
      <c r="B404" s="13" t="s">
        <v>2</v>
      </c>
      <c r="C404" s="1" t="s">
        <v>9</v>
      </c>
      <c r="D404" s="83">
        <v>890487042</v>
      </c>
      <c r="E404" s="1" t="s">
        <v>0</v>
      </c>
      <c r="F404" s="6">
        <v>37827</v>
      </c>
      <c r="G404" s="12" t="str">
        <f t="shared" si="12"/>
        <v>Jul</v>
      </c>
      <c r="H404" s="11">
        <f t="shared" ca="1" si="13"/>
        <v>10</v>
      </c>
      <c r="I404" s="10"/>
      <c r="J404" s="9">
        <v>11044</v>
      </c>
      <c r="K404" s="8">
        <v>2</v>
      </c>
    </row>
    <row r="405" spans="1:11" x14ac:dyDescent="0.25">
      <c r="A405" s="1" t="s">
        <v>323</v>
      </c>
      <c r="B405" s="13" t="s">
        <v>17</v>
      </c>
      <c r="C405" s="1" t="s">
        <v>9</v>
      </c>
      <c r="D405" s="83">
        <v>363638517</v>
      </c>
      <c r="E405" s="1" t="s">
        <v>12</v>
      </c>
      <c r="F405" s="6">
        <v>40372</v>
      </c>
      <c r="G405" s="12" t="str">
        <f t="shared" si="12"/>
        <v>Jul</v>
      </c>
      <c r="H405" s="11">
        <f t="shared" ca="1" si="13"/>
        <v>3</v>
      </c>
      <c r="I405" s="10"/>
      <c r="J405" s="9">
        <v>75100</v>
      </c>
      <c r="K405" s="8">
        <v>4</v>
      </c>
    </row>
    <row r="406" spans="1:11" x14ac:dyDescent="0.25">
      <c r="A406" s="1" t="s">
        <v>238</v>
      </c>
      <c r="B406" s="13" t="s">
        <v>39</v>
      </c>
      <c r="C406" s="1" t="s">
        <v>9</v>
      </c>
      <c r="D406" s="83">
        <v>766919462</v>
      </c>
      <c r="E406" s="1" t="s">
        <v>12</v>
      </c>
      <c r="F406" s="6">
        <v>36047</v>
      </c>
      <c r="G406" s="12" t="str">
        <f t="shared" si="12"/>
        <v>Sep</v>
      </c>
      <c r="H406" s="11">
        <f t="shared" ca="1" si="13"/>
        <v>15</v>
      </c>
      <c r="I406" s="10"/>
      <c r="J406" s="9">
        <v>72480</v>
      </c>
      <c r="K406" s="8">
        <v>2</v>
      </c>
    </row>
    <row r="407" spans="1:11" x14ac:dyDescent="0.25">
      <c r="A407" s="1" t="s">
        <v>192</v>
      </c>
      <c r="B407" s="13" t="s">
        <v>13</v>
      </c>
      <c r="C407" s="1" t="s">
        <v>9</v>
      </c>
      <c r="D407" s="83">
        <v>894465994</v>
      </c>
      <c r="E407" s="1" t="s">
        <v>5</v>
      </c>
      <c r="F407" s="6">
        <v>33904</v>
      </c>
      <c r="G407" s="12" t="str">
        <f t="shared" si="12"/>
        <v>Oct</v>
      </c>
      <c r="H407" s="11">
        <f t="shared" ca="1" si="13"/>
        <v>21</v>
      </c>
      <c r="I407" s="10" t="s">
        <v>34</v>
      </c>
      <c r="J407" s="9">
        <v>87980</v>
      </c>
      <c r="K407" s="8">
        <v>1</v>
      </c>
    </row>
    <row r="408" spans="1:11" x14ac:dyDescent="0.25">
      <c r="A408" s="1" t="s">
        <v>177</v>
      </c>
      <c r="B408" s="13" t="s">
        <v>56</v>
      </c>
      <c r="C408" s="1" t="s">
        <v>9</v>
      </c>
      <c r="D408" s="83">
        <v>849767709</v>
      </c>
      <c r="E408" s="1" t="s">
        <v>12</v>
      </c>
      <c r="F408" s="6">
        <v>35724</v>
      </c>
      <c r="G408" s="12" t="str">
        <f t="shared" si="12"/>
        <v>Oct</v>
      </c>
      <c r="H408" s="11">
        <f t="shared" ca="1" si="13"/>
        <v>16</v>
      </c>
      <c r="I408" s="10"/>
      <c r="J408" s="9">
        <v>86470</v>
      </c>
      <c r="K408" s="8">
        <v>4</v>
      </c>
    </row>
    <row r="409" spans="1:11" x14ac:dyDescent="0.25">
      <c r="A409" s="1" t="s">
        <v>169</v>
      </c>
      <c r="B409" s="13" t="s">
        <v>17</v>
      </c>
      <c r="C409" s="1" t="s">
        <v>9</v>
      </c>
      <c r="D409" s="83">
        <v>613593375</v>
      </c>
      <c r="E409" s="1" t="s">
        <v>0</v>
      </c>
      <c r="F409" s="6">
        <v>36084</v>
      </c>
      <c r="G409" s="12" t="str">
        <f t="shared" si="12"/>
        <v>Oct</v>
      </c>
      <c r="H409" s="11">
        <f t="shared" ca="1" si="13"/>
        <v>15</v>
      </c>
      <c r="I409" s="10"/>
      <c r="J409" s="9">
        <v>21668</v>
      </c>
      <c r="K409" s="8">
        <v>4</v>
      </c>
    </row>
    <row r="410" spans="1:11" x14ac:dyDescent="0.25">
      <c r="A410" s="1" t="s">
        <v>117</v>
      </c>
      <c r="B410" s="13" t="s">
        <v>17</v>
      </c>
      <c r="C410" s="1" t="s">
        <v>9</v>
      </c>
      <c r="D410" s="83">
        <v>394150914</v>
      </c>
      <c r="E410" s="1" t="s">
        <v>0</v>
      </c>
      <c r="F410" s="6">
        <v>35381</v>
      </c>
      <c r="G410" s="12" t="str">
        <f t="shared" si="12"/>
        <v>Nov</v>
      </c>
      <c r="H410" s="11">
        <f t="shared" ca="1" si="13"/>
        <v>17</v>
      </c>
      <c r="I410" s="10"/>
      <c r="J410" s="9">
        <v>35312</v>
      </c>
      <c r="K410" s="8">
        <v>3</v>
      </c>
    </row>
    <row r="411" spans="1:11" x14ac:dyDescent="0.25">
      <c r="A411" s="1" t="s">
        <v>109</v>
      </c>
      <c r="B411" s="13" t="s">
        <v>2</v>
      </c>
      <c r="C411" s="1" t="s">
        <v>9</v>
      </c>
      <c r="D411" s="83">
        <v>262263344</v>
      </c>
      <c r="E411" s="1" t="s">
        <v>5</v>
      </c>
      <c r="F411" s="6">
        <v>36466</v>
      </c>
      <c r="G411" s="12" t="str">
        <f t="shared" si="12"/>
        <v>Nov</v>
      </c>
      <c r="H411" s="11">
        <f t="shared" ca="1" si="13"/>
        <v>14</v>
      </c>
      <c r="I411" s="10" t="s">
        <v>4</v>
      </c>
      <c r="J411" s="9">
        <v>68410</v>
      </c>
      <c r="K411" s="8">
        <v>5</v>
      </c>
    </row>
    <row r="412" spans="1:11" x14ac:dyDescent="0.25">
      <c r="A412" s="1" t="s">
        <v>48</v>
      </c>
      <c r="B412" s="13" t="s">
        <v>39</v>
      </c>
      <c r="C412" s="1" t="s">
        <v>9</v>
      </c>
      <c r="D412" s="83">
        <v>272827169</v>
      </c>
      <c r="E412" s="1" t="s">
        <v>12</v>
      </c>
      <c r="F412" s="6">
        <v>37236</v>
      </c>
      <c r="G412" s="12" t="str">
        <f t="shared" si="12"/>
        <v>Dec</v>
      </c>
      <c r="H412" s="11">
        <f t="shared" ca="1" si="13"/>
        <v>12</v>
      </c>
      <c r="I412" s="10"/>
      <c r="J412" s="9">
        <v>29540</v>
      </c>
      <c r="K412" s="8">
        <v>3</v>
      </c>
    </row>
    <row r="413" spans="1:11" x14ac:dyDescent="0.25">
      <c r="A413" s="1" t="s">
        <v>11</v>
      </c>
      <c r="B413" s="13" t="s">
        <v>10</v>
      </c>
      <c r="C413" s="1" t="s">
        <v>9</v>
      </c>
      <c r="D413" s="83">
        <v>926116407</v>
      </c>
      <c r="E413" s="1" t="s">
        <v>5</v>
      </c>
      <c r="F413" s="6">
        <v>40533</v>
      </c>
      <c r="G413" s="12" t="str">
        <f t="shared" si="12"/>
        <v>Dec</v>
      </c>
      <c r="H413" s="11">
        <f t="shared" ca="1" si="13"/>
        <v>3</v>
      </c>
      <c r="I413" s="10" t="s">
        <v>8</v>
      </c>
      <c r="J413" s="9">
        <v>62180</v>
      </c>
      <c r="K413" s="8">
        <v>2</v>
      </c>
    </row>
    <row r="414" spans="1:11" x14ac:dyDescent="0.25">
      <c r="A414" s="1" t="s">
        <v>747</v>
      </c>
      <c r="B414" s="13" t="s">
        <v>39</v>
      </c>
      <c r="C414" s="1" t="s">
        <v>485</v>
      </c>
      <c r="D414" s="83">
        <v>414520983</v>
      </c>
      <c r="E414" s="1" t="s">
        <v>12</v>
      </c>
      <c r="F414" s="6">
        <v>35451</v>
      </c>
      <c r="G414" s="12" t="str">
        <f t="shared" si="12"/>
        <v>Jan</v>
      </c>
      <c r="H414" s="11">
        <f t="shared" ca="1" si="13"/>
        <v>17</v>
      </c>
      <c r="I414" s="10"/>
      <c r="J414" s="9">
        <v>25120</v>
      </c>
      <c r="K414" s="8">
        <v>2</v>
      </c>
    </row>
    <row r="415" spans="1:11" x14ac:dyDescent="0.25">
      <c r="A415" s="1" t="s">
        <v>629</v>
      </c>
      <c r="B415" s="13" t="s">
        <v>39</v>
      </c>
      <c r="C415" s="1" t="s">
        <v>485</v>
      </c>
      <c r="D415" s="83">
        <v>446962077</v>
      </c>
      <c r="E415" s="1" t="s">
        <v>12</v>
      </c>
      <c r="F415" s="6">
        <v>34408</v>
      </c>
      <c r="G415" s="12" t="str">
        <f t="shared" si="12"/>
        <v>Mar</v>
      </c>
      <c r="H415" s="11">
        <f t="shared" ca="1" si="13"/>
        <v>20</v>
      </c>
      <c r="I415" s="10"/>
      <c r="J415" s="9">
        <v>71700</v>
      </c>
      <c r="K415" s="8">
        <v>2</v>
      </c>
    </row>
    <row r="416" spans="1:11" x14ac:dyDescent="0.25">
      <c r="A416" s="1" t="s">
        <v>549</v>
      </c>
      <c r="B416" s="13" t="s">
        <v>13</v>
      </c>
      <c r="C416" s="1" t="s">
        <v>485</v>
      </c>
      <c r="D416" s="83">
        <v>376554022</v>
      </c>
      <c r="E416" s="1" t="s">
        <v>5</v>
      </c>
      <c r="F416" s="6">
        <v>34814</v>
      </c>
      <c r="G416" s="12" t="str">
        <f t="shared" si="12"/>
        <v>Apr</v>
      </c>
      <c r="H416" s="11">
        <f t="shared" ca="1" si="13"/>
        <v>19</v>
      </c>
      <c r="I416" s="10" t="s">
        <v>32</v>
      </c>
      <c r="J416" s="9">
        <v>63190</v>
      </c>
      <c r="K416" s="8">
        <v>1</v>
      </c>
    </row>
    <row r="417" spans="1:11" x14ac:dyDescent="0.25">
      <c r="A417" s="1" t="s">
        <v>486</v>
      </c>
      <c r="B417" s="13" t="s">
        <v>17</v>
      </c>
      <c r="C417" s="1" t="s">
        <v>485</v>
      </c>
      <c r="D417" s="83">
        <v>606239710</v>
      </c>
      <c r="E417" s="1" t="s">
        <v>12</v>
      </c>
      <c r="F417" s="6">
        <v>35567</v>
      </c>
      <c r="G417" s="12" t="str">
        <f t="shared" si="12"/>
        <v>May</v>
      </c>
      <c r="H417" s="11">
        <f t="shared" ca="1" si="13"/>
        <v>17</v>
      </c>
      <c r="I417" s="10"/>
      <c r="J417" s="9">
        <v>44820</v>
      </c>
      <c r="K417" s="8">
        <v>4</v>
      </c>
    </row>
    <row r="418" spans="1:11" x14ac:dyDescent="0.25">
      <c r="A418" s="1" t="s">
        <v>767</v>
      </c>
      <c r="B418" s="13" t="s">
        <v>39</v>
      </c>
      <c r="C418" s="1" t="s">
        <v>28</v>
      </c>
      <c r="D418" s="83">
        <v>419202405</v>
      </c>
      <c r="E418" s="1" t="s">
        <v>5</v>
      </c>
      <c r="F418" s="6">
        <v>33620</v>
      </c>
      <c r="G418" s="12" t="str">
        <f t="shared" si="12"/>
        <v>Jan</v>
      </c>
      <c r="H418" s="11">
        <f t="shared" ca="1" si="13"/>
        <v>22</v>
      </c>
      <c r="I418" s="10" t="s">
        <v>4</v>
      </c>
      <c r="J418" s="9">
        <v>43190</v>
      </c>
      <c r="K418" s="8">
        <v>2</v>
      </c>
    </row>
    <row r="419" spans="1:11" x14ac:dyDescent="0.25">
      <c r="A419" s="1" t="s">
        <v>757</v>
      </c>
      <c r="B419" s="13" t="s">
        <v>10</v>
      </c>
      <c r="C419" s="1" t="s">
        <v>28</v>
      </c>
      <c r="D419" s="83">
        <v>718714594</v>
      </c>
      <c r="E419" s="1" t="s">
        <v>5</v>
      </c>
      <c r="F419" s="6">
        <v>34702</v>
      </c>
      <c r="G419" s="12" t="str">
        <f t="shared" si="12"/>
        <v>Jan</v>
      </c>
      <c r="H419" s="11">
        <f t="shared" ca="1" si="13"/>
        <v>19</v>
      </c>
      <c r="I419" s="10" t="s">
        <v>32</v>
      </c>
      <c r="J419" s="9">
        <v>87030</v>
      </c>
      <c r="K419" s="8">
        <v>3</v>
      </c>
    </row>
    <row r="420" spans="1:11" x14ac:dyDescent="0.25">
      <c r="A420" s="1" t="s">
        <v>698</v>
      </c>
      <c r="B420" s="13" t="s">
        <v>39</v>
      </c>
      <c r="C420" s="1" t="s">
        <v>28</v>
      </c>
      <c r="D420" s="83">
        <v>793002378</v>
      </c>
      <c r="E420" s="1" t="s">
        <v>5</v>
      </c>
      <c r="F420" s="6">
        <v>33636</v>
      </c>
      <c r="G420" s="12" t="str">
        <f t="shared" si="12"/>
        <v>Feb</v>
      </c>
      <c r="H420" s="11">
        <f t="shared" ca="1" si="13"/>
        <v>22</v>
      </c>
      <c r="I420" s="10" t="s">
        <v>32</v>
      </c>
      <c r="J420" s="9">
        <v>26360</v>
      </c>
      <c r="K420" s="8">
        <v>1</v>
      </c>
    </row>
    <row r="421" spans="1:11" x14ac:dyDescent="0.25">
      <c r="A421" s="1" t="s">
        <v>696</v>
      </c>
      <c r="B421" s="13" t="s">
        <v>13</v>
      </c>
      <c r="C421" s="1" t="s">
        <v>28</v>
      </c>
      <c r="D421" s="83">
        <v>803030240</v>
      </c>
      <c r="E421" s="1" t="s">
        <v>5</v>
      </c>
      <c r="F421" s="6">
        <v>33642</v>
      </c>
      <c r="G421" s="12" t="str">
        <f t="shared" si="12"/>
        <v>Feb</v>
      </c>
      <c r="H421" s="11">
        <f t="shared" ca="1" si="13"/>
        <v>22</v>
      </c>
      <c r="I421" s="10" t="s">
        <v>32</v>
      </c>
      <c r="J421" s="9">
        <v>79770</v>
      </c>
      <c r="K421" s="8">
        <v>4</v>
      </c>
    </row>
    <row r="422" spans="1:11" x14ac:dyDescent="0.25">
      <c r="A422" s="1" t="s">
        <v>688</v>
      </c>
      <c r="B422" s="13" t="s">
        <v>13</v>
      </c>
      <c r="C422" s="1" t="s">
        <v>28</v>
      </c>
      <c r="D422" s="83">
        <v>566905037</v>
      </c>
      <c r="E422" s="1" t="s">
        <v>5</v>
      </c>
      <c r="F422" s="6">
        <v>34737</v>
      </c>
      <c r="G422" s="12" t="str">
        <f t="shared" si="12"/>
        <v>Feb</v>
      </c>
      <c r="H422" s="11">
        <f t="shared" ca="1" si="13"/>
        <v>19</v>
      </c>
      <c r="I422" s="10" t="s">
        <v>32</v>
      </c>
      <c r="J422" s="9">
        <v>88850</v>
      </c>
      <c r="K422" s="8">
        <v>3</v>
      </c>
    </row>
    <row r="423" spans="1:11" x14ac:dyDescent="0.25">
      <c r="A423" s="1" t="s">
        <v>687</v>
      </c>
      <c r="B423" s="13" t="s">
        <v>2</v>
      </c>
      <c r="C423" s="1" t="s">
        <v>28</v>
      </c>
      <c r="D423" s="83">
        <v>275249162</v>
      </c>
      <c r="E423" s="1" t="s">
        <v>5</v>
      </c>
      <c r="F423" s="6">
        <v>34740</v>
      </c>
      <c r="G423" s="12" t="str">
        <f t="shared" si="12"/>
        <v>Feb</v>
      </c>
      <c r="H423" s="11">
        <f t="shared" ca="1" si="13"/>
        <v>19</v>
      </c>
      <c r="I423" s="10" t="s">
        <v>19</v>
      </c>
      <c r="J423" s="9">
        <v>77840</v>
      </c>
      <c r="K423" s="8">
        <v>2</v>
      </c>
    </row>
    <row r="424" spans="1:11" x14ac:dyDescent="0.25">
      <c r="A424" s="1" t="s">
        <v>625</v>
      </c>
      <c r="B424" s="13" t="s">
        <v>10</v>
      </c>
      <c r="C424" s="1" t="s">
        <v>28</v>
      </c>
      <c r="D424" s="83">
        <v>638162970</v>
      </c>
      <c r="E424" s="1" t="s">
        <v>5</v>
      </c>
      <c r="F424" s="6">
        <v>35133</v>
      </c>
      <c r="G424" s="12" t="str">
        <f t="shared" si="12"/>
        <v>Mar</v>
      </c>
      <c r="H424" s="11">
        <f t="shared" ca="1" si="13"/>
        <v>18</v>
      </c>
      <c r="I424" s="10" t="s">
        <v>4</v>
      </c>
      <c r="J424" s="9">
        <v>63080</v>
      </c>
      <c r="K424" s="8">
        <v>5</v>
      </c>
    </row>
    <row r="425" spans="1:11" x14ac:dyDescent="0.25">
      <c r="A425" s="1" t="s">
        <v>592</v>
      </c>
      <c r="B425" s="13" t="s">
        <v>17</v>
      </c>
      <c r="C425" s="1" t="s">
        <v>28</v>
      </c>
      <c r="D425" s="83">
        <v>424177851</v>
      </c>
      <c r="E425" s="1" t="s">
        <v>0</v>
      </c>
      <c r="F425" s="6">
        <v>37711</v>
      </c>
      <c r="G425" s="12" t="str">
        <f t="shared" si="12"/>
        <v>Mar</v>
      </c>
      <c r="H425" s="11">
        <f t="shared" ca="1" si="13"/>
        <v>11</v>
      </c>
      <c r="I425" s="10"/>
      <c r="J425" s="9">
        <v>21648</v>
      </c>
      <c r="K425" s="8">
        <v>2</v>
      </c>
    </row>
    <row r="426" spans="1:11" x14ac:dyDescent="0.25">
      <c r="A426" s="1" t="s">
        <v>585</v>
      </c>
      <c r="B426" s="13" t="s">
        <v>13</v>
      </c>
      <c r="C426" s="1" t="s">
        <v>28</v>
      </c>
      <c r="D426" s="83">
        <v>760320981</v>
      </c>
      <c r="E426" s="1" t="s">
        <v>5</v>
      </c>
      <c r="F426" s="6">
        <v>38807</v>
      </c>
      <c r="G426" s="12" t="str">
        <f t="shared" si="12"/>
        <v>Mar</v>
      </c>
      <c r="H426" s="11">
        <f t="shared" ca="1" si="13"/>
        <v>8</v>
      </c>
      <c r="I426" s="10" t="s">
        <v>32</v>
      </c>
      <c r="J426" s="9">
        <v>47060</v>
      </c>
      <c r="K426" s="8">
        <v>4</v>
      </c>
    </row>
    <row r="427" spans="1:11" x14ac:dyDescent="0.25">
      <c r="A427" s="1" t="s">
        <v>569</v>
      </c>
      <c r="B427" s="13" t="s">
        <v>56</v>
      </c>
      <c r="C427" s="1" t="s">
        <v>28</v>
      </c>
      <c r="D427" s="83">
        <v>507365704</v>
      </c>
      <c r="E427" s="1" t="s">
        <v>12</v>
      </c>
      <c r="F427" s="18">
        <v>40620</v>
      </c>
      <c r="G427" s="12" t="str">
        <f t="shared" si="12"/>
        <v>Mar</v>
      </c>
      <c r="H427" s="11">
        <f t="shared" ca="1" si="13"/>
        <v>3</v>
      </c>
      <c r="I427" s="10"/>
      <c r="J427" s="9">
        <v>84300</v>
      </c>
      <c r="K427" s="8">
        <v>1</v>
      </c>
    </row>
    <row r="428" spans="1:11" x14ac:dyDescent="0.25">
      <c r="A428" s="1" t="s">
        <v>537</v>
      </c>
      <c r="B428" s="13" t="s">
        <v>13</v>
      </c>
      <c r="C428" s="1" t="s">
        <v>28</v>
      </c>
      <c r="D428" s="83">
        <v>866526302</v>
      </c>
      <c r="E428" s="1" t="s">
        <v>5</v>
      </c>
      <c r="F428" s="6">
        <v>35903</v>
      </c>
      <c r="G428" s="12" t="str">
        <f t="shared" si="12"/>
        <v>Apr</v>
      </c>
      <c r="H428" s="11">
        <f t="shared" ca="1" si="13"/>
        <v>16</v>
      </c>
      <c r="I428" s="10" t="s">
        <v>32</v>
      </c>
      <c r="J428" s="9">
        <v>68520</v>
      </c>
      <c r="K428" s="8">
        <v>5</v>
      </c>
    </row>
    <row r="429" spans="1:11" x14ac:dyDescent="0.25">
      <c r="A429" s="1" t="s">
        <v>529</v>
      </c>
      <c r="B429" s="13" t="s">
        <v>17</v>
      </c>
      <c r="C429" s="1" t="s">
        <v>28</v>
      </c>
      <c r="D429" s="83">
        <v>562036646</v>
      </c>
      <c r="E429" s="1" t="s">
        <v>12</v>
      </c>
      <c r="F429" s="6">
        <v>36623</v>
      </c>
      <c r="G429" s="12" t="str">
        <f t="shared" si="12"/>
        <v>Apr</v>
      </c>
      <c r="H429" s="11">
        <f t="shared" ca="1" si="13"/>
        <v>14</v>
      </c>
      <c r="I429" s="10"/>
      <c r="J429" s="9">
        <v>30300</v>
      </c>
      <c r="K429" s="8">
        <v>1</v>
      </c>
    </row>
    <row r="430" spans="1:11" x14ac:dyDescent="0.25">
      <c r="A430" s="1" t="s">
        <v>499</v>
      </c>
      <c r="B430" s="13" t="s">
        <v>17</v>
      </c>
      <c r="C430" s="1" t="s">
        <v>28</v>
      </c>
      <c r="D430" s="83">
        <v>418649834</v>
      </c>
      <c r="E430" s="1" t="s">
        <v>5</v>
      </c>
      <c r="F430" s="6">
        <v>34111</v>
      </c>
      <c r="G430" s="12" t="str">
        <f t="shared" si="12"/>
        <v>May</v>
      </c>
      <c r="H430" s="11">
        <f t="shared" ca="1" si="13"/>
        <v>21</v>
      </c>
      <c r="I430" s="10" t="s">
        <v>4</v>
      </c>
      <c r="J430" s="9">
        <v>73030</v>
      </c>
      <c r="K430" s="8">
        <v>5</v>
      </c>
    </row>
    <row r="431" spans="1:11" x14ac:dyDescent="0.25">
      <c r="A431" s="1" t="s">
        <v>480</v>
      </c>
      <c r="B431" s="13" t="s">
        <v>10</v>
      </c>
      <c r="C431" s="1" t="s">
        <v>28</v>
      </c>
      <c r="D431" s="83">
        <v>211988558</v>
      </c>
      <c r="E431" s="1" t="s">
        <v>12</v>
      </c>
      <c r="F431" s="6">
        <v>35921</v>
      </c>
      <c r="G431" s="12" t="str">
        <f t="shared" si="12"/>
        <v>May</v>
      </c>
      <c r="H431" s="11">
        <f t="shared" ca="1" si="13"/>
        <v>16</v>
      </c>
      <c r="I431" s="10"/>
      <c r="J431" s="9">
        <v>63330</v>
      </c>
      <c r="K431" s="8">
        <v>4</v>
      </c>
    </row>
    <row r="432" spans="1:11" x14ac:dyDescent="0.25">
      <c r="A432" s="1" t="s">
        <v>437</v>
      </c>
      <c r="B432" s="13" t="s">
        <v>56</v>
      </c>
      <c r="C432" s="1" t="s">
        <v>28</v>
      </c>
      <c r="D432" s="83">
        <v>673697528</v>
      </c>
      <c r="E432" s="1" t="s">
        <v>12</v>
      </c>
      <c r="F432" s="6">
        <v>34502</v>
      </c>
      <c r="G432" s="12" t="str">
        <f t="shared" si="12"/>
        <v>Jun</v>
      </c>
      <c r="H432" s="11">
        <f t="shared" ca="1" si="13"/>
        <v>19</v>
      </c>
      <c r="I432" s="10"/>
      <c r="J432" s="9">
        <v>66710</v>
      </c>
      <c r="K432" s="8">
        <v>2</v>
      </c>
    </row>
    <row r="433" spans="1:11" x14ac:dyDescent="0.25">
      <c r="A433" s="1" t="s">
        <v>426</v>
      </c>
      <c r="B433" s="13" t="s">
        <v>17</v>
      </c>
      <c r="C433" s="1" t="s">
        <v>28</v>
      </c>
      <c r="D433" s="83">
        <v>220013050</v>
      </c>
      <c r="E433" s="1" t="s">
        <v>5</v>
      </c>
      <c r="F433" s="6">
        <v>35969</v>
      </c>
      <c r="G433" s="12" t="str">
        <f t="shared" si="12"/>
        <v>Jun</v>
      </c>
      <c r="H433" s="11">
        <f t="shared" ca="1" si="13"/>
        <v>15</v>
      </c>
      <c r="I433" s="10" t="s">
        <v>32</v>
      </c>
      <c r="J433" s="9">
        <v>74530</v>
      </c>
      <c r="K433" s="8">
        <v>5</v>
      </c>
    </row>
    <row r="434" spans="1:11" x14ac:dyDescent="0.25">
      <c r="A434" s="1" t="s">
        <v>422</v>
      </c>
      <c r="B434" s="13" t="s">
        <v>17</v>
      </c>
      <c r="C434" s="1" t="s">
        <v>28</v>
      </c>
      <c r="D434" s="83">
        <v>930559370</v>
      </c>
      <c r="E434" s="1" t="s">
        <v>0</v>
      </c>
      <c r="F434" s="6">
        <v>36329</v>
      </c>
      <c r="G434" s="12" t="str">
        <f t="shared" si="12"/>
        <v>Jun</v>
      </c>
      <c r="H434" s="11">
        <f t="shared" ca="1" si="13"/>
        <v>14</v>
      </c>
      <c r="I434" s="10"/>
      <c r="J434" s="9">
        <v>39764</v>
      </c>
      <c r="K434" s="8">
        <v>1</v>
      </c>
    </row>
    <row r="435" spans="1:11" x14ac:dyDescent="0.25">
      <c r="A435" s="1" t="s">
        <v>418</v>
      </c>
      <c r="B435" s="13" t="s">
        <v>13</v>
      </c>
      <c r="C435" s="1" t="s">
        <v>28</v>
      </c>
      <c r="D435" s="83">
        <v>690598441</v>
      </c>
      <c r="E435" s="1" t="s">
        <v>15</v>
      </c>
      <c r="F435" s="6">
        <v>36695</v>
      </c>
      <c r="G435" s="12" t="str">
        <f t="shared" si="12"/>
        <v>Jun</v>
      </c>
      <c r="H435" s="11">
        <f t="shared" ca="1" si="13"/>
        <v>13</v>
      </c>
      <c r="I435" s="10" t="s">
        <v>4</v>
      </c>
      <c r="J435" s="9">
        <v>29005</v>
      </c>
      <c r="K435" s="8">
        <v>1</v>
      </c>
    </row>
    <row r="436" spans="1:11" x14ac:dyDescent="0.25">
      <c r="A436" s="1" t="s">
        <v>404</v>
      </c>
      <c r="B436" s="13" t="s">
        <v>13</v>
      </c>
      <c r="C436" s="1" t="s">
        <v>28</v>
      </c>
      <c r="D436" s="83">
        <v>895428197</v>
      </c>
      <c r="E436" s="1" t="s">
        <v>0</v>
      </c>
      <c r="F436" s="6">
        <v>38144</v>
      </c>
      <c r="G436" s="12" t="str">
        <f t="shared" si="12"/>
        <v>Jun</v>
      </c>
      <c r="H436" s="11">
        <f t="shared" ca="1" si="13"/>
        <v>10</v>
      </c>
      <c r="I436" s="10"/>
      <c r="J436" s="9">
        <v>33512</v>
      </c>
      <c r="K436" s="8">
        <v>4</v>
      </c>
    </row>
    <row r="437" spans="1:11" x14ac:dyDescent="0.25">
      <c r="A437" s="1" t="s">
        <v>383</v>
      </c>
      <c r="B437" s="13" t="s">
        <v>13</v>
      </c>
      <c r="C437" s="1" t="s">
        <v>28</v>
      </c>
      <c r="D437" s="83">
        <v>794456068</v>
      </c>
      <c r="E437" s="1" t="s">
        <v>12</v>
      </c>
      <c r="F437" s="6">
        <v>33811</v>
      </c>
      <c r="G437" s="12" t="str">
        <f t="shared" si="12"/>
        <v>Jul</v>
      </c>
      <c r="H437" s="11">
        <f t="shared" ca="1" si="13"/>
        <v>21</v>
      </c>
      <c r="I437" s="10"/>
      <c r="J437" s="9">
        <v>32650</v>
      </c>
      <c r="K437" s="8">
        <v>1</v>
      </c>
    </row>
    <row r="438" spans="1:11" x14ac:dyDescent="0.25">
      <c r="A438" s="1" t="s">
        <v>367</v>
      </c>
      <c r="B438" s="13" t="s">
        <v>17</v>
      </c>
      <c r="C438" s="1" t="s">
        <v>28</v>
      </c>
      <c r="D438" s="83">
        <v>572814011</v>
      </c>
      <c r="E438" s="1" t="s">
        <v>5</v>
      </c>
      <c r="F438" s="6">
        <v>34901</v>
      </c>
      <c r="G438" s="12" t="str">
        <f t="shared" si="12"/>
        <v>Jul</v>
      </c>
      <c r="H438" s="11">
        <f t="shared" ca="1" si="13"/>
        <v>18</v>
      </c>
      <c r="I438" s="10" t="s">
        <v>32</v>
      </c>
      <c r="J438" s="9">
        <v>25830</v>
      </c>
      <c r="K438" s="8">
        <v>5</v>
      </c>
    </row>
    <row r="439" spans="1:11" x14ac:dyDescent="0.25">
      <c r="A439" s="1" t="s">
        <v>330</v>
      </c>
      <c r="B439" s="13" t="s">
        <v>13</v>
      </c>
      <c r="C439" s="1" t="s">
        <v>28</v>
      </c>
      <c r="D439" s="83">
        <v>675325362</v>
      </c>
      <c r="E439" s="1" t="s">
        <v>5</v>
      </c>
      <c r="F439" s="6">
        <v>38916</v>
      </c>
      <c r="G439" s="12" t="str">
        <f t="shared" si="12"/>
        <v>Jul</v>
      </c>
      <c r="H439" s="11">
        <f t="shared" ca="1" si="13"/>
        <v>7</v>
      </c>
      <c r="I439" s="10" t="s">
        <v>34</v>
      </c>
      <c r="J439" s="9">
        <v>27560</v>
      </c>
      <c r="K439" s="8">
        <v>2</v>
      </c>
    </row>
    <row r="440" spans="1:11" x14ac:dyDescent="0.25">
      <c r="A440" s="1" t="s">
        <v>327</v>
      </c>
      <c r="B440" s="13" t="s">
        <v>39</v>
      </c>
      <c r="C440" s="1" t="s">
        <v>28</v>
      </c>
      <c r="D440" s="83">
        <v>947793915</v>
      </c>
      <c r="E440" s="1" t="s">
        <v>5</v>
      </c>
      <c r="F440" s="6">
        <v>39657</v>
      </c>
      <c r="G440" s="12" t="str">
        <f t="shared" si="12"/>
        <v>Jul</v>
      </c>
      <c r="H440" s="11">
        <f t="shared" ca="1" si="13"/>
        <v>5</v>
      </c>
      <c r="I440" s="10" t="s">
        <v>8</v>
      </c>
      <c r="J440" s="9">
        <v>80880</v>
      </c>
      <c r="K440" s="8">
        <v>1</v>
      </c>
    </row>
    <row r="441" spans="1:11" x14ac:dyDescent="0.25">
      <c r="A441" s="1" t="s">
        <v>324</v>
      </c>
      <c r="B441" s="13" t="s">
        <v>56</v>
      </c>
      <c r="C441" s="1" t="s">
        <v>28</v>
      </c>
      <c r="D441" s="83">
        <v>433317176</v>
      </c>
      <c r="E441" s="1" t="s">
        <v>5</v>
      </c>
      <c r="F441" s="6">
        <v>40370</v>
      </c>
      <c r="G441" s="12" t="str">
        <f t="shared" si="12"/>
        <v>Jul</v>
      </c>
      <c r="H441" s="11">
        <f t="shared" ca="1" si="13"/>
        <v>3</v>
      </c>
      <c r="I441" s="10" t="s">
        <v>32</v>
      </c>
      <c r="J441" s="9">
        <v>66840</v>
      </c>
      <c r="K441" s="8">
        <v>4</v>
      </c>
    </row>
    <row r="442" spans="1:11" x14ac:dyDescent="0.25">
      <c r="A442" s="1" t="s">
        <v>317</v>
      </c>
      <c r="B442" s="13" t="s">
        <v>13</v>
      </c>
      <c r="C442" s="1" t="s">
        <v>28</v>
      </c>
      <c r="D442" s="83">
        <v>130375210</v>
      </c>
      <c r="E442" s="1" t="s">
        <v>5</v>
      </c>
      <c r="F442" s="6">
        <v>33457</v>
      </c>
      <c r="G442" s="12" t="str">
        <f t="shared" si="12"/>
        <v>Aug</v>
      </c>
      <c r="H442" s="11">
        <f t="shared" ca="1" si="13"/>
        <v>22</v>
      </c>
      <c r="I442" s="10" t="s">
        <v>19</v>
      </c>
      <c r="J442" s="9">
        <v>61470</v>
      </c>
      <c r="K442" s="8">
        <v>5</v>
      </c>
    </row>
    <row r="443" spans="1:11" x14ac:dyDescent="0.25">
      <c r="A443" s="1" t="s">
        <v>282</v>
      </c>
      <c r="B443" s="13" t="s">
        <v>39</v>
      </c>
      <c r="C443" s="1" t="s">
        <v>28</v>
      </c>
      <c r="D443" s="83">
        <v>314742078</v>
      </c>
      <c r="E443" s="1" t="s">
        <v>15</v>
      </c>
      <c r="F443" s="6">
        <v>37470</v>
      </c>
      <c r="G443" s="12" t="str">
        <f t="shared" si="12"/>
        <v>Aug</v>
      </c>
      <c r="H443" s="11">
        <f t="shared" ca="1" si="13"/>
        <v>11</v>
      </c>
      <c r="I443" s="10" t="s">
        <v>32</v>
      </c>
      <c r="J443" s="9">
        <v>33810</v>
      </c>
      <c r="K443" s="8">
        <v>5</v>
      </c>
    </row>
    <row r="444" spans="1:11" x14ac:dyDescent="0.25">
      <c r="A444" s="1" t="s">
        <v>279</v>
      </c>
      <c r="B444" s="13" t="s">
        <v>17</v>
      </c>
      <c r="C444" s="1" t="s">
        <v>28</v>
      </c>
      <c r="D444" s="83">
        <v>427849768</v>
      </c>
      <c r="E444" s="1" t="s">
        <v>5</v>
      </c>
      <c r="F444" s="6">
        <v>38227</v>
      </c>
      <c r="G444" s="12" t="str">
        <f t="shared" si="12"/>
        <v>Aug</v>
      </c>
      <c r="H444" s="11">
        <f t="shared" ca="1" si="13"/>
        <v>9</v>
      </c>
      <c r="I444" s="10" t="s">
        <v>4</v>
      </c>
      <c r="J444" s="9">
        <v>86200</v>
      </c>
      <c r="K444" s="8">
        <v>3</v>
      </c>
    </row>
    <row r="445" spans="1:11" x14ac:dyDescent="0.25">
      <c r="A445" s="1" t="s">
        <v>277</v>
      </c>
      <c r="B445" s="13" t="s">
        <v>56</v>
      </c>
      <c r="C445" s="1" t="s">
        <v>28</v>
      </c>
      <c r="D445" s="83">
        <v>404332756</v>
      </c>
      <c r="E445" s="1" t="s">
        <v>15</v>
      </c>
      <c r="F445" s="6">
        <v>39299</v>
      </c>
      <c r="G445" s="12" t="str">
        <f t="shared" si="12"/>
        <v>Aug</v>
      </c>
      <c r="H445" s="11">
        <f t="shared" ca="1" si="13"/>
        <v>6</v>
      </c>
      <c r="I445" s="10" t="s">
        <v>8</v>
      </c>
      <c r="J445" s="9">
        <v>47760</v>
      </c>
      <c r="K445" s="8">
        <v>3</v>
      </c>
    </row>
    <row r="446" spans="1:11" x14ac:dyDescent="0.25">
      <c r="A446" s="1" t="s">
        <v>275</v>
      </c>
      <c r="B446" s="13" t="s">
        <v>2</v>
      </c>
      <c r="C446" s="1" t="s">
        <v>28</v>
      </c>
      <c r="D446" s="83">
        <v>992015244</v>
      </c>
      <c r="E446" s="1" t="s">
        <v>5</v>
      </c>
      <c r="F446" s="6">
        <v>39678</v>
      </c>
      <c r="G446" s="12" t="str">
        <f t="shared" si="12"/>
        <v>Aug</v>
      </c>
      <c r="H446" s="11">
        <f t="shared" ca="1" si="13"/>
        <v>5</v>
      </c>
      <c r="I446" s="10" t="s">
        <v>4</v>
      </c>
      <c r="J446" s="9">
        <v>80090</v>
      </c>
      <c r="K446" s="8">
        <v>2</v>
      </c>
    </row>
    <row r="447" spans="1:11" x14ac:dyDescent="0.25">
      <c r="A447" s="1" t="s">
        <v>272</v>
      </c>
      <c r="B447" s="13" t="s">
        <v>2</v>
      </c>
      <c r="C447" s="1" t="s">
        <v>28</v>
      </c>
      <c r="D447" s="83">
        <v>935468652</v>
      </c>
      <c r="E447" s="1" t="s">
        <v>15</v>
      </c>
      <c r="F447" s="14">
        <v>40393</v>
      </c>
      <c r="G447" s="12" t="str">
        <f t="shared" si="12"/>
        <v>Aug</v>
      </c>
      <c r="H447" s="11">
        <f t="shared" ca="1" si="13"/>
        <v>3</v>
      </c>
      <c r="I447" s="10" t="s">
        <v>32</v>
      </c>
      <c r="J447" s="9">
        <v>16925</v>
      </c>
      <c r="K447" s="8">
        <v>1</v>
      </c>
    </row>
    <row r="448" spans="1:11" x14ac:dyDescent="0.25">
      <c r="A448" s="1" t="s">
        <v>269</v>
      </c>
      <c r="B448" s="13" t="s">
        <v>39</v>
      </c>
      <c r="C448" s="1" t="s">
        <v>28</v>
      </c>
      <c r="D448" s="83">
        <v>558455337</v>
      </c>
      <c r="E448" s="1" t="s">
        <v>0</v>
      </c>
      <c r="F448" s="18">
        <v>40403</v>
      </c>
      <c r="G448" s="12" t="str">
        <f t="shared" si="12"/>
        <v>Aug</v>
      </c>
      <c r="H448" s="11">
        <f t="shared" ca="1" si="13"/>
        <v>3</v>
      </c>
      <c r="I448" s="10"/>
      <c r="J448" s="9">
        <v>15056</v>
      </c>
      <c r="K448" s="8">
        <v>5</v>
      </c>
    </row>
    <row r="449" spans="1:11" x14ac:dyDescent="0.25">
      <c r="A449" s="1" t="s">
        <v>260</v>
      </c>
      <c r="B449" s="13" t="s">
        <v>17</v>
      </c>
      <c r="C449" s="1" t="s">
        <v>28</v>
      </c>
      <c r="D449" s="83">
        <v>585929857</v>
      </c>
      <c r="E449" s="1" t="s">
        <v>15</v>
      </c>
      <c r="F449" s="6">
        <v>33502</v>
      </c>
      <c r="G449" s="12" t="str">
        <f t="shared" si="12"/>
        <v>Sep</v>
      </c>
      <c r="H449" s="11">
        <f t="shared" ca="1" si="13"/>
        <v>22</v>
      </c>
      <c r="I449" s="10" t="s">
        <v>34</v>
      </c>
      <c r="J449" s="9">
        <v>35045</v>
      </c>
      <c r="K449" s="8">
        <v>4</v>
      </c>
    </row>
    <row r="450" spans="1:11" x14ac:dyDescent="0.25">
      <c r="A450" s="1" t="s">
        <v>196</v>
      </c>
      <c r="B450" s="13" t="s">
        <v>13</v>
      </c>
      <c r="C450" s="1" t="s">
        <v>28</v>
      </c>
      <c r="D450" s="83">
        <v>342090270</v>
      </c>
      <c r="E450" s="1" t="s">
        <v>5</v>
      </c>
      <c r="F450" s="6">
        <v>33878</v>
      </c>
      <c r="G450" s="12" t="str">
        <f t="shared" ref="G450:G513" si="14">CHOOSE(MONTH(F450),"Jan","Feb","Mar","Apr","May","Jun","Jul","Aug","Sep","Oct","Nov","Dec")</f>
        <v>Oct</v>
      </c>
      <c r="H450" s="11">
        <f t="shared" ref="H450:H513" ca="1" si="15">DATEDIF(F450,TODAY(),"Y")</f>
        <v>21</v>
      </c>
      <c r="I450" s="10" t="s">
        <v>8</v>
      </c>
      <c r="J450" s="9">
        <v>75370</v>
      </c>
      <c r="K450" s="8">
        <v>2</v>
      </c>
    </row>
    <row r="451" spans="1:11" x14ac:dyDescent="0.25">
      <c r="A451" s="1" t="s">
        <v>195</v>
      </c>
      <c r="B451" s="13" t="s">
        <v>17</v>
      </c>
      <c r="C451" s="1" t="s">
        <v>28</v>
      </c>
      <c r="D451" s="83">
        <v>557370159</v>
      </c>
      <c r="E451" s="1" t="s">
        <v>5</v>
      </c>
      <c r="F451" s="6">
        <v>33881</v>
      </c>
      <c r="G451" s="12" t="str">
        <f t="shared" si="14"/>
        <v>Oct</v>
      </c>
      <c r="H451" s="11">
        <f t="shared" ca="1" si="15"/>
        <v>21</v>
      </c>
      <c r="I451" s="10" t="s">
        <v>8</v>
      </c>
      <c r="J451" s="9">
        <v>46910</v>
      </c>
      <c r="K451" s="8">
        <v>3</v>
      </c>
    </row>
    <row r="452" spans="1:11" x14ac:dyDescent="0.25">
      <c r="A452" s="1" t="s">
        <v>190</v>
      </c>
      <c r="B452" s="13" t="s">
        <v>56</v>
      </c>
      <c r="C452" s="1" t="s">
        <v>28</v>
      </c>
      <c r="D452" s="83">
        <v>115619257</v>
      </c>
      <c r="E452" s="1" t="s">
        <v>15</v>
      </c>
      <c r="F452" s="6">
        <v>34617</v>
      </c>
      <c r="G452" s="12" t="str">
        <f t="shared" si="14"/>
        <v>Oct</v>
      </c>
      <c r="H452" s="11">
        <f t="shared" ca="1" si="15"/>
        <v>19</v>
      </c>
      <c r="I452" s="10" t="s">
        <v>32</v>
      </c>
      <c r="J452" s="9">
        <v>13435</v>
      </c>
      <c r="K452" s="8">
        <v>1</v>
      </c>
    </row>
    <row r="453" spans="1:11" x14ac:dyDescent="0.25">
      <c r="A453" s="1" t="s">
        <v>187</v>
      </c>
      <c r="B453" s="13" t="s">
        <v>39</v>
      </c>
      <c r="C453" s="1" t="s">
        <v>28</v>
      </c>
      <c r="D453" s="83">
        <v>529668828</v>
      </c>
      <c r="E453" s="1" t="s">
        <v>5</v>
      </c>
      <c r="F453" s="6">
        <v>35339</v>
      </c>
      <c r="G453" s="12" t="str">
        <f t="shared" si="14"/>
        <v>Oct</v>
      </c>
      <c r="H453" s="11">
        <f t="shared" ca="1" si="15"/>
        <v>17</v>
      </c>
      <c r="I453" s="10" t="s">
        <v>4</v>
      </c>
      <c r="J453" s="9">
        <v>43410</v>
      </c>
      <c r="K453" s="8">
        <v>1</v>
      </c>
    </row>
    <row r="454" spans="1:11" x14ac:dyDescent="0.25">
      <c r="A454" s="1" t="s">
        <v>144</v>
      </c>
      <c r="B454" s="13" t="s">
        <v>17</v>
      </c>
      <c r="C454" s="1" t="s">
        <v>28</v>
      </c>
      <c r="D454" s="83">
        <v>500754969</v>
      </c>
      <c r="E454" s="1" t="s">
        <v>0</v>
      </c>
      <c r="F454" s="14">
        <v>40452</v>
      </c>
      <c r="G454" s="12" t="str">
        <f t="shared" si="14"/>
        <v>Oct</v>
      </c>
      <c r="H454" s="11">
        <f t="shared" ca="1" si="15"/>
        <v>3</v>
      </c>
      <c r="I454" s="10"/>
      <c r="J454" s="9">
        <v>9180</v>
      </c>
      <c r="K454" s="8">
        <v>3</v>
      </c>
    </row>
    <row r="455" spans="1:11" x14ac:dyDescent="0.25">
      <c r="A455" s="1" t="s">
        <v>143</v>
      </c>
      <c r="B455" s="13" t="s">
        <v>56</v>
      </c>
      <c r="C455" s="1" t="s">
        <v>28</v>
      </c>
      <c r="D455" s="83">
        <v>658776479</v>
      </c>
      <c r="E455" s="1" t="s">
        <v>12</v>
      </c>
      <c r="F455" s="6">
        <v>40468</v>
      </c>
      <c r="G455" s="12" t="str">
        <f t="shared" si="14"/>
        <v>Oct</v>
      </c>
      <c r="H455" s="11">
        <f t="shared" ca="1" si="15"/>
        <v>3</v>
      </c>
      <c r="I455" s="10"/>
      <c r="J455" s="9">
        <v>39440</v>
      </c>
      <c r="K455" s="8">
        <v>4</v>
      </c>
    </row>
    <row r="456" spans="1:11" x14ac:dyDescent="0.25">
      <c r="A456" s="1" t="s">
        <v>129</v>
      </c>
      <c r="B456" s="13" t="s">
        <v>13</v>
      </c>
      <c r="C456" s="1" t="s">
        <v>28</v>
      </c>
      <c r="D456" s="83">
        <v>816149820</v>
      </c>
      <c r="E456" s="1" t="s">
        <v>5</v>
      </c>
      <c r="F456" s="6">
        <v>33928</v>
      </c>
      <c r="G456" s="12" t="str">
        <f t="shared" si="14"/>
        <v>Nov</v>
      </c>
      <c r="H456" s="11">
        <f t="shared" ca="1" si="15"/>
        <v>21</v>
      </c>
      <c r="I456" s="10" t="s">
        <v>34</v>
      </c>
      <c r="J456" s="9">
        <v>68010</v>
      </c>
      <c r="K456" s="8">
        <v>1</v>
      </c>
    </row>
    <row r="457" spans="1:11" x14ac:dyDescent="0.25">
      <c r="A457" s="1" t="s">
        <v>118</v>
      </c>
      <c r="B457" s="13" t="s">
        <v>13</v>
      </c>
      <c r="C457" s="1" t="s">
        <v>28</v>
      </c>
      <c r="D457" s="83">
        <v>986794519</v>
      </c>
      <c r="E457" s="1" t="s">
        <v>5</v>
      </c>
      <c r="F457" s="6">
        <v>35379</v>
      </c>
      <c r="G457" s="12" t="str">
        <f t="shared" si="14"/>
        <v>Nov</v>
      </c>
      <c r="H457" s="11">
        <f t="shared" ca="1" si="15"/>
        <v>17</v>
      </c>
      <c r="I457" s="10" t="s">
        <v>8</v>
      </c>
      <c r="J457" s="9">
        <v>67230</v>
      </c>
      <c r="K457" s="8">
        <v>4</v>
      </c>
    </row>
    <row r="458" spans="1:11" x14ac:dyDescent="0.25">
      <c r="A458" s="1" t="s">
        <v>90</v>
      </c>
      <c r="B458" s="13" t="s">
        <v>13</v>
      </c>
      <c r="C458" s="1" t="s">
        <v>28</v>
      </c>
      <c r="D458" s="83">
        <v>873236934</v>
      </c>
      <c r="E458" s="1" t="s">
        <v>5</v>
      </c>
      <c r="F458" s="6">
        <v>39404</v>
      </c>
      <c r="G458" s="12" t="str">
        <f t="shared" si="14"/>
        <v>Nov</v>
      </c>
      <c r="H458" s="11">
        <f t="shared" ca="1" si="15"/>
        <v>6</v>
      </c>
      <c r="I458" s="10" t="s">
        <v>19</v>
      </c>
      <c r="J458" s="9">
        <v>50990</v>
      </c>
      <c r="K458" s="8">
        <v>4</v>
      </c>
    </row>
    <row r="459" spans="1:11" x14ac:dyDescent="0.25">
      <c r="A459" s="1" t="s">
        <v>77</v>
      </c>
      <c r="B459" s="13" t="s">
        <v>17</v>
      </c>
      <c r="C459" s="1" t="s">
        <v>28</v>
      </c>
      <c r="D459" s="83">
        <v>434731137</v>
      </c>
      <c r="E459" s="1" t="s">
        <v>5</v>
      </c>
      <c r="F459" s="6">
        <v>33578</v>
      </c>
      <c r="G459" s="12" t="str">
        <f t="shared" si="14"/>
        <v>Dec</v>
      </c>
      <c r="H459" s="11">
        <f t="shared" ca="1" si="15"/>
        <v>22</v>
      </c>
      <c r="I459" s="10" t="s">
        <v>32</v>
      </c>
      <c r="J459" s="9">
        <v>43580</v>
      </c>
      <c r="K459" s="8">
        <v>5</v>
      </c>
    </row>
    <row r="460" spans="1:11" x14ac:dyDescent="0.25">
      <c r="A460" s="1" t="s">
        <v>62</v>
      </c>
      <c r="B460" s="13" t="s">
        <v>17</v>
      </c>
      <c r="C460" s="1" t="s">
        <v>28</v>
      </c>
      <c r="D460" s="83">
        <v>498916811</v>
      </c>
      <c r="E460" s="1" t="s">
        <v>5</v>
      </c>
      <c r="F460" s="6">
        <v>35412</v>
      </c>
      <c r="G460" s="12" t="str">
        <f t="shared" si="14"/>
        <v>Dec</v>
      </c>
      <c r="H460" s="11">
        <f t="shared" ca="1" si="15"/>
        <v>17</v>
      </c>
      <c r="I460" s="10" t="s">
        <v>34</v>
      </c>
      <c r="J460" s="9">
        <v>77950</v>
      </c>
      <c r="K460" s="8">
        <v>4</v>
      </c>
    </row>
    <row r="461" spans="1:11" x14ac:dyDescent="0.25">
      <c r="A461" s="1" t="s">
        <v>29</v>
      </c>
      <c r="B461" s="13" t="s">
        <v>10</v>
      </c>
      <c r="C461" s="1" t="s">
        <v>28</v>
      </c>
      <c r="D461" s="83">
        <v>817293557</v>
      </c>
      <c r="E461" s="1" t="s">
        <v>12</v>
      </c>
      <c r="F461" s="6">
        <v>39783</v>
      </c>
      <c r="G461" s="12" t="str">
        <f t="shared" si="14"/>
        <v>Dec</v>
      </c>
      <c r="H461" s="11">
        <f t="shared" ca="1" si="15"/>
        <v>5</v>
      </c>
      <c r="I461" s="10"/>
      <c r="J461" s="9">
        <v>54000</v>
      </c>
      <c r="K461" s="8">
        <v>3</v>
      </c>
    </row>
    <row r="462" spans="1:11" x14ac:dyDescent="0.25">
      <c r="A462" s="1" t="s">
        <v>788</v>
      </c>
      <c r="B462" s="13" t="s">
        <v>13</v>
      </c>
      <c r="C462" s="1" t="s">
        <v>74</v>
      </c>
      <c r="D462" s="83">
        <v>198920395</v>
      </c>
      <c r="E462" s="1" t="s">
        <v>5</v>
      </c>
      <c r="F462" s="6">
        <v>33246</v>
      </c>
      <c r="G462" s="12" t="str">
        <f t="shared" si="14"/>
        <v>Jan</v>
      </c>
      <c r="H462" s="11">
        <f t="shared" ca="1" si="15"/>
        <v>23</v>
      </c>
      <c r="I462" s="10" t="s">
        <v>32</v>
      </c>
      <c r="J462" s="9">
        <v>71730</v>
      </c>
      <c r="K462" s="8">
        <v>1</v>
      </c>
    </row>
    <row r="463" spans="1:11" x14ac:dyDescent="0.25">
      <c r="A463" s="1" t="s">
        <v>702</v>
      </c>
      <c r="B463" s="13" t="s">
        <v>13</v>
      </c>
      <c r="C463" s="1" t="s">
        <v>74</v>
      </c>
      <c r="D463" s="83">
        <v>750544646</v>
      </c>
      <c r="E463" s="1" t="s">
        <v>5</v>
      </c>
      <c r="F463" s="6">
        <v>33280</v>
      </c>
      <c r="G463" s="12" t="str">
        <f t="shared" si="14"/>
        <v>Feb</v>
      </c>
      <c r="H463" s="11">
        <f t="shared" ca="1" si="15"/>
        <v>23</v>
      </c>
      <c r="I463" s="10" t="s">
        <v>32</v>
      </c>
      <c r="J463" s="9">
        <v>87950</v>
      </c>
      <c r="K463" s="8">
        <v>4</v>
      </c>
    </row>
    <row r="464" spans="1:11" x14ac:dyDescent="0.25">
      <c r="A464" s="1" t="s">
        <v>700</v>
      </c>
      <c r="B464" s="13" t="s">
        <v>56</v>
      </c>
      <c r="C464" s="1" t="s">
        <v>74</v>
      </c>
      <c r="D464" s="83">
        <v>519460681</v>
      </c>
      <c r="E464" s="1" t="s">
        <v>12</v>
      </c>
      <c r="F464" s="6">
        <v>33286</v>
      </c>
      <c r="G464" s="12" t="str">
        <f t="shared" si="14"/>
        <v>Feb</v>
      </c>
      <c r="H464" s="11">
        <f t="shared" ca="1" si="15"/>
        <v>23</v>
      </c>
      <c r="I464" s="10"/>
      <c r="J464" s="9">
        <v>49070</v>
      </c>
      <c r="K464" s="8">
        <v>3</v>
      </c>
    </row>
    <row r="465" spans="1:11" x14ac:dyDescent="0.25">
      <c r="A465" s="1" t="s">
        <v>641</v>
      </c>
      <c r="B465" s="13" t="s">
        <v>17</v>
      </c>
      <c r="C465" s="1" t="s">
        <v>74</v>
      </c>
      <c r="D465" s="83">
        <v>463718381</v>
      </c>
      <c r="E465" s="1" t="s">
        <v>5</v>
      </c>
      <c r="F465" s="6">
        <v>33320</v>
      </c>
      <c r="G465" s="12" t="str">
        <f t="shared" si="14"/>
        <v>Mar</v>
      </c>
      <c r="H465" s="11">
        <f t="shared" ca="1" si="15"/>
        <v>23</v>
      </c>
      <c r="I465" s="10" t="s">
        <v>8</v>
      </c>
      <c r="J465" s="9">
        <v>35320</v>
      </c>
      <c r="K465" s="8">
        <v>3</v>
      </c>
    </row>
    <row r="466" spans="1:11" x14ac:dyDescent="0.25">
      <c r="A466" s="1" t="s">
        <v>566</v>
      </c>
      <c r="B466" s="13" t="s">
        <v>13</v>
      </c>
      <c r="C466" s="1" t="s">
        <v>74</v>
      </c>
      <c r="D466" s="83">
        <v>756956523</v>
      </c>
      <c r="E466" s="1" t="s">
        <v>15</v>
      </c>
      <c r="F466" s="6">
        <v>33349</v>
      </c>
      <c r="G466" s="12" t="str">
        <f t="shared" si="14"/>
        <v>Apr</v>
      </c>
      <c r="H466" s="11">
        <f t="shared" ca="1" si="15"/>
        <v>23</v>
      </c>
      <c r="I466" s="10" t="s">
        <v>8</v>
      </c>
      <c r="J466" s="9">
        <v>16015</v>
      </c>
      <c r="K466" s="8">
        <v>3</v>
      </c>
    </row>
    <row r="467" spans="1:11" x14ac:dyDescent="0.25">
      <c r="A467" s="1" t="s">
        <v>388</v>
      </c>
      <c r="B467" s="13" t="s">
        <v>17</v>
      </c>
      <c r="C467" s="1" t="s">
        <v>74</v>
      </c>
      <c r="D467" s="83">
        <v>195998584</v>
      </c>
      <c r="E467" s="1" t="s">
        <v>5</v>
      </c>
      <c r="F467" s="6">
        <v>33440</v>
      </c>
      <c r="G467" s="12" t="str">
        <f t="shared" si="14"/>
        <v>Jul</v>
      </c>
      <c r="H467" s="11">
        <f t="shared" ca="1" si="15"/>
        <v>22</v>
      </c>
      <c r="I467" s="10" t="s">
        <v>32</v>
      </c>
      <c r="J467" s="9">
        <v>69400</v>
      </c>
      <c r="K467" s="8">
        <v>5</v>
      </c>
    </row>
    <row r="468" spans="1:11" x14ac:dyDescent="0.25">
      <c r="A468" s="1" t="s">
        <v>320</v>
      </c>
      <c r="B468" s="13" t="s">
        <v>13</v>
      </c>
      <c r="C468" s="1" t="s">
        <v>74</v>
      </c>
      <c r="D468" s="83">
        <v>903331932</v>
      </c>
      <c r="E468" s="1" t="s">
        <v>15</v>
      </c>
      <c r="F468" s="6">
        <v>33112</v>
      </c>
      <c r="G468" s="12" t="str">
        <f t="shared" si="14"/>
        <v>Aug</v>
      </c>
      <c r="H468" s="11">
        <f t="shared" ca="1" si="15"/>
        <v>23</v>
      </c>
      <c r="I468" s="10" t="s">
        <v>19</v>
      </c>
      <c r="J468" s="9">
        <v>24815</v>
      </c>
      <c r="K468" s="8">
        <v>1</v>
      </c>
    </row>
    <row r="469" spans="1:11" x14ac:dyDescent="0.25">
      <c r="A469" s="1" t="s">
        <v>319</v>
      </c>
      <c r="B469" s="13" t="s">
        <v>17</v>
      </c>
      <c r="C469" s="1" t="s">
        <v>74</v>
      </c>
      <c r="D469" s="83">
        <v>139074946</v>
      </c>
      <c r="E469" s="1" t="s">
        <v>5</v>
      </c>
      <c r="F469" s="6">
        <v>33113</v>
      </c>
      <c r="G469" s="12" t="str">
        <f t="shared" si="14"/>
        <v>Aug</v>
      </c>
      <c r="H469" s="11">
        <f t="shared" ca="1" si="15"/>
        <v>23</v>
      </c>
      <c r="I469" s="10" t="s">
        <v>32</v>
      </c>
      <c r="J469" s="9">
        <v>32600</v>
      </c>
      <c r="K469" s="8">
        <v>5</v>
      </c>
    </row>
    <row r="470" spans="1:11" x14ac:dyDescent="0.25">
      <c r="A470" s="1" t="s">
        <v>316</v>
      </c>
      <c r="B470" s="13" t="s">
        <v>17</v>
      </c>
      <c r="C470" s="1" t="s">
        <v>74</v>
      </c>
      <c r="D470" s="83">
        <v>999012010</v>
      </c>
      <c r="E470" s="1" t="s">
        <v>5</v>
      </c>
      <c r="F470" s="6">
        <v>33460</v>
      </c>
      <c r="G470" s="12" t="str">
        <f t="shared" si="14"/>
        <v>Aug</v>
      </c>
      <c r="H470" s="11">
        <f t="shared" ca="1" si="15"/>
        <v>22</v>
      </c>
      <c r="I470" s="10" t="s">
        <v>4</v>
      </c>
      <c r="J470" s="9">
        <v>77720</v>
      </c>
      <c r="K470" s="8">
        <v>3</v>
      </c>
    </row>
    <row r="471" spans="1:11" x14ac:dyDescent="0.25">
      <c r="A471" s="1" t="s">
        <v>204</v>
      </c>
      <c r="B471" s="13" t="s">
        <v>13</v>
      </c>
      <c r="C471" s="1" t="s">
        <v>74</v>
      </c>
      <c r="D471" s="83">
        <v>767586272</v>
      </c>
      <c r="E471" s="1" t="s">
        <v>0</v>
      </c>
      <c r="F471" s="6">
        <v>33158</v>
      </c>
      <c r="G471" s="12" t="str">
        <f t="shared" si="14"/>
        <v>Oct</v>
      </c>
      <c r="H471" s="11">
        <f t="shared" ca="1" si="15"/>
        <v>23</v>
      </c>
      <c r="I471" s="10"/>
      <c r="J471" s="9">
        <v>33232</v>
      </c>
      <c r="K471" s="8">
        <v>4</v>
      </c>
    </row>
    <row r="472" spans="1:11" x14ac:dyDescent="0.25">
      <c r="A472" s="1" t="s">
        <v>203</v>
      </c>
      <c r="B472" s="13" t="s">
        <v>39</v>
      </c>
      <c r="C472" s="1" t="s">
        <v>74</v>
      </c>
      <c r="D472" s="83">
        <v>987757397</v>
      </c>
      <c r="E472" s="1" t="s">
        <v>15</v>
      </c>
      <c r="F472" s="17">
        <v>33160</v>
      </c>
      <c r="G472" s="12" t="str">
        <f t="shared" si="14"/>
        <v>Oct</v>
      </c>
      <c r="H472" s="11">
        <f t="shared" ca="1" si="15"/>
        <v>23</v>
      </c>
      <c r="I472" s="10" t="s">
        <v>34</v>
      </c>
      <c r="J472" s="9">
        <v>39620</v>
      </c>
      <c r="K472" s="8">
        <v>5</v>
      </c>
    </row>
    <row r="473" spans="1:11" x14ac:dyDescent="0.25">
      <c r="A473" s="1" t="s">
        <v>201</v>
      </c>
      <c r="B473" s="13" t="s">
        <v>2</v>
      </c>
      <c r="C473" s="1" t="s">
        <v>74</v>
      </c>
      <c r="D473" s="83">
        <v>272737508</v>
      </c>
      <c r="E473" s="1" t="s">
        <v>5</v>
      </c>
      <c r="F473" s="6">
        <v>33513</v>
      </c>
      <c r="G473" s="12" t="str">
        <f t="shared" si="14"/>
        <v>Oct</v>
      </c>
      <c r="H473" s="11">
        <f t="shared" ca="1" si="15"/>
        <v>22</v>
      </c>
      <c r="I473" s="10" t="s">
        <v>19</v>
      </c>
      <c r="J473" s="9">
        <v>44560</v>
      </c>
      <c r="K473" s="8">
        <v>2</v>
      </c>
    </row>
    <row r="474" spans="1:11" x14ac:dyDescent="0.25">
      <c r="A474" s="1" t="s">
        <v>197</v>
      </c>
      <c r="B474" s="13" t="s">
        <v>17</v>
      </c>
      <c r="C474" s="1" t="s">
        <v>74</v>
      </c>
      <c r="D474" s="83">
        <v>907144341</v>
      </c>
      <c r="E474" s="1" t="s">
        <v>5</v>
      </c>
      <c r="F474" s="6">
        <v>33536</v>
      </c>
      <c r="G474" s="12" t="str">
        <f t="shared" si="14"/>
        <v>Oct</v>
      </c>
      <c r="H474" s="11">
        <f t="shared" ca="1" si="15"/>
        <v>22</v>
      </c>
      <c r="I474" s="10" t="s">
        <v>32</v>
      </c>
      <c r="J474" s="9">
        <v>81530</v>
      </c>
      <c r="K474" s="8">
        <v>5</v>
      </c>
    </row>
    <row r="475" spans="1:11" x14ac:dyDescent="0.25">
      <c r="A475" s="1" t="s">
        <v>139</v>
      </c>
      <c r="B475" s="13" t="s">
        <v>2</v>
      </c>
      <c r="C475" s="1" t="s">
        <v>74</v>
      </c>
      <c r="D475" s="83">
        <v>995151036</v>
      </c>
      <c r="E475" s="1" t="s">
        <v>5</v>
      </c>
      <c r="F475" s="6">
        <v>33179</v>
      </c>
      <c r="G475" s="12" t="str">
        <f t="shared" si="14"/>
        <v>Nov</v>
      </c>
      <c r="H475" s="11">
        <f t="shared" ca="1" si="15"/>
        <v>23</v>
      </c>
      <c r="I475" s="10" t="s">
        <v>4</v>
      </c>
      <c r="J475" s="9">
        <v>43110</v>
      </c>
      <c r="K475" s="8">
        <v>2</v>
      </c>
    </row>
    <row r="476" spans="1:11" x14ac:dyDescent="0.25">
      <c r="A476" s="1" t="s">
        <v>137</v>
      </c>
      <c r="B476" s="13" t="s">
        <v>13</v>
      </c>
      <c r="C476" s="1" t="s">
        <v>74</v>
      </c>
      <c r="D476" s="83">
        <v>247819217</v>
      </c>
      <c r="E476" s="1" t="s">
        <v>5</v>
      </c>
      <c r="F476" s="6">
        <v>33186</v>
      </c>
      <c r="G476" s="12" t="str">
        <f t="shared" si="14"/>
        <v>Nov</v>
      </c>
      <c r="H476" s="11">
        <f t="shared" ca="1" si="15"/>
        <v>23</v>
      </c>
      <c r="I476" s="10" t="s">
        <v>32</v>
      </c>
      <c r="J476" s="9">
        <v>40940</v>
      </c>
      <c r="K476" s="8">
        <v>3</v>
      </c>
    </row>
    <row r="477" spans="1:11" x14ac:dyDescent="0.25">
      <c r="A477" s="1" t="s">
        <v>75</v>
      </c>
      <c r="B477" s="13" t="s">
        <v>39</v>
      </c>
      <c r="C477" s="1" t="s">
        <v>74</v>
      </c>
      <c r="D477" s="83">
        <v>473777710</v>
      </c>
      <c r="E477" s="1" t="s">
        <v>5</v>
      </c>
      <c r="F477" s="6">
        <v>33588</v>
      </c>
      <c r="G477" s="12" t="str">
        <f t="shared" si="14"/>
        <v>Dec</v>
      </c>
      <c r="H477" s="11">
        <f t="shared" ca="1" si="15"/>
        <v>22</v>
      </c>
      <c r="I477" s="10" t="s">
        <v>4</v>
      </c>
      <c r="J477" s="9">
        <v>44620</v>
      </c>
      <c r="K477" s="8">
        <v>5</v>
      </c>
    </row>
    <row r="478" spans="1:11" x14ac:dyDescent="0.25">
      <c r="A478" s="1" t="s">
        <v>755</v>
      </c>
      <c r="B478" s="13" t="s">
        <v>17</v>
      </c>
      <c r="C478" s="1" t="s">
        <v>22</v>
      </c>
      <c r="D478" s="83">
        <v>995552930</v>
      </c>
      <c r="E478" s="1" t="s">
        <v>12</v>
      </c>
      <c r="F478" s="6">
        <v>34726</v>
      </c>
      <c r="G478" s="12" t="str">
        <f t="shared" si="14"/>
        <v>Jan</v>
      </c>
      <c r="H478" s="11">
        <f t="shared" ca="1" si="15"/>
        <v>19</v>
      </c>
      <c r="I478" s="10"/>
      <c r="J478" s="9">
        <v>33120</v>
      </c>
      <c r="K478" s="8">
        <v>2</v>
      </c>
    </row>
    <row r="479" spans="1:11" x14ac:dyDescent="0.25">
      <c r="A479" s="1" t="s">
        <v>751</v>
      </c>
      <c r="B479" s="13" t="s">
        <v>39</v>
      </c>
      <c r="C479" s="1" t="s">
        <v>22</v>
      </c>
      <c r="D479" s="83">
        <v>770043384</v>
      </c>
      <c r="E479" s="1" t="s">
        <v>5</v>
      </c>
      <c r="F479" s="6">
        <v>35094</v>
      </c>
      <c r="G479" s="12" t="str">
        <f t="shared" si="14"/>
        <v>Jan</v>
      </c>
      <c r="H479" s="11">
        <f t="shared" ca="1" si="15"/>
        <v>18</v>
      </c>
      <c r="I479" s="10" t="s">
        <v>34</v>
      </c>
      <c r="J479" s="9">
        <v>61148</v>
      </c>
      <c r="K479" s="8">
        <v>2</v>
      </c>
    </row>
    <row r="480" spans="1:11" x14ac:dyDescent="0.25">
      <c r="A480" s="1" t="s">
        <v>741</v>
      </c>
      <c r="B480" s="13" t="s">
        <v>39</v>
      </c>
      <c r="C480" s="1" t="s">
        <v>22</v>
      </c>
      <c r="D480" s="83">
        <v>769575078</v>
      </c>
      <c r="E480" s="1" t="s">
        <v>5</v>
      </c>
      <c r="F480" s="6">
        <v>35821</v>
      </c>
      <c r="G480" s="12" t="str">
        <f t="shared" si="14"/>
        <v>Jan</v>
      </c>
      <c r="H480" s="11">
        <f t="shared" ca="1" si="15"/>
        <v>16</v>
      </c>
      <c r="I480" s="10" t="s">
        <v>19</v>
      </c>
      <c r="J480" s="9">
        <v>22870</v>
      </c>
      <c r="K480" s="8">
        <v>3</v>
      </c>
    </row>
    <row r="481" spans="1:16" x14ac:dyDescent="0.25">
      <c r="A481" s="1" t="s">
        <v>740</v>
      </c>
      <c r="B481" s="13" t="s">
        <v>10</v>
      </c>
      <c r="C481" s="1" t="s">
        <v>22</v>
      </c>
      <c r="D481" s="83">
        <v>411582249</v>
      </c>
      <c r="E481" s="1" t="s">
        <v>15</v>
      </c>
      <c r="F481" s="6">
        <v>35826</v>
      </c>
      <c r="G481" s="12" t="str">
        <f t="shared" si="14"/>
        <v>Jan</v>
      </c>
      <c r="H481" s="11">
        <f t="shared" ca="1" si="15"/>
        <v>16</v>
      </c>
      <c r="I481" s="10" t="s">
        <v>32</v>
      </c>
      <c r="J481" s="9">
        <v>31205</v>
      </c>
      <c r="K481" s="8">
        <v>2</v>
      </c>
    </row>
    <row r="482" spans="1:16" x14ac:dyDescent="0.25">
      <c r="A482" s="1" t="s">
        <v>730</v>
      </c>
      <c r="B482" s="13" t="s">
        <v>17</v>
      </c>
      <c r="C482" s="1" t="s">
        <v>22</v>
      </c>
      <c r="D482" s="83">
        <v>597176358</v>
      </c>
      <c r="E482" s="1" t="s">
        <v>5</v>
      </c>
      <c r="F482" s="6">
        <v>36536</v>
      </c>
      <c r="G482" s="12" t="str">
        <f t="shared" si="14"/>
        <v>Jan</v>
      </c>
      <c r="H482" s="11">
        <f t="shared" ca="1" si="15"/>
        <v>14</v>
      </c>
      <c r="I482" s="10" t="s">
        <v>32</v>
      </c>
      <c r="J482" s="9">
        <v>62400</v>
      </c>
      <c r="K482" s="8">
        <v>4</v>
      </c>
    </row>
    <row r="483" spans="1:16" x14ac:dyDescent="0.25">
      <c r="A483" s="1" t="s">
        <v>717</v>
      </c>
      <c r="B483" s="13" t="s">
        <v>2</v>
      </c>
      <c r="C483" s="1" t="s">
        <v>22</v>
      </c>
      <c r="D483" s="83">
        <v>992259277</v>
      </c>
      <c r="E483" s="1" t="s">
        <v>15</v>
      </c>
      <c r="F483" s="6">
        <v>38723</v>
      </c>
      <c r="G483" s="12" t="str">
        <f t="shared" si="14"/>
        <v>Jan</v>
      </c>
      <c r="H483" s="11">
        <f t="shared" ca="1" si="15"/>
        <v>8</v>
      </c>
      <c r="I483" s="10" t="s">
        <v>4</v>
      </c>
      <c r="J483" s="9">
        <v>10630</v>
      </c>
      <c r="K483" s="8">
        <v>3</v>
      </c>
    </row>
    <row r="484" spans="1:16" x14ac:dyDescent="0.25">
      <c r="A484" s="1" t="s">
        <v>697</v>
      </c>
      <c r="B484" s="13" t="s">
        <v>39</v>
      </c>
      <c r="C484" s="1" t="s">
        <v>22</v>
      </c>
      <c r="D484" s="83">
        <v>502841158</v>
      </c>
      <c r="E484" s="1" t="s">
        <v>12</v>
      </c>
      <c r="F484" s="6">
        <v>33638</v>
      </c>
      <c r="G484" s="12" t="str">
        <f t="shared" si="14"/>
        <v>Feb</v>
      </c>
      <c r="H484" s="11">
        <f t="shared" ca="1" si="15"/>
        <v>22</v>
      </c>
      <c r="I484" s="10"/>
      <c r="J484" s="9">
        <v>47590</v>
      </c>
      <c r="K484" s="8">
        <v>3</v>
      </c>
    </row>
    <row r="485" spans="1:16" x14ac:dyDescent="0.25">
      <c r="A485" s="1" t="s">
        <v>694</v>
      </c>
      <c r="B485" s="13" t="s">
        <v>39</v>
      </c>
      <c r="C485" s="1" t="s">
        <v>22</v>
      </c>
      <c r="D485" s="83">
        <v>162101346</v>
      </c>
      <c r="E485" s="1" t="s">
        <v>12</v>
      </c>
      <c r="F485" s="6">
        <v>33658</v>
      </c>
      <c r="G485" s="12" t="str">
        <f t="shared" si="14"/>
        <v>Feb</v>
      </c>
      <c r="H485" s="11">
        <f t="shared" ca="1" si="15"/>
        <v>22</v>
      </c>
      <c r="I485" s="10"/>
      <c r="J485" s="9">
        <v>60550</v>
      </c>
      <c r="K485" s="8">
        <v>2</v>
      </c>
    </row>
    <row r="486" spans="1:16" x14ac:dyDescent="0.25">
      <c r="A486" s="1" t="s">
        <v>671</v>
      </c>
      <c r="B486" s="13" t="s">
        <v>17</v>
      </c>
      <c r="C486" s="1" t="s">
        <v>22</v>
      </c>
      <c r="D486" s="83">
        <v>430024398</v>
      </c>
      <c r="E486" s="1" t="s">
        <v>5</v>
      </c>
      <c r="F486" s="6">
        <v>36195</v>
      </c>
      <c r="G486" s="12" t="str">
        <f t="shared" si="14"/>
        <v>Feb</v>
      </c>
      <c r="H486" s="11">
        <f t="shared" ca="1" si="15"/>
        <v>15</v>
      </c>
      <c r="I486" s="10" t="s">
        <v>19</v>
      </c>
      <c r="J486" s="9">
        <v>46360</v>
      </c>
      <c r="K486" s="8">
        <v>5</v>
      </c>
    </row>
    <row r="487" spans="1:16" x14ac:dyDescent="0.25">
      <c r="A487" s="1" t="s">
        <v>664</v>
      </c>
      <c r="B487" s="13" t="s">
        <v>10</v>
      </c>
      <c r="C487" s="1" t="s">
        <v>22</v>
      </c>
      <c r="D487" s="83">
        <v>847045764</v>
      </c>
      <c r="E487" s="1" t="s">
        <v>15</v>
      </c>
      <c r="F487" s="6">
        <v>36217</v>
      </c>
      <c r="G487" s="12" t="str">
        <f t="shared" si="14"/>
        <v>Feb</v>
      </c>
      <c r="H487" s="11">
        <f t="shared" ca="1" si="15"/>
        <v>15</v>
      </c>
      <c r="I487" s="10" t="s">
        <v>4</v>
      </c>
      <c r="J487" s="9">
        <v>22475</v>
      </c>
      <c r="K487" s="8">
        <v>4</v>
      </c>
    </row>
    <row r="488" spans="1:16" x14ac:dyDescent="0.25">
      <c r="A488" s="1" t="s">
        <v>651</v>
      </c>
      <c r="B488" s="13" t="s">
        <v>13</v>
      </c>
      <c r="C488" s="1" t="s">
        <v>22</v>
      </c>
      <c r="D488" s="83">
        <v>412373847</v>
      </c>
      <c r="E488" s="1" t="s">
        <v>5</v>
      </c>
      <c r="F488" s="6">
        <v>39864</v>
      </c>
      <c r="G488" s="12" t="str">
        <f t="shared" si="14"/>
        <v>Feb</v>
      </c>
      <c r="H488" s="11">
        <f t="shared" ca="1" si="15"/>
        <v>5</v>
      </c>
      <c r="I488" s="10" t="s">
        <v>32</v>
      </c>
      <c r="J488" s="9">
        <v>64320</v>
      </c>
      <c r="K488" s="8">
        <v>5</v>
      </c>
    </row>
    <row r="489" spans="1:16" x14ac:dyDescent="0.25">
      <c r="A489" s="1" t="s">
        <v>640</v>
      </c>
      <c r="B489" s="13" t="s">
        <v>39</v>
      </c>
      <c r="C489" s="1" t="s">
        <v>22</v>
      </c>
      <c r="D489" s="83">
        <v>973367569</v>
      </c>
      <c r="E489" s="1" t="s">
        <v>15</v>
      </c>
      <c r="F489" s="6">
        <v>33671</v>
      </c>
      <c r="G489" s="12" t="str">
        <f t="shared" si="14"/>
        <v>Mar</v>
      </c>
      <c r="H489" s="11">
        <f t="shared" ca="1" si="15"/>
        <v>22</v>
      </c>
      <c r="I489" s="10" t="s">
        <v>32</v>
      </c>
      <c r="J489" s="9">
        <v>46380</v>
      </c>
      <c r="K489" s="8">
        <v>3</v>
      </c>
      <c r="O489" s="7"/>
      <c r="P489" s="7"/>
    </row>
    <row r="490" spans="1:16" x14ac:dyDescent="0.25">
      <c r="A490" s="1" t="s">
        <v>623</v>
      </c>
      <c r="B490" s="13" t="s">
        <v>13</v>
      </c>
      <c r="C490" s="1" t="s">
        <v>22</v>
      </c>
      <c r="D490" s="83">
        <v>368521669</v>
      </c>
      <c r="E490" s="1" t="s">
        <v>12</v>
      </c>
      <c r="F490" s="6">
        <v>35146</v>
      </c>
      <c r="G490" s="12" t="str">
        <f t="shared" si="14"/>
        <v>Mar</v>
      </c>
      <c r="H490" s="11">
        <f t="shared" ca="1" si="15"/>
        <v>18</v>
      </c>
      <c r="I490" s="10"/>
      <c r="J490" s="9">
        <v>73190</v>
      </c>
      <c r="K490" s="8">
        <v>1</v>
      </c>
    </row>
    <row r="491" spans="1:16" x14ac:dyDescent="0.25">
      <c r="A491" s="1" t="s">
        <v>620</v>
      </c>
      <c r="B491" s="13" t="s">
        <v>39</v>
      </c>
      <c r="C491" s="1" t="s">
        <v>22</v>
      </c>
      <c r="D491" s="83">
        <v>788970964</v>
      </c>
      <c r="E491" s="1" t="s">
        <v>5</v>
      </c>
      <c r="F491" s="6">
        <v>35151</v>
      </c>
      <c r="G491" s="12" t="str">
        <f t="shared" si="14"/>
        <v>Mar</v>
      </c>
      <c r="H491" s="11">
        <f t="shared" ca="1" si="15"/>
        <v>18</v>
      </c>
      <c r="I491" s="10" t="s">
        <v>8</v>
      </c>
      <c r="J491" s="9">
        <v>29760</v>
      </c>
      <c r="K491" s="8">
        <v>2</v>
      </c>
    </row>
    <row r="492" spans="1:16" x14ac:dyDescent="0.25">
      <c r="A492" s="1" t="s">
        <v>593</v>
      </c>
      <c r="B492" s="13" t="s">
        <v>13</v>
      </c>
      <c r="C492" s="1" t="s">
        <v>22</v>
      </c>
      <c r="D492" s="83">
        <v>775849338</v>
      </c>
      <c r="E492" s="1" t="s">
        <v>5</v>
      </c>
      <c r="F492" s="6">
        <v>37701</v>
      </c>
      <c r="G492" s="12" t="str">
        <f t="shared" si="14"/>
        <v>Mar</v>
      </c>
      <c r="H492" s="11">
        <f t="shared" ca="1" si="15"/>
        <v>11</v>
      </c>
      <c r="I492" s="10" t="s">
        <v>34</v>
      </c>
      <c r="J492" s="9">
        <v>23560</v>
      </c>
      <c r="K492" s="8">
        <v>3</v>
      </c>
    </row>
    <row r="493" spans="1:16" x14ac:dyDescent="0.25">
      <c r="A493" s="1" t="s">
        <v>589</v>
      </c>
      <c r="B493" s="13" t="s">
        <v>2</v>
      </c>
      <c r="C493" s="1" t="s">
        <v>22</v>
      </c>
      <c r="D493" s="83">
        <v>297130809</v>
      </c>
      <c r="E493" s="1" t="s">
        <v>5</v>
      </c>
      <c r="F493" s="6">
        <v>38423</v>
      </c>
      <c r="G493" s="12" t="str">
        <f t="shared" si="14"/>
        <v>Mar</v>
      </c>
      <c r="H493" s="11">
        <f t="shared" ca="1" si="15"/>
        <v>9</v>
      </c>
      <c r="I493" s="10" t="s">
        <v>8</v>
      </c>
      <c r="J493" s="9">
        <v>61330</v>
      </c>
      <c r="K493" s="8">
        <v>2</v>
      </c>
    </row>
    <row r="494" spans="1:16" x14ac:dyDescent="0.25">
      <c r="A494" s="1" t="s">
        <v>587</v>
      </c>
      <c r="B494" s="13" t="s">
        <v>2</v>
      </c>
      <c r="C494" s="1" t="s">
        <v>22</v>
      </c>
      <c r="D494" s="83">
        <v>536780700</v>
      </c>
      <c r="E494" s="1" t="s">
        <v>5</v>
      </c>
      <c r="F494" s="6">
        <v>38790</v>
      </c>
      <c r="G494" s="12" t="str">
        <f t="shared" si="14"/>
        <v>Mar</v>
      </c>
      <c r="H494" s="11">
        <f t="shared" ca="1" si="15"/>
        <v>8</v>
      </c>
      <c r="I494" s="10" t="s">
        <v>34</v>
      </c>
      <c r="J494" s="9">
        <v>62688</v>
      </c>
      <c r="K494" s="8">
        <v>3</v>
      </c>
    </row>
    <row r="495" spans="1:16" x14ac:dyDescent="0.25">
      <c r="A495" s="1" t="s">
        <v>575</v>
      </c>
      <c r="B495" s="13" t="s">
        <v>39</v>
      </c>
      <c r="C495" s="1" t="s">
        <v>22</v>
      </c>
      <c r="D495" s="83">
        <v>198202323</v>
      </c>
      <c r="E495" s="1" t="s">
        <v>5</v>
      </c>
      <c r="F495" s="6">
        <v>39899</v>
      </c>
      <c r="G495" s="12" t="str">
        <f t="shared" si="14"/>
        <v>Mar</v>
      </c>
      <c r="H495" s="11">
        <f t="shared" ca="1" si="15"/>
        <v>5</v>
      </c>
      <c r="I495" s="10" t="s">
        <v>32</v>
      </c>
      <c r="J495" s="9">
        <v>24790</v>
      </c>
      <c r="K495" s="8">
        <v>3</v>
      </c>
    </row>
    <row r="496" spans="1:16" x14ac:dyDescent="0.25">
      <c r="A496" s="1" t="s">
        <v>573</v>
      </c>
      <c r="B496" s="13" t="s">
        <v>56</v>
      </c>
      <c r="C496" s="1" t="s">
        <v>22</v>
      </c>
      <c r="D496" s="83">
        <v>995735344</v>
      </c>
      <c r="E496" s="1" t="s">
        <v>15</v>
      </c>
      <c r="F496" s="14">
        <v>40254</v>
      </c>
      <c r="G496" s="12" t="str">
        <f t="shared" si="14"/>
        <v>Mar</v>
      </c>
      <c r="H496" s="11">
        <f t="shared" ca="1" si="15"/>
        <v>4</v>
      </c>
      <c r="I496" s="10" t="s">
        <v>4</v>
      </c>
      <c r="J496" s="9">
        <v>48700</v>
      </c>
      <c r="K496" s="8">
        <v>3</v>
      </c>
    </row>
    <row r="497" spans="1:16" x14ac:dyDescent="0.25">
      <c r="A497" s="1" t="s">
        <v>568</v>
      </c>
      <c r="B497" s="13" t="s">
        <v>17</v>
      </c>
      <c r="C497" s="1" t="s">
        <v>22</v>
      </c>
      <c r="D497" s="83">
        <v>161660789</v>
      </c>
      <c r="E497" s="1" t="s">
        <v>5</v>
      </c>
      <c r="F497" s="6">
        <v>40624</v>
      </c>
      <c r="G497" s="12" t="str">
        <f t="shared" si="14"/>
        <v>Mar</v>
      </c>
      <c r="H497" s="11">
        <f t="shared" ca="1" si="15"/>
        <v>3</v>
      </c>
      <c r="I497" s="10" t="s">
        <v>8</v>
      </c>
      <c r="J497" s="9">
        <v>86500</v>
      </c>
      <c r="K497" s="8">
        <v>1</v>
      </c>
    </row>
    <row r="498" spans="1:16" x14ac:dyDescent="0.25">
      <c r="A498" s="1" t="s">
        <v>558</v>
      </c>
      <c r="B498" s="13" t="s">
        <v>17</v>
      </c>
      <c r="C498" s="1" t="s">
        <v>22</v>
      </c>
      <c r="D498" s="83">
        <v>694172844</v>
      </c>
      <c r="E498" s="1" t="s">
        <v>5</v>
      </c>
      <c r="F498" s="6">
        <v>34061</v>
      </c>
      <c r="G498" s="12" t="str">
        <f t="shared" si="14"/>
        <v>Apr</v>
      </c>
      <c r="H498" s="11">
        <f t="shared" ca="1" si="15"/>
        <v>21</v>
      </c>
      <c r="I498" s="10" t="s">
        <v>32</v>
      </c>
      <c r="J498" s="9">
        <v>23320</v>
      </c>
      <c r="K498" s="8">
        <v>4</v>
      </c>
      <c r="O498" s="7"/>
      <c r="P498" s="7"/>
    </row>
    <row r="499" spans="1:16" x14ac:dyDescent="0.25">
      <c r="A499" s="1" t="s">
        <v>551</v>
      </c>
      <c r="B499" s="13" t="s">
        <v>39</v>
      </c>
      <c r="C499" s="1" t="s">
        <v>22</v>
      </c>
      <c r="D499" s="83">
        <v>817751158</v>
      </c>
      <c r="E499" s="1" t="s">
        <v>15</v>
      </c>
      <c r="F499" s="6">
        <v>34793</v>
      </c>
      <c r="G499" s="12" t="str">
        <f t="shared" si="14"/>
        <v>Apr</v>
      </c>
      <c r="H499" s="11">
        <f t="shared" ca="1" si="15"/>
        <v>19</v>
      </c>
      <c r="I499" s="10" t="s">
        <v>4</v>
      </c>
      <c r="J499" s="9">
        <v>10700</v>
      </c>
      <c r="K499" s="8">
        <v>4</v>
      </c>
    </row>
    <row r="500" spans="1:16" x14ac:dyDescent="0.25">
      <c r="A500" s="1" t="s">
        <v>546</v>
      </c>
      <c r="B500" s="13" t="s">
        <v>13</v>
      </c>
      <c r="C500" s="1" t="s">
        <v>22</v>
      </c>
      <c r="D500" s="83">
        <v>934364801</v>
      </c>
      <c r="E500" s="1" t="s">
        <v>5</v>
      </c>
      <c r="F500" s="6">
        <v>35169</v>
      </c>
      <c r="G500" s="12" t="str">
        <f t="shared" si="14"/>
        <v>Apr</v>
      </c>
      <c r="H500" s="11">
        <f t="shared" ca="1" si="15"/>
        <v>18</v>
      </c>
      <c r="I500" s="10" t="s">
        <v>8</v>
      </c>
      <c r="J500" s="9">
        <v>72640</v>
      </c>
      <c r="K500" s="8">
        <v>3</v>
      </c>
    </row>
    <row r="501" spans="1:16" x14ac:dyDescent="0.25">
      <c r="A501" s="1" t="s">
        <v>543</v>
      </c>
      <c r="B501" s="13" t="s">
        <v>13</v>
      </c>
      <c r="C501" s="1" t="s">
        <v>22</v>
      </c>
      <c r="D501" s="83">
        <v>246219020</v>
      </c>
      <c r="E501" s="1" t="s">
        <v>5</v>
      </c>
      <c r="F501" s="6">
        <v>35528</v>
      </c>
      <c r="G501" s="12" t="str">
        <f t="shared" si="14"/>
        <v>Apr</v>
      </c>
      <c r="H501" s="11">
        <f t="shared" ca="1" si="15"/>
        <v>17</v>
      </c>
      <c r="I501" s="10" t="s">
        <v>32</v>
      </c>
      <c r="J501" s="9">
        <v>63270</v>
      </c>
      <c r="K501" s="8">
        <v>1</v>
      </c>
    </row>
    <row r="502" spans="1:16" x14ac:dyDescent="0.25">
      <c r="A502" s="1" t="s">
        <v>541</v>
      </c>
      <c r="B502" s="13" t="s">
        <v>39</v>
      </c>
      <c r="C502" s="1" t="s">
        <v>22</v>
      </c>
      <c r="D502" s="83">
        <v>646419304</v>
      </c>
      <c r="E502" s="1" t="s">
        <v>12</v>
      </c>
      <c r="F502" s="6">
        <v>35541</v>
      </c>
      <c r="G502" s="12" t="str">
        <f t="shared" si="14"/>
        <v>Apr</v>
      </c>
      <c r="H502" s="11">
        <f t="shared" ca="1" si="15"/>
        <v>17</v>
      </c>
      <c r="I502" s="10"/>
      <c r="J502" s="9">
        <v>49530</v>
      </c>
      <c r="K502" s="8">
        <v>4</v>
      </c>
    </row>
    <row r="503" spans="1:16" x14ac:dyDescent="0.25">
      <c r="A503" s="1" t="s">
        <v>509</v>
      </c>
      <c r="B503" s="13" t="s">
        <v>2</v>
      </c>
      <c r="C503" s="1" t="s">
        <v>22</v>
      </c>
      <c r="D503" s="83">
        <v>421152382</v>
      </c>
      <c r="E503" s="1" t="s">
        <v>15</v>
      </c>
      <c r="F503" s="6">
        <v>40293</v>
      </c>
      <c r="G503" s="12" t="str">
        <f t="shared" si="14"/>
        <v>Apr</v>
      </c>
      <c r="H503" s="11">
        <f t="shared" ca="1" si="15"/>
        <v>4</v>
      </c>
      <c r="I503" s="10" t="s">
        <v>32</v>
      </c>
      <c r="J503" s="9">
        <v>11810</v>
      </c>
      <c r="K503" s="8">
        <v>1</v>
      </c>
    </row>
    <row r="504" spans="1:16" x14ac:dyDescent="0.25">
      <c r="A504" s="1" t="s">
        <v>505</v>
      </c>
      <c r="B504" s="13" t="s">
        <v>17</v>
      </c>
      <c r="C504" s="1" t="s">
        <v>22</v>
      </c>
      <c r="D504" s="83">
        <v>120299883</v>
      </c>
      <c r="E504" s="1" t="s">
        <v>5</v>
      </c>
      <c r="F504" s="6">
        <v>33361</v>
      </c>
      <c r="G504" s="12" t="str">
        <f t="shared" si="14"/>
        <v>May</v>
      </c>
      <c r="H504" s="11">
        <f t="shared" ca="1" si="15"/>
        <v>23</v>
      </c>
      <c r="I504" s="10" t="s">
        <v>32</v>
      </c>
      <c r="J504" s="9">
        <v>24090</v>
      </c>
      <c r="K504" s="8">
        <v>4</v>
      </c>
    </row>
    <row r="505" spans="1:16" x14ac:dyDescent="0.25">
      <c r="A505" s="1" t="s">
        <v>497</v>
      </c>
      <c r="B505" s="13" t="s">
        <v>17</v>
      </c>
      <c r="C505" s="1" t="s">
        <v>22</v>
      </c>
      <c r="D505" s="83">
        <v>275575749</v>
      </c>
      <c r="E505" s="1" t="s">
        <v>12</v>
      </c>
      <c r="F505" s="6">
        <v>34478</v>
      </c>
      <c r="G505" s="12" t="str">
        <f t="shared" si="14"/>
        <v>May</v>
      </c>
      <c r="H505" s="11">
        <f t="shared" ca="1" si="15"/>
        <v>20</v>
      </c>
      <c r="I505" s="10"/>
      <c r="J505" s="9">
        <v>56650</v>
      </c>
      <c r="K505" s="8">
        <v>1</v>
      </c>
    </row>
    <row r="506" spans="1:16" x14ac:dyDescent="0.25">
      <c r="A506" s="1" t="s">
        <v>481</v>
      </c>
      <c r="B506" s="13" t="s">
        <v>56</v>
      </c>
      <c r="C506" s="1" t="s">
        <v>22</v>
      </c>
      <c r="D506" s="83">
        <v>830158236</v>
      </c>
      <c r="E506" s="1" t="s">
        <v>5</v>
      </c>
      <c r="F506" s="6">
        <v>35918</v>
      </c>
      <c r="G506" s="12" t="str">
        <f t="shared" si="14"/>
        <v>May</v>
      </c>
      <c r="H506" s="11">
        <f t="shared" ca="1" si="15"/>
        <v>16</v>
      </c>
      <c r="I506" s="10" t="s">
        <v>34</v>
      </c>
      <c r="J506" s="9">
        <v>73740</v>
      </c>
      <c r="K506" s="8">
        <v>4</v>
      </c>
    </row>
    <row r="507" spans="1:16" x14ac:dyDescent="0.25">
      <c r="A507" s="1" t="s">
        <v>474</v>
      </c>
      <c r="B507" s="13" t="s">
        <v>39</v>
      </c>
      <c r="C507" s="1" t="s">
        <v>22</v>
      </c>
      <c r="D507" s="83">
        <v>648408725</v>
      </c>
      <c r="E507" s="1" t="s">
        <v>0</v>
      </c>
      <c r="F507" s="6">
        <v>35946</v>
      </c>
      <c r="G507" s="12" t="str">
        <f t="shared" si="14"/>
        <v>May</v>
      </c>
      <c r="H507" s="11">
        <f t="shared" ca="1" si="15"/>
        <v>16</v>
      </c>
      <c r="I507" s="10"/>
      <c r="J507" s="9">
        <v>14332</v>
      </c>
      <c r="K507" s="8">
        <v>5</v>
      </c>
    </row>
    <row r="508" spans="1:16" x14ac:dyDescent="0.25">
      <c r="A508" s="1" t="s">
        <v>470</v>
      </c>
      <c r="B508" s="13" t="s">
        <v>17</v>
      </c>
      <c r="C508" s="1" t="s">
        <v>22</v>
      </c>
      <c r="D508" s="83">
        <v>533490834</v>
      </c>
      <c r="E508" s="1" t="s">
        <v>12</v>
      </c>
      <c r="F508" s="6">
        <v>36297</v>
      </c>
      <c r="G508" s="12" t="str">
        <f t="shared" si="14"/>
        <v>May</v>
      </c>
      <c r="H508" s="11">
        <f t="shared" ca="1" si="15"/>
        <v>15</v>
      </c>
      <c r="I508" s="10"/>
      <c r="J508" s="9">
        <v>57990</v>
      </c>
      <c r="K508" s="8">
        <v>5</v>
      </c>
    </row>
    <row r="509" spans="1:16" x14ac:dyDescent="0.25">
      <c r="A509" s="1" t="s">
        <v>465</v>
      </c>
      <c r="B509" s="13" t="s">
        <v>17</v>
      </c>
      <c r="C509" s="1" t="s">
        <v>22</v>
      </c>
      <c r="D509" s="83">
        <v>600754807</v>
      </c>
      <c r="E509" s="1" t="s">
        <v>5</v>
      </c>
      <c r="F509" s="6">
        <v>36673</v>
      </c>
      <c r="G509" s="12" t="str">
        <f t="shared" si="14"/>
        <v>May</v>
      </c>
      <c r="H509" s="11">
        <f t="shared" ca="1" si="15"/>
        <v>14</v>
      </c>
      <c r="I509" s="10" t="s">
        <v>8</v>
      </c>
      <c r="J509" s="9">
        <v>48330</v>
      </c>
      <c r="K509" s="8">
        <v>1</v>
      </c>
    </row>
    <row r="510" spans="1:16" x14ac:dyDescent="0.25">
      <c r="A510" s="1" t="s">
        <v>461</v>
      </c>
      <c r="B510" s="13" t="s">
        <v>17</v>
      </c>
      <c r="C510" s="1" t="s">
        <v>22</v>
      </c>
      <c r="D510" s="83">
        <v>976680380</v>
      </c>
      <c r="E510" s="1" t="s">
        <v>12</v>
      </c>
      <c r="F510" s="6">
        <v>37404</v>
      </c>
      <c r="G510" s="12" t="str">
        <f t="shared" si="14"/>
        <v>May</v>
      </c>
      <c r="H510" s="11">
        <f t="shared" ca="1" si="15"/>
        <v>12</v>
      </c>
      <c r="I510" s="10"/>
      <c r="J510" s="9">
        <v>60070</v>
      </c>
      <c r="K510" s="8">
        <v>3</v>
      </c>
    </row>
    <row r="511" spans="1:16" x14ac:dyDescent="0.25">
      <c r="A511" s="1" t="s">
        <v>457</v>
      </c>
      <c r="B511" s="13" t="s">
        <v>2</v>
      </c>
      <c r="C511" s="1" t="s">
        <v>22</v>
      </c>
      <c r="D511" s="83">
        <v>549812811</v>
      </c>
      <c r="E511" s="1" t="s">
        <v>5</v>
      </c>
      <c r="F511" s="6">
        <v>39217</v>
      </c>
      <c r="G511" s="12" t="str">
        <f t="shared" si="14"/>
        <v>May</v>
      </c>
      <c r="H511" s="11">
        <f t="shared" ca="1" si="15"/>
        <v>7</v>
      </c>
      <c r="I511" s="10" t="s">
        <v>32</v>
      </c>
      <c r="J511" s="9">
        <v>73830</v>
      </c>
      <c r="K511" s="8">
        <v>2</v>
      </c>
    </row>
    <row r="512" spans="1:16" x14ac:dyDescent="0.25">
      <c r="A512" s="1" t="s">
        <v>448</v>
      </c>
      <c r="B512" s="13" t="s">
        <v>17</v>
      </c>
      <c r="C512" s="1" t="s">
        <v>22</v>
      </c>
      <c r="D512" s="83">
        <v>392553049</v>
      </c>
      <c r="E512" s="1" t="s">
        <v>12</v>
      </c>
      <c r="F512" s="6">
        <v>33402</v>
      </c>
      <c r="G512" s="12" t="str">
        <f t="shared" si="14"/>
        <v>Jun</v>
      </c>
      <c r="H512" s="11">
        <f t="shared" ca="1" si="15"/>
        <v>22</v>
      </c>
      <c r="I512" s="10"/>
      <c r="J512" s="9">
        <v>79380</v>
      </c>
      <c r="K512" s="8">
        <v>1</v>
      </c>
    </row>
    <row r="513" spans="1:11" x14ac:dyDescent="0.25">
      <c r="A513" s="1" t="s">
        <v>438</v>
      </c>
      <c r="B513" s="13" t="s">
        <v>13</v>
      </c>
      <c r="C513" s="1" t="s">
        <v>22</v>
      </c>
      <c r="D513" s="83">
        <v>633745603</v>
      </c>
      <c r="E513" s="1" t="s">
        <v>5</v>
      </c>
      <c r="F513" s="6">
        <v>34149</v>
      </c>
      <c r="G513" s="12" t="str">
        <f t="shared" si="14"/>
        <v>Jun</v>
      </c>
      <c r="H513" s="11">
        <f t="shared" ca="1" si="15"/>
        <v>20</v>
      </c>
      <c r="I513" s="10" t="s">
        <v>8</v>
      </c>
      <c r="J513" s="9">
        <v>63440</v>
      </c>
      <c r="K513" s="8">
        <v>3</v>
      </c>
    </row>
    <row r="514" spans="1:11" x14ac:dyDescent="0.25">
      <c r="A514" s="1" t="s">
        <v>435</v>
      </c>
      <c r="B514" s="13" t="s">
        <v>17</v>
      </c>
      <c r="C514" s="1" t="s">
        <v>22</v>
      </c>
      <c r="D514" s="83">
        <v>146219035</v>
      </c>
      <c r="E514" s="1" t="s">
        <v>5</v>
      </c>
      <c r="F514" s="6">
        <v>35219</v>
      </c>
      <c r="G514" s="12" t="str">
        <f t="shared" ref="G514:G577" si="16">CHOOSE(MONTH(F514),"Jan","Feb","Mar","Apr","May","Jun","Jul","Aug","Sep","Oct","Nov","Dec")</f>
        <v>Jun</v>
      </c>
      <c r="H514" s="11">
        <f t="shared" ref="H514:H577" ca="1" si="17">DATEDIF(F514,TODAY(),"Y")</f>
        <v>18</v>
      </c>
      <c r="I514" s="10" t="s">
        <v>32</v>
      </c>
      <c r="J514" s="9">
        <v>47340</v>
      </c>
      <c r="K514" s="8">
        <v>2</v>
      </c>
    </row>
    <row r="515" spans="1:11" x14ac:dyDescent="0.25">
      <c r="A515" s="1" t="s">
        <v>430</v>
      </c>
      <c r="B515" s="13" t="s">
        <v>13</v>
      </c>
      <c r="C515" s="1" t="s">
        <v>22</v>
      </c>
      <c r="D515" s="83">
        <v>635311911</v>
      </c>
      <c r="E515" s="1" t="s">
        <v>5</v>
      </c>
      <c r="F515" s="6">
        <v>35958</v>
      </c>
      <c r="G515" s="12" t="str">
        <f t="shared" si="16"/>
        <v>Jun</v>
      </c>
      <c r="H515" s="11">
        <f t="shared" ca="1" si="17"/>
        <v>16</v>
      </c>
      <c r="I515" s="10" t="s">
        <v>4</v>
      </c>
      <c r="J515" s="9">
        <v>61420</v>
      </c>
      <c r="K515" s="8">
        <v>4</v>
      </c>
    </row>
    <row r="516" spans="1:11" x14ac:dyDescent="0.25">
      <c r="A516" s="1" t="s">
        <v>419</v>
      </c>
      <c r="B516" s="13" t="s">
        <v>13</v>
      </c>
      <c r="C516" s="1" t="s">
        <v>22</v>
      </c>
      <c r="D516" s="83">
        <v>969890063</v>
      </c>
      <c r="E516" s="1" t="s">
        <v>0</v>
      </c>
      <c r="F516" s="6">
        <v>36340</v>
      </c>
      <c r="G516" s="12" t="str">
        <f t="shared" si="16"/>
        <v>Jun</v>
      </c>
      <c r="H516" s="11">
        <f t="shared" ca="1" si="17"/>
        <v>14</v>
      </c>
      <c r="I516" s="10"/>
      <c r="J516" s="9">
        <v>37016</v>
      </c>
      <c r="K516" s="8">
        <v>4</v>
      </c>
    </row>
    <row r="517" spans="1:11" x14ac:dyDescent="0.25">
      <c r="A517" s="1" t="s">
        <v>374</v>
      </c>
      <c r="B517" s="13" t="s">
        <v>17</v>
      </c>
      <c r="C517" s="1" t="s">
        <v>22</v>
      </c>
      <c r="D517" s="83">
        <v>149369079</v>
      </c>
      <c r="E517" s="1" t="s">
        <v>5</v>
      </c>
      <c r="F517" s="6">
        <v>34169</v>
      </c>
      <c r="G517" s="12" t="str">
        <f t="shared" si="16"/>
        <v>Jul</v>
      </c>
      <c r="H517" s="11">
        <f t="shared" ca="1" si="17"/>
        <v>20</v>
      </c>
      <c r="I517" s="10" t="s">
        <v>19</v>
      </c>
      <c r="J517" s="9">
        <v>69420</v>
      </c>
      <c r="K517" s="8">
        <v>2</v>
      </c>
    </row>
    <row r="518" spans="1:11" x14ac:dyDescent="0.25">
      <c r="A518" s="1" t="s">
        <v>361</v>
      </c>
      <c r="B518" s="13" t="s">
        <v>13</v>
      </c>
      <c r="C518" s="1" t="s">
        <v>22</v>
      </c>
      <c r="D518" s="83">
        <v>795407799</v>
      </c>
      <c r="E518" s="1" t="s">
        <v>5</v>
      </c>
      <c r="F518" s="6">
        <v>35616</v>
      </c>
      <c r="G518" s="12" t="str">
        <f t="shared" si="16"/>
        <v>Jul</v>
      </c>
      <c r="H518" s="11">
        <f t="shared" ca="1" si="17"/>
        <v>16</v>
      </c>
      <c r="I518" s="10" t="s">
        <v>4</v>
      </c>
      <c r="J518" s="9">
        <v>34060</v>
      </c>
      <c r="K518" s="8">
        <v>2</v>
      </c>
    </row>
    <row r="519" spans="1:11" x14ac:dyDescent="0.25">
      <c r="A519" s="1" t="s">
        <v>357</v>
      </c>
      <c r="B519" s="13" t="s">
        <v>17</v>
      </c>
      <c r="C519" s="1" t="s">
        <v>22</v>
      </c>
      <c r="D519" s="83">
        <v>127900790</v>
      </c>
      <c r="E519" s="1" t="s">
        <v>5</v>
      </c>
      <c r="F519" s="6">
        <v>35990</v>
      </c>
      <c r="G519" s="12" t="str">
        <f t="shared" si="16"/>
        <v>Jul</v>
      </c>
      <c r="H519" s="11">
        <f t="shared" ca="1" si="17"/>
        <v>15</v>
      </c>
      <c r="I519" s="10" t="s">
        <v>8</v>
      </c>
      <c r="J519" s="9">
        <v>36890</v>
      </c>
      <c r="K519" s="8">
        <v>1</v>
      </c>
    </row>
    <row r="520" spans="1:11" x14ac:dyDescent="0.25">
      <c r="A520" s="1" t="s">
        <v>334</v>
      </c>
      <c r="B520" s="13" t="s">
        <v>13</v>
      </c>
      <c r="C520" s="1" t="s">
        <v>22</v>
      </c>
      <c r="D520" s="83">
        <v>664132048</v>
      </c>
      <c r="E520" s="1" t="s">
        <v>15</v>
      </c>
      <c r="F520" s="17">
        <v>38173</v>
      </c>
      <c r="G520" s="12" t="str">
        <f t="shared" si="16"/>
        <v>Jul</v>
      </c>
      <c r="H520" s="11">
        <f t="shared" ca="1" si="17"/>
        <v>9</v>
      </c>
      <c r="I520" s="10" t="s">
        <v>4</v>
      </c>
      <c r="J520" s="9">
        <v>32900</v>
      </c>
      <c r="K520" s="8">
        <v>2</v>
      </c>
    </row>
    <row r="521" spans="1:11" x14ac:dyDescent="0.25">
      <c r="A521" s="1" t="s">
        <v>321</v>
      </c>
      <c r="B521" s="13" t="s">
        <v>17</v>
      </c>
      <c r="C521" s="1" t="s">
        <v>22</v>
      </c>
      <c r="D521" s="83">
        <v>115508570</v>
      </c>
      <c r="E521" s="1" t="s">
        <v>5</v>
      </c>
      <c r="F521" s="6">
        <v>33098</v>
      </c>
      <c r="G521" s="12" t="str">
        <f t="shared" si="16"/>
        <v>Aug</v>
      </c>
      <c r="H521" s="11">
        <f t="shared" ca="1" si="17"/>
        <v>23</v>
      </c>
      <c r="I521" s="10" t="s">
        <v>32</v>
      </c>
      <c r="J521" s="9">
        <v>48080</v>
      </c>
      <c r="K521" s="8">
        <v>2</v>
      </c>
    </row>
    <row r="522" spans="1:11" x14ac:dyDescent="0.25">
      <c r="A522" s="1" t="s">
        <v>315</v>
      </c>
      <c r="B522" s="13" t="s">
        <v>17</v>
      </c>
      <c r="C522" s="1" t="s">
        <v>22</v>
      </c>
      <c r="D522" s="83">
        <v>300145210</v>
      </c>
      <c r="E522" s="1" t="s">
        <v>5</v>
      </c>
      <c r="F522" s="6">
        <v>33460</v>
      </c>
      <c r="G522" s="12" t="str">
        <f t="shared" si="16"/>
        <v>Aug</v>
      </c>
      <c r="H522" s="11">
        <f t="shared" ca="1" si="17"/>
        <v>22</v>
      </c>
      <c r="I522" s="10" t="s">
        <v>19</v>
      </c>
      <c r="J522" s="9">
        <v>77740</v>
      </c>
      <c r="K522" s="8">
        <v>1</v>
      </c>
    </row>
    <row r="523" spans="1:11" x14ac:dyDescent="0.25">
      <c r="A523" s="1" t="s">
        <v>304</v>
      </c>
      <c r="B523" s="13" t="s">
        <v>10</v>
      </c>
      <c r="C523" s="1" t="s">
        <v>22</v>
      </c>
      <c r="D523" s="83">
        <v>404037729</v>
      </c>
      <c r="E523" s="1" t="s">
        <v>12</v>
      </c>
      <c r="F523" s="6">
        <v>34915</v>
      </c>
      <c r="G523" s="12" t="str">
        <f t="shared" si="16"/>
        <v>Aug</v>
      </c>
      <c r="H523" s="11">
        <f t="shared" ca="1" si="17"/>
        <v>18</v>
      </c>
      <c r="I523" s="10"/>
      <c r="J523" s="9">
        <v>76870</v>
      </c>
      <c r="K523" s="8">
        <v>5</v>
      </c>
    </row>
    <row r="524" spans="1:11" x14ac:dyDescent="0.25">
      <c r="A524" s="1" t="s">
        <v>301</v>
      </c>
      <c r="B524" s="13" t="s">
        <v>39</v>
      </c>
      <c r="C524" s="1" t="s">
        <v>22</v>
      </c>
      <c r="D524" s="83">
        <v>593629633</v>
      </c>
      <c r="E524" s="1" t="s">
        <v>5</v>
      </c>
      <c r="F524" s="6">
        <v>35286</v>
      </c>
      <c r="G524" s="12" t="str">
        <f t="shared" si="16"/>
        <v>Aug</v>
      </c>
      <c r="H524" s="11">
        <f t="shared" ca="1" si="17"/>
        <v>17</v>
      </c>
      <c r="I524" s="10" t="s">
        <v>34</v>
      </c>
      <c r="J524" s="9">
        <v>72700</v>
      </c>
      <c r="K524" s="8">
        <v>5</v>
      </c>
    </row>
    <row r="525" spans="1:11" x14ac:dyDescent="0.25">
      <c r="A525" s="1" t="s">
        <v>299</v>
      </c>
      <c r="B525" s="13" t="s">
        <v>13</v>
      </c>
      <c r="C525" s="1" t="s">
        <v>22</v>
      </c>
      <c r="D525" s="83">
        <v>122002550</v>
      </c>
      <c r="E525" s="1" t="s">
        <v>12</v>
      </c>
      <c r="F525" s="6">
        <v>35301</v>
      </c>
      <c r="G525" s="12" t="str">
        <f t="shared" si="16"/>
        <v>Aug</v>
      </c>
      <c r="H525" s="11">
        <f t="shared" ca="1" si="17"/>
        <v>17</v>
      </c>
      <c r="I525" s="10"/>
      <c r="J525" s="9">
        <v>60070</v>
      </c>
      <c r="K525" s="8">
        <v>2</v>
      </c>
    </row>
    <row r="526" spans="1:11" x14ac:dyDescent="0.25">
      <c r="A526" s="1" t="s">
        <v>291</v>
      </c>
      <c r="B526" s="13" t="s">
        <v>13</v>
      </c>
      <c r="C526" s="1" t="s">
        <v>22</v>
      </c>
      <c r="D526" s="83">
        <v>151309164</v>
      </c>
      <c r="E526" s="1" t="s">
        <v>0</v>
      </c>
      <c r="F526" s="6">
        <v>36028</v>
      </c>
      <c r="G526" s="12" t="str">
        <f t="shared" si="16"/>
        <v>Aug</v>
      </c>
      <c r="H526" s="11">
        <f t="shared" ca="1" si="17"/>
        <v>15</v>
      </c>
      <c r="I526" s="10"/>
      <c r="J526" s="9">
        <v>16688</v>
      </c>
      <c r="K526" s="8">
        <v>3</v>
      </c>
    </row>
    <row r="527" spans="1:11" x14ac:dyDescent="0.25">
      <c r="A527" s="1" t="s">
        <v>289</v>
      </c>
      <c r="B527" s="13" t="s">
        <v>2</v>
      </c>
      <c r="C527" s="1" t="s">
        <v>22</v>
      </c>
      <c r="D527" s="83">
        <v>157620143</v>
      </c>
      <c r="E527" s="1" t="s">
        <v>12</v>
      </c>
      <c r="F527" s="6">
        <v>36375</v>
      </c>
      <c r="G527" s="12" t="str">
        <f t="shared" si="16"/>
        <v>Aug</v>
      </c>
      <c r="H527" s="11">
        <f t="shared" ca="1" si="17"/>
        <v>14</v>
      </c>
      <c r="I527" s="10"/>
      <c r="J527" s="9">
        <v>71300</v>
      </c>
      <c r="K527" s="8">
        <v>5</v>
      </c>
    </row>
    <row r="528" spans="1:11" x14ac:dyDescent="0.25">
      <c r="A528" s="1" t="s">
        <v>288</v>
      </c>
      <c r="B528" s="13" t="s">
        <v>17</v>
      </c>
      <c r="C528" s="1" t="s">
        <v>22</v>
      </c>
      <c r="D528" s="83">
        <v>546895685</v>
      </c>
      <c r="E528" s="1" t="s">
        <v>0</v>
      </c>
      <c r="F528" s="6">
        <v>36380</v>
      </c>
      <c r="G528" s="12" t="str">
        <f t="shared" si="16"/>
        <v>Aug</v>
      </c>
      <c r="H528" s="11">
        <f t="shared" ca="1" si="17"/>
        <v>14</v>
      </c>
      <c r="I528" s="10"/>
      <c r="J528" s="9">
        <v>36052</v>
      </c>
      <c r="K528" s="8">
        <v>5</v>
      </c>
    </row>
    <row r="529" spans="1:11" x14ac:dyDescent="0.25">
      <c r="A529" s="1" t="s">
        <v>286</v>
      </c>
      <c r="B529" s="13" t="s">
        <v>17</v>
      </c>
      <c r="C529" s="1" t="s">
        <v>22</v>
      </c>
      <c r="D529" s="83">
        <v>745258163</v>
      </c>
      <c r="E529" s="1" t="s">
        <v>5</v>
      </c>
      <c r="F529" s="6">
        <v>36393</v>
      </c>
      <c r="G529" s="12" t="str">
        <f t="shared" si="16"/>
        <v>Aug</v>
      </c>
      <c r="H529" s="11">
        <f t="shared" ca="1" si="17"/>
        <v>14</v>
      </c>
      <c r="I529" s="10" t="s">
        <v>4</v>
      </c>
      <c r="J529" s="9">
        <v>65910</v>
      </c>
      <c r="K529" s="8">
        <v>5</v>
      </c>
    </row>
    <row r="530" spans="1:11" x14ac:dyDescent="0.25">
      <c r="A530" s="1" t="s">
        <v>280</v>
      </c>
      <c r="B530" s="13" t="s">
        <v>10</v>
      </c>
      <c r="C530" s="1" t="s">
        <v>22</v>
      </c>
      <c r="D530" s="83">
        <v>375712687</v>
      </c>
      <c r="E530" s="1" t="s">
        <v>5</v>
      </c>
      <c r="F530" s="6">
        <v>37848</v>
      </c>
      <c r="G530" s="12" t="str">
        <f t="shared" si="16"/>
        <v>Aug</v>
      </c>
      <c r="H530" s="11">
        <f t="shared" ca="1" si="17"/>
        <v>10</v>
      </c>
      <c r="I530" s="10" t="s">
        <v>34</v>
      </c>
      <c r="J530" s="9">
        <v>76910</v>
      </c>
      <c r="K530" s="8">
        <v>2</v>
      </c>
    </row>
    <row r="531" spans="1:11" x14ac:dyDescent="0.25">
      <c r="A531" s="1" t="s">
        <v>268</v>
      </c>
      <c r="B531" s="13" t="s">
        <v>17</v>
      </c>
      <c r="C531" s="1" t="s">
        <v>22</v>
      </c>
      <c r="D531" s="83">
        <v>528102735</v>
      </c>
      <c r="E531" s="1" t="s">
        <v>12</v>
      </c>
      <c r="F531" s="14">
        <v>40404</v>
      </c>
      <c r="G531" s="12" t="str">
        <f t="shared" si="16"/>
        <v>Aug</v>
      </c>
      <c r="H531" s="11">
        <f t="shared" ca="1" si="17"/>
        <v>3</v>
      </c>
      <c r="I531" s="10"/>
      <c r="J531" s="9">
        <v>39550</v>
      </c>
      <c r="K531" s="8">
        <v>5</v>
      </c>
    </row>
    <row r="532" spans="1:11" x14ac:dyDescent="0.25">
      <c r="A532" s="1" t="s">
        <v>267</v>
      </c>
      <c r="B532" s="13" t="s">
        <v>39</v>
      </c>
      <c r="C532" s="1" t="s">
        <v>22</v>
      </c>
      <c r="D532" s="83">
        <v>126141931</v>
      </c>
      <c r="E532" s="1" t="s">
        <v>12</v>
      </c>
      <c r="F532" s="14">
        <v>40410</v>
      </c>
      <c r="G532" s="12" t="str">
        <f t="shared" si="16"/>
        <v>Aug</v>
      </c>
      <c r="H532" s="11">
        <f t="shared" ca="1" si="17"/>
        <v>3</v>
      </c>
      <c r="I532" s="10"/>
      <c r="J532" s="9">
        <v>57680</v>
      </c>
      <c r="K532" s="8">
        <v>4</v>
      </c>
    </row>
    <row r="533" spans="1:11" x14ac:dyDescent="0.25">
      <c r="A533" s="1" t="s">
        <v>266</v>
      </c>
      <c r="B533" s="13" t="s">
        <v>39</v>
      </c>
      <c r="C533" s="1" t="s">
        <v>22</v>
      </c>
      <c r="D533" s="83">
        <v>849729323</v>
      </c>
      <c r="E533" s="1" t="s">
        <v>15</v>
      </c>
      <c r="F533" s="14">
        <v>40421</v>
      </c>
      <c r="G533" s="12" t="str">
        <f t="shared" si="16"/>
        <v>Aug</v>
      </c>
      <c r="H533" s="11">
        <f t="shared" ca="1" si="17"/>
        <v>3</v>
      </c>
      <c r="I533" s="10" t="s">
        <v>34</v>
      </c>
      <c r="J533" s="9">
        <v>49355</v>
      </c>
      <c r="K533" s="8">
        <v>5</v>
      </c>
    </row>
    <row r="534" spans="1:11" x14ac:dyDescent="0.25">
      <c r="A534" s="1" t="s">
        <v>264</v>
      </c>
      <c r="B534" s="13" t="s">
        <v>13</v>
      </c>
      <c r="C534" s="1" t="s">
        <v>22</v>
      </c>
      <c r="D534" s="83">
        <v>801783093</v>
      </c>
      <c r="E534" s="1" t="s">
        <v>5</v>
      </c>
      <c r="F534" s="6">
        <v>33128</v>
      </c>
      <c r="G534" s="12" t="str">
        <f t="shared" si="16"/>
        <v>Sep</v>
      </c>
      <c r="H534" s="11">
        <f t="shared" ca="1" si="17"/>
        <v>23</v>
      </c>
      <c r="I534" s="10" t="s">
        <v>19</v>
      </c>
      <c r="J534" s="9">
        <v>46110</v>
      </c>
      <c r="K534" s="8">
        <v>4</v>
      </c>
    </row>
    <row r="535" spans="1:11" x14ac:dyDescent="0.25">
      <c r="A535" s="1" t="s">
        <v>258</v>
      </c>
      <c r="B535" s="13" t="s">
        <v>17</v>
      </c>
      <c r="C535" s="1" t="s">
        <v>22</v>
      </c>
      <c r="D535" s="83">
        <v>684697545</v>
      </c>
      <c r="E535" s="1" t="s">
        <v>5</v>
      </c>
      <c r="F535" s="6">
        <v>33510</v>
      </c>
      <c r="G535" s="12" t="str">
        <f t="shared" si="16"/>
        <v>Sep</v>
      </c>
      <c r="H535" s="11">
        <f t="shared" ca="1" si="17"/>
        <v>22</v>
      </c>
      <c r="I535" s="10" t="s">
        <v>34</v>
      </c>
      <c r="J535" s="9">
        <v>54500</v>
      </c>
      <c r="K535" s="8">
        <v>5</v>
      </c>
    </row>
    <row r="536" spans="1:11" x14ac:dyDescent="0.25">
      <c r="A536" s="1" t="s">
        <v>254</v>
      </c>
      <c r="B536" s="13" t="s">
        <v>17</v>
      </c>
      <c r="C536" s="1" t="s">
        <v>22</v>
      </c>
      <c r="D536" s="83">
        <v>197889500</v>
      </c>
      <c r="E536" s="1" t="s">
        <v>5</v>
      </c>
      <c r="F536" s="6">
        <v>34222</v>
      </c>
      <c r="G536" s="12" t="str">
        <f t="shared" si="16"/>
        <v>Sep</v>
      </c>
      <c r="H536" s="11">
        <f t="shared" ca="1" si="17"/>
        <v>20</v>
      </c>
      <c r="I536" s="10" t="s">
        <v>32</v>
      </c>
      <c r="J536" s="9">
        <v>62688</v>
      </c>
      <c r="K536" s="8">
        <v>2</v>
      </c>
    </row>
    <row r="537" spans="1:11" x14ac:dyDescent="0.25">
      <c r="A537" s="1" t="s">
        <v>242</v>
      </c>
      <c r="B537" s="13" t="s">
        <v>13</v>
      </c>
      <c r="C537" s="1" t="s">
        <v>22</v>
      </c>
      <c r="D537" s="83">
        <v>817902579</v>
      </c>
      <c r="E537" s="1" t="s">
        <v>5</v>
      </c>
      <c r="F537" s="6">
        <v>35693</v>
      </c>
      <c r="G537" s="12" t="str">
        <f t="shared" si="16"/>
        <v>Sep</v>
      </c>
      <c r="H537" s="11">
        <f t="shared" ca="1" si="17"/>
        <v>16</v>
      </c>
      <c r="I537" s="10" t="s">
        <v>34</v>
      </c>
      <c r="J537" s="9">
        <v>24340</v>
      </c>
      <c r="K537" s="8">
        <v>4</v>
      </c>
    </row>
    <row r="538" spans="1:11" x14ac:dyDescent="0.25">
      <c r="A538" s="1" t="s">
        <v>240</v>
      </c>
      <c r="B538" s="13" t="s">
        <v>56</v>
      </c>
      <c r="C538" s="1" t="s">
        <v>22</v>
      </c>
      <c r="D538" s="83">
        <v>967794505</v>
      </c>
      <c r="E538" s="1" t="s">
        <v>12</v>
      </c>
      <c r="F538" s="6">
        <v>35699</v>
      </c>
      <c r="G538" s="12" t="str">
        <f t="shared" si="16"/>
        <v>Sep</v>
      </c>
      <c r="H538" s="11">
        <f t="shared" ca="1" si="17"/>
        <v>16</v>
      </c>
      <c r="I538" s="10"/>
      <c r="J538" s="9">
        <v>36230</v>
      </c>
      <c r="K538" s="8">
        <v>2</v>
      </c>
    </row>
    <row r="539" spans="1:11" x14ac:dyDescent="0.25">
      <c r="A539" s="1" t="s">
        <v>226</v>
      </c>
      <c r="B539" s="13" t="s">
        <v>13</v>
      </c>
      <c r="C539" s="1" t="s">
        <v>22</v>
      </c>
      <c r="D539" s="83">
        <v>787445819</v>
      </c>
      <c r="E539" s="1" t="s">
        <v>12</v>
      </c>
      <c r="F539" s="6">
        <v>36787</v>
      </c>
      <c r="G539" s="12" t="str">
        <f t="shared" si="16"/>
        <v>Sep</v>
      </c>
      <c r="H539" s="11">
        <f t="shared" ca="1" si="17"/>
        <v>13</v>
      </c>
      <c r="I539" s="10"/>
      <c r="J539" s="9">
        <v>89640</v>
      </c>
      <c r="K539" s="8">
        <v>4</v>
      </c>
    </row>
    <row r="540" spans="1:11" x14ac:dyDescent="0.25">
      <c r="A540" s="1" t="s">
        <v>224</v>
      </c>
      <c r="B540" s="13" t="s">
        <v>17</v>
      </c>
      <c r="C540" s="1" t="s">
        <v>22</v>
      </c>
      <c r="D540" s="83">
        <v>111813636</v>
      </c>
      <c r="E540" s="1" t="s">
        <v>5</v>
      </c>
      <c r="F540" s="6">
        <v>37138</v>
      </c>
      <c r="G540" s="12" t="str">
        <f t="shared" si="16"/>
        <v>Sep</v>
      </c>
      <c r="H540" s="11">
        <f t="shared" ca="1" si="17"/>
        <v>12</v>
      </c>
      <c r="I540" s="10" t="s">
        <v>32</v>
      </c>
      <c r="J540" s="9">
        <v>29130</v>
      </c>
      <c r="K540" s="8">
        <v>1</v>
      </c>
    </row>
    <row r="541" spans="1:11" x14ac:dyDescent="0.25">
      <c r="A541" s="1" t="s">
        <v>219</v>
      </c>
      <c r="B541" s="13" t="s">
        <v>13</v>
      </c>
      <c r="C541" s="1" t="s">
        <v>22</v>
      </c>
      <c r="D541" s="83">
        <v>847181606</v>
      </c>
      <c r="E541" s="1" t="s">
        <v>12</v>
      </c>
      <c r="F541" s="6">
        <v>37526</v>
      </c>
      <c r="G541" s="12" t="str">
        <f t="shared" si="16"/>
        <v>Sep</v>
      </c>
      <c r="H541" s="11">
        <f t="shared" ca="1" si="17"/>
        <v>11</v>
      </c>
      <c r="I541" s="10"/>
      <c r="J541" s="9">
        <v>61580</v>
      </c>
      <c r="K541" s="8">
        <v>3</v>
      </c>
    </row>
    <row r="542" spans="1:11" x14ac:dyDescent="0.25">
      <c r="A542" s="1" t="s">
        <v>207</v>
      </c>
      <c r="B542" s="13" t="s">
        <v>13</v>
      </c>
      <c r="C542" s="1" t="s">
        <v>22</v>
      </c>
      <c r="D542" s="83">
        <v>824856551</v>
      </c>
      <c r="E542" s="1" t="s">
        <v>5</v>
      </c>
      <c r="F542" s="6">
        <v>40438</v>
      </c>
      <c r="G542" s="12" t="str">
        <f t="shared" si="16"/>
        <v>Sep</v>
      </c>
      <c r="H542" s="11">
        <f t="shared" ca="1" si="17"/>
        <v>3</v>
      </c>
      <c r="I542" s="10" t="s">
        <v>19</v>
      </c>
      <c r="J542" s="9">
        <v>59150</v>
      </c>
      <c r="K542" s="8">
        <v>4</v>
      </c>
    </row>
    <row r="543" spans="1:11" x14ac:dyDescent="0.25">
      <c r="A543" s="1" t="s">
        <v>202</v>
      </c>
      <c r="B543" s="13" t="s">
        <v>39</v>
      </c>
      <c r="C543" s="1" t="s">
        <v>22</v>
      </c>
      <c r="D543" s="83">
        <v>972427722</v>
      </c>
      <c r="E543" s="1" t="s">
        <v>12</v>
      </c>
      <c r="F543" s="6">
        <v>33167</v>
      </c>
      <c r="G543" s="12" t="str">
        <f t="shared" si="16"/>
        <v>Oct</v>
      </c>
      <c r="H543" s="11">
        <f t="shared" ca="1" si="17"/>
        <v>23</v>
      </c>
      <c r="I543" s="10"/>
      <c r="J543" s="9">
        <v>23020</v>
      </c>
      <c r="K543" s="8">
        <v>4</v>
      </c>
    </row>
    <row r="544" spans="1:11" x14ac:dyDescent="0.25">
      <c r="A544" s="1" t="s">
        <v>200</v>
      </c>
      <c r="B544" s="13" t="s">
        <v>17</v>
      </c>
      <c r="C544" s="1" t="s">
        <v>22</v>
      </c>
      <c r="D544" s="83">
        <v>827107697</v>
      </c>
      <c r="E544" s="1" t="s">
        <v>12</v>
      </c>
      <c r="F544" s="6">
        <v>33515</v>
      </c>
      <c r="G544" s="12" t="str">
        <f t="shared" si="16"/>
        <v>Oct</v>
      </c>
      <c r="H544" s="11">
        <f t="shared" ca="1" si="17"/>
        <v>22</v>
      </c>
      <c r="I544" s="10"/>
      <c r="J544" s="9">
        <v>52750</v>
      </c>
      <c r="K544" s="8">
        <v>1</v>
      </c>
    </row>
    <row r="545" spans="1:16" x14ac:dyDescent="0.25">
      <c r="A545" s="1" t="s">
        <v>199</v>
      </c>
      <c r="B545" s="13" t="s">
        <v>17</v>
      </c>
      <c r="C545" s="1" t="s">
        <v>22</v>
      </c>
      <c r="D545" s="83">
        <v>476689522</v>
      </c>
      <c r="E545" s="1" t="s">
        <v>5</v>
      </c>
      <c r="F545" s="6">
        <v>33526</v>
      </c>
      <c r="G545" s="12" t="str">
        <f t="shared" si="16"/>
        <v>Oct</v>
      </c>
      <c r="H545" s="11">
        <f t="shared" ca="1" si="17"/>
        <v>22</v>
      </c>
      <c r="I545" s="10" t="s">
        <v>19</v>
      </c>
      <c r="J545" s="9">
        <v>79400</v>
      </c>
      <c r="K545" s="8">
        <v>4</v>
      </c>
    </row>
    <row r="546" spans="1:16" x14ac:dyDescent="0.25">
      <c r="A546" s="1" t="s">
        <v>189</v>
      </c>
      <c r="B546" s="13" t="s">
        <v>39</v>
      </c>
      <c r="C546" s="1" t="s">
        <v>22</v>
      </c>
      <c r="D546" s="83">
        <v>248979703</v>
      </c>
      <c r="E546" s="1" t="s">
        <v>5</v>
      </c>
      <c r="F546" s="6">
        <v>34989</v>
      </c>
      <c r="G546" s="12" t="str">
        <f t="shared" si="16"/>
        <v>Oct</v>
      </c>
      <c r="H546" s="11">
        <f t="shared" ca="1" si="17"/>
        <v>18</v>
      </c>
      <c r="I546" s="10" t="s">
        <v>32</v>
      </c>
      <c r="J546" s="9">
        <v>50570</v>
      </c>
      <c r="K546" s="8">
        <v>4</v>
      </c>
    </row>
    <row r="547" spans="1:16" x14ac:dyDescent="0.25">
      <c r="A547" s="1" t="s">
        <v>168</v>
      </c>
      <c r="B547" s="13" t="s">
        <v>13</v>
      </c>
      <c r="C547" s="1" t="s">
        <v>22</v>
      </c>
      <c r="D547" s="83">
        <v>597173242</v>
      </c>
      <c r="E547" s="1" t="s">
        <v>15</v>
      </c>
      <c r="F547" s="6">
        <v>36084</v>
      </c>
      <c r="G547" s="12" t="str">
        <f t="shared" si="16"/>
        <v>Oct</v>
      </c>
      <c r="H547" s="11">
        <f t="shared" ca="1" si="17"/>
        <v>15</v>
      </c>
      <c r="I547" s="10" t="s">
        <v>34</v>
      </c>
      <c r="J547" s="9">
        <v>45750</v>
      </c>
      <c r="K547" s="8">
        <v>5</v>
      </c>
    </row>
    <row r="548" spans="1:16" x14ac:dyDescent="0.25">
      <c r="A548" s="1" t="s">
        <v>167</v>
      </c>
      <c r="B548" s="13" t="s">
        <v>39</v>
      </c>
      <c r="C548" s="1" t="s">
        <v>22</v>
      </c>
      <c r="D548" s="83">
        <v>496230913</v>
      </c>
      <c r="E548" s="1" t="s">
        <v>12</v>
      </c>
      <c r="F548" s="6">
        <v>36086</v>
      </c>
      <c r="G548" s="12" t="str">
        <f t="shared" si="16"/>
        <v>Oct</v>
      </c>
      <c r="H548" s="11">
        <f t="shared" ca="1" si="17"/>
        <v>15</v>
      </c>
      <c r="I548" s="10"/>
      <c r="J548" s="9">
        <v>47520</v>
      </c>
      <c r="K548" s="8">
        <v>1</v>
      </c>
    </row>
    <row r="549" spans="1:16" x14ac:dyDescent="0.25">
      <c r="A549" s="1" t="s">
        <v>165</v>
      </c>
      <c r="B549" s="13" t="s">
        <v>17</v>
      </c>
      <c r="C549" s="1" t="s">
        <v>22</v>
      </c>
      <c r="D549" s="83">
        <v>195855972</v>
      </c>
      <c r="E549" s="1" t="s">
        <v>5</v>
      </c>
      <c r="F549" s="6">
        <v>36088</v>
      </c>
      <c r="G549" s="12" t="str">
        <f t="shared" si="16"/>
        <v>Oct</v>
      </c>
      <c r="H549" s="11">
        <f t="shared" ca="1" si="17"/>
        <v>15</v>
      </c>
      <c r="I549" s="10" t="s">
        <v>19</v>
      </c>
      <c r="J549" s="9">
        <v>54580</v>
      </c>
      <c r="K549" s="8">
        <v>4</v>
      </c>
    </row>
    <row r="550" spans="1:16" x14ac:dyDescent="0.25">
      <c r="A550" s="1" t="s">
        <v>151</v>
      </c>
      <c r="B550" s="13" t="s">
        <v>13</v>
      </c>
      <c r="C550" s="1" t="s">
        <v>22</v>
      </c>
      <c r="D550" s="83">
        <v>202630639</v>
      </c>
      <c r="E550" s="1" t="s">
        <v>5</v>
      </c>
      <c r="F550" s="6">
        <v>39362</v>
      </c>
      <c r="G550" s="12" t="str">
        <f t="shared" si="16"/>
        <v>Oct</v>
      </c>
      <c r="H550" s="11">
        <f t="shared" ca="1" si="17"/>
        <v>6</v>
      </c>
      <c r="I550" s="10" t="s">
        <v>34</v>
      </c>
      <c r="J550" s="9">
        <v>42020</v>
      </c>
      <c r="K550" s="8">
        <v>5</v>
      </c>
    </row>
    <row r="551" spans="1:16" x14ac:dyDescent="0.25">
      <c r="A551" s="1" t="s">
        <v>150</v>
      </c>
      <c r="B551" s="13" t="s">
        <v>10</v>
      </c>
      <c r="C551" s="1" t="s">
        <v>22</v>
      </c>
      <c r="D551" s="83">
        <v>325115058</v>
      </c>
      <c r="E551" s="1" t="s">
        <v>15</v>
      </c>
      <c r="F551" s="6">
        <v>39728</v>
      </c>
      <c r="G551" s="12" t="str">
        <f t="shared" si="16"/>
        <v>Oct</v>
      </c>
      <c r="H551" s="11">
        <f t="shared" ca="1" si="17"/>
        <v>5</v>
      </c>
      <c r="I551" s="10" t="s">
        <v>32</v>
      </c>
      <c r="J551" s="9">
        <v>45565</v>
      </c>
      <c r="K551" s="8">
        <v>1</v>
      </c>
    </row>
    <row r="552" spans="1:16" x14ac:dyDescent="0.25">
      <c r="A552" s="1" t="s">
        <v>140</v>
      </c>
      <c r="B552" s="13" t="s">
        <v>13</v>
      </c>
      <c r="C552" s="1" t="s">
        <v>22</v>
      </c>
      <c r="D552" s="83">
        <v>128474861</v>
      </c>
      <c r="E552" s="1" t="s">
        <v>5</v>
      </c>
      <c r="F552" s="6">
        <v>40477</v>
      </c>
      <c r="G552" s="12" t="str">
        <f t="shared" si="16"/>
        <v>Oct</v>
      </c>
      <c r="H552" s="11">
        <f t="shared" ca="1" si="17"/>
        <v>3</v>
      </c>
      <c r="I552" s="10" t="s">
        <v>19</v>
      </c>
      <c r="J552" s="9">
        <v>63206</v>
      </c>
      <c r="K552" s="8">
        <v>1</v>
      </c>
    </row>
    <row r="553" spans="1:16" x14ac:dyDescent="0.25">
      <c r="A553" s="1" t="s">
        <v>123</v>
      </c>
      <c r="B553" s="13" t="s">
        <v>13</v>
      </c>
      <c r="C553" s="1" t="s">
        <v>22</v>
      </c>
      <c r="D553" s="83">
        <v>164418924</v>
      </c>
      <c r="E553" s="1" t="s">
        <v>12</v>
      </c>
      <c r="F553" s="6">
        <v>34658</v>
      </c>
      <c r="G553" s="12" t="str">
        <f t="shared" si="16"/>
        <v>Nov</v>
      </c>
      <c r="H553" s="11">
        <f t="shared" ca="1" si="17"/>
        <v>19</v>
      </c>
      <c r="I553" s="10"/>
      <c r="J553" s="9">
        <v>85980</v>
      </c>
      <c r="K553" s="8">
        <v>2</v>
      </c>
    </row>
    <row r="554" spans="1:16" x14ac:dyDescent="0.25">
      <c r="A554" s="1" t="s">
        <v>104</v>
      </c>
      <c r="B554" s="13" t="s">
        <v>13</v>
      </c>
      <c r="C554" s="1" t="s">
        <v>22</v>
      </c>
      <c r="D554" s="83">
        <v>483246957</v>
      </c>
      <c r="E554" s="1" t="s">
        <v>5</v>
      </c>
      <c r="F554" s="6">
        <v>37568</v>
      </c>
      <c r="G554" s="12" t="str">
        <f t="shared" si="16"/>
        <v>Nov</v>
      </c>
      <c r="H554" s="11">
        <f t="shared" ca="1" si="17"/>
        <v>11</v>
      </c>
      <c r="I554" s="10" t="s">
        <v>34</v>
      </c>
      <c r="J554" s="9">
        <v>45100</v>
      </c>
      <c r="K554" s="8">
        <v>2</v>
      </c>
    </row>
    <row r="555" spans="1:16" x14ac:dyDescent="0.25">
      <c r="A555" s="1" t="s">
        <v>93</v>
      </c>
      <c r="B555" s="13" t="s">
        <v>17</v>
      </c>
      <c r="C555" s="1" t="s">
        <v>22</v>
      </c>
      <c r="D555" s="83">
        <v>911878948</v>
      </c>
      <c r="E555" s="1" t="s">
        <v>5</v>
      </c>
      <c r="F555" s="6">
        <v>39047</v>
      </c>
      <c r="G555" s="12" t="str">
        <f t="shared" si="16"/>
        <v>Nov</v>
      </c>
      <c r="H555" s="11">
        <f t="shared" ca="1" si="17"/>
        <v>7</v>
      </c>
      <c r="I555" s="10" t="s">
        <v>4</v>
      </c>
      <c r="J555" s="9">
        <v>65880</v>
      </c>
      <c r="K555" s="8">
        <v>5</v>
      </c>
      <c r="O555" s="7"/>
      <c r="P555" s="7"/>
    </row>
    <row r="556" spans="1:16" x14ac:dyDescent="0.25">
      <c r="A556" s="1" t="s">
        <v>87</v>
      </c>
      <c r="B556" s="13" t="s">
        <v>17</v>
      </c>
      <c r="C556" s="1" t="s">
        <v>22</v>
      </c>
      <c r="D556" s="83">
        <v>674985174</v>
      </c>
      <c r="E556" s="1" t="s">
        <v>5</v>
      </c>
      <c r="F556" s="6">
        <v>40137</v>
      </c>
      <c r="G556" s="12" t="str">
        <f t="shared" si="16"/>
        <v>Nov</v>
      </c>
      <c r="H556" s="11">
        <f t="shared" ca="1" si="17"/>
        <v>4</v>
      </c>
      <c r="I556" s="10" t="s">
        <v>32</v>
      </c>
      <c r="J556" s="9">
        <v>54190</v>
      </c>
      <c r="K556" s="8">
        <v>4</v>
      </c>
    </row>
    <row r="557" spans="1:16" x14ac:dyDescent="0.25">
      <c r="A557" s="1" t="s">
        <v>80</v>
      </c>
      <c r="B557" s="13" t="s">
        <v>17</v>
      </c>
      <c r="C557" s="1" t="s">
        <v>22</v>
      </c>
      <c r="D557" s="83">
        <v>598630857</v>
      </c>
      <c r="E557" s="1" t="s">
        <v>12</v>
      </c>
      <c r="F557" s="6">
        <v>33234</v>
      </c>
      <c r="G557" s="12" t="str">
        <f t="shared" si="16"/>
        <v>Dec</v>
      </c>
      <c r="H557" s="11">
        <f t="shared" ca="1" si="17"/>
        <v>23</v>
      </c>
      <c r="I557" s="10"/>
      <c r="J557" s="9">
        <v>58650</v>
      </c>
      <c r="K557" s="8">
        <v>4</v>
      </c>
    </row>
    <row r="558" spans="1:16" x14ac:dyDescent="0.25">
      <c r="A558" s="1" t="s">
        <v>79</v>
      </c>
      <c r="B558" s="13" t="s">
        <v>13</v>
      </c>
      <c r="C558" s="1" t="s">
        <v>22</v>
      </c>
      <c r="D558" s="83">
        <v>708625906</v>
      </c>
      <c r="E558" s="1" t="s">
        <v>5</v>
      </c>
      <c r="F558" s="6">
        <v>33573</v>
      </c>
      <c r="G558" s="12" t="str">
        <f t="shared" si="16"/>
        <v>Dec</v>
      </c>
      <c r="H558" s="11">
        <f t="shared" ca="1" si="17"/>
        <v>22</v>
      </c>
      <c r="I558" s="10" t="s">
        <v>8</v>
      </c>
      <c r="J558" s="9">
        <v>71680</v>
      </c>
      <c r="K558" s="8">
        <v>4</v>
      </c>
      <c r="O558" s="7"/>
      <c r="P558" s="7"/>
    </row>
    <row r="559" spans="1:16" x14ac:dyDescent="0.25">
      <c r="A559" s="1" t="s">
        <v>76</v>
      </c>
      <c r="B559" s="13" t="s">
        <v>39</v>
      </c>
      <c r="C559" s="1" t="s">
        <v>22</v>
      </c>
      <c r="D559" s="83">
        <v>668966618</v>
      </c>
      <c r="E559" s="1" t="s">
        <v>12</v>
      </c>
      <c r="F559" s="6">
        <v>33578</v>
      </c>
      <c r="G559" s="12" t="str">
        <f t="shared" si="16"/>
        <v>Dec</v>
      </c>
      <c r="H559" s="11">
        <f t="shared" ca="1" si="17"/>
        <v>22</v>
      </c>
      <c r="I559" s="10"/>
      <c r="J559" s="9">
        <v>50840</v>
      </c>
      <c r="K559" s="8">
        <v>4</v>
      </c>
    </row>
    <row r="560" spans="1:16" x14ac:dyDescent="0.25">
      <c r="A560" s="1" t="s">
        <v>71</v>
      </c>
      <c r="B560" s="13" t="s">
        <v>17</v>
      </c>
      <c r="C560" s="1" t="s">
        <v>22</v>
      </c>
      <c r="D560" s="83">
        <v>135353214</v>
      </c>
      <c r="E560" s="1" t="s">
        <v>12</v>
      </c>
      <c r="F560" s="6">
        <v>33949</v>
      </c>
      <c r="G560" s="12" t="str">
        <f t="shared" si="16"/>
        <v>Dec</v>
      </c>
      <c r="H560" s="11">
        <f t="shared" ca="1" si="17"/>
        <v>21</v>
      </c>
      <c r="I560" s="10"/>
      <c r="J560" s="9">
        <v>44720</v>
      </c>
      <c r="K560" s="8">
        <v>2</v>
      </c>
      <c r="O560" s="7"/>
      <c r="P560" s="7"/>
    </row>
    <row r="561" spans="1:16" x14ac:dyDescent="0.25">
      <c r="A561" s="1" t="s">
        <v>67</v>
      </c>
      <c r="B561" s="13" t="s">
        <v>10</v>
      </c>
      <c r="C561" s="1" t="s">
        <v>22</v>
      </c>
      <c r="D561" s="83">
        <v>402835335</v>
      </c>
      <c r="E561" s="1" t="s">
        <v>5</v>
      </c>
      <c r="F561" s="6">
        <v>34693</v>
      </c>
      <c r="G561" s="12" t="str">
        <f t="shared" si="16"/>
        <v>Dec</v>
      </c>
      <c r="H561" s="11">
        <f t="shared" ca="1" si="17"/>
        <v>19</v>
      </c>
      <c r="I561" s="10" t="s">
        <v>34</v>
      </c>
      <c r="J561" s="9">
        <v>88820</v>
      </c>
      <c r="K561" s="8">
        <v>2</v>
      </c>
    </row>
    <row r="562" spans="1:16" x14ac:dyDescent="0.25">
      <c r="A562" s="1" t="s">
        <v>58</v>
      </c>
      <c r="B562" s="13" t="s">
        <v>56</v>
      </c>
      <c r="C562" s="1" t="s">
        <v>22</v>
      </c>
      <c r="D562" s="83">
        <v>474263211</v>
      </c>
      <c r="E562" s="1" t="s">
        <v>5</v>
      </c>
      <c r="F562" s="6">
        <v>36136</v>
      </c>
      <c r="G562" s="12" t="str">
        <f t="shared" si="16"/>
        <v>Dec</v>
      </c>
      <c r="H562" s="11">
        <f t="shared" ca="1" si="17"/>
        <v>15</v>
      </c>
      <c r="I562" s="10" t="s">
        <v>4</v>
      </c>
      <c r="J562" s="9">
        <v>45000</v>
      </c>
      <c r="K562" s="8">
        <v>4</v>
      </c>
    </row>
    <row r="563" spans="1:16" x14ac:dyDescent="0.25">
      <c r="A563" s="1" t="s">
        <v>46</v>
      </c>
      <c r="B563" s="13" t="s">
        <v>17</v>
      </c>
      <c r="C563" s="1" t="s">
        <v>22</v>
      </c>
      <c r="D563" s="83">
        <v>754757751</v>
      </c>
      <c r="E563" s="1" t="s">
        <v>15</v>
      </c>
      <c r="F563" s="6">
        <v>37249</v>
      </c>
      <c r="G563" s="12" t="str">
        <f t="shared" si="16"/>
        <v>Dec</v>
      </c>
      <c r="H563" s="11">
        <f t="shared" ca="1" si="17"/>
        <v>12</v>
      </c>
      <c r="I563" s="10" t="s">
        <v>8</v>
      </c>
      <c r="J563" s="9">
        <v>12545</v>
      </c>
      <c r="K563" s="8">
        <v>4</v>
      </c>
    </row>
    <row r="564" spans="1:16" x14ac:dyDescent="0.25">
      <c r="A564" s="1" t="s">
        <v>33</v>
      </c>
      <c r="B564" s="13" t="s">
        <v>13</v>
      </c>
      <c r="C564" s="1" t="s">
        <v>22</v>
      </c>
      <c r="D564" s="83">
        <v>696848704</v>
      </c>
      <c r="E564" s="1" t="s">
        <v>5</v>
      </c>
      <c r="F564" s="6">
        <v>39446</v>
      </c>
      <c r="G564" s="12" t="str">
        <f t="shared" si="16"/>
        <v>Dec</v>
      </c>
      <c r="H564" s="11">
        <f t="shared" ca="1" si="17"/>
        <v>6</v>
      </c>
      <c r="I564" s="10" t="s">
        <v>32</v>
      </c>
      <c r="J564" s="9">
        <v>44650</v>
      </c>
      <c r="K564" s="8">
        <v>1</v>
      </c>
    </row>
    <row r="565" spans="1:16" x14ac:dyDescent="0.25">
      <c r="A565" s="1" t="s">
        <v>23</v>
      </c>
      <c r="B565" s="13" t="s">
        <v>17</v>
      </c>
      <c r="C565" s="1" t="s">
        <v>22</v>
      </c>
      <c r="D565" s="83">
        <v>345234895</v>
      </c>
      <c r="E565" s="1" t="s">
        <v>15</v>
      </c>
      <c r="F565" s="6">
        <v>40166</v>
      </c>
      <c r="G565" s="12" t="str">
        <f t="shared" si="16"/>
        <v>Dec</v>
      </c>
      <c r="H565" s="11">
        <f t="shared" ca="1" si="17"/>
        <v>4</v>
      </c>
      <c r="I565" s="10" t="s">
        <v>8</v>
      </c>
      <c r="J565" s="9">
        <v>25245</v>
      </c>
      <c r="K565" s="8">
        <v>5</v>
      </c>
    </row>
    <row r="566" spans="1:16" x14ac:dyDescent="0.25">
      <c r="A566" s="1" t="s">
        <v>782</v>
      </c>
      <c r="B566" s="13" t="s">
        <v>39</v>
      </c>
      <c r="C566" s="1" t="s">
        <v>52</v>
      </c>
      <c r="D566" s="83">
        <v>570988988</v>
      </c>
      <c r="E566" s="1" t="s">
        <v>0</v>
      </c>
      <c r="F566" s="6">
        <v>33256</v>
      </c>
      <c r="G566" s="12" t="str">
        <f t="shared" si="16"/>
        <v>Jan</v>
      </c>
      <c r="H566" s="11">
        <f t="shared" ca="1" si="17"/>
        <v>23</v>
      </c>
      <c r="I566" s="10"/>
      <c r="J566" s="9">
        <v>30468</v>
      </c>
      <c r="K566" s="8">
        <v>2</v>
      </c>
    </row>
    <row r="567" spans="1:16" x14ac:dyDescent="0.25">
      <c r="A567" s="1" t="s">
        <v>779</v>
      </c>
      <c r="B567" s="13" t="s">
        <v>13</v>
      </c>
      <c r="C567" s="1" t="s">
        <v>52</v>
      </c>
      <c r="D567" s="83">
        <v>386357839</v>
      </c>
      <c r="E567" s="1" t="s">
        <v>5</v>
      </c>
      <c r="F567" s="6">
        <v>33269</v>
      </c>
      <c r="G567" s="12" t="str">
        <f t="shared" si="16"/>
        <v>Jan</v>
      </c>
      <c r="H567" s="11">
        <f t="shared" ca="1" si="17"/>
        <v>23</v>
      </c>
      <c r="I567" s="10" t="s">
        <v>4</v>
      </c>
      <c r="J567" s="9">
        <v>24840</v>
      </c>
      <c r="K567" s="8">
        <v>1</v>
      </c>
    </row>
    <row r="568" spans="1:16" x14ac:dyDescent="0.25">
      <c r="A568" s="1" t="s">
        <v>776</v>
      </c>
      <c r="B568" s="13" t="s">
        <v>13</v>
      </c>
      <c r="C568" s="1" t="s">
        <v>52</v>
      </c>
      <c r="D568" s="83">
        <v>919799753</v>
      </c>
      <c r="E568" s="1" t="s">
        <v>5</v>
      </c>
      <c r="F568" s="6">
        <v>33604</v>
      </c>
      <c r="G568" s="12" t="str">
        <f t="shared" si="16"/>
        <v>Jan</v>
      </c>
      <c r="H568" s="11">
        <f t="shared" ca="1" si="17"/>
        <v>22</v>
      </c>
      <c r="I568" s="10" t="s">
        <v>32</v>
      </c>
      <c r="J568" s="9">
        <v>54830</v>
      </c>
      <c r="K568" s="8">
        <v>1</v>
      </c>
    </row>
    <row r="569" spans="1:16" x14ac:dyDescent="0.25">
      <c r="A569" s="1" t="s">
        <v>758</v>
      </c>
      <c r="B569" s="13" t="s">
        <v>17</v>
      </c>
      <c r="C569" s="1" t="s">
        <v>52</v>
      </c>
      <c r="D569" s="83">
        <v>816554850</v>
      </c>
      <c r="E569" s="1" t="s">
        <v>0</v>
      </c>
      <c r="F569" s="6">
        <v>34345</v>
      </c>
      <c r="G569" s="12" t="str">
        <f t="shared" si="16"/>
        <v>Jan</v>
      </c>
      <c r="H569" s="11">
        <f t="shared" ca="1" si="17"/>
        <v>20</v>
      </c>
      <c r="I569" s="10"/>
      <c r="J569" s="9">
        <v>36788</v>
      </c>
      <c r="K569" s="8">
        <v>4</v>
      </c>
    </row>
    <row r="570" spans="1:16" x14ac:dyDescent="0.25">
      <c r="A570" s="1" t="s">
        <v>746</v>
      </c>
      <c r="B570" s="13" t="s">
        <v>39</v>
      </c>
      <c r="C570" s="1" t="s">
        <v>52</v>
      </c>
      <c r="D570" s="83">
        <v>431314172</v>
      </c>
      <c r="E570" s="1" t="s">
        <v>5</v>
      </c>
      <c r="F570" s="6">
        <v>35451</v>
      </c>
      <c r="G570" s="12" t="str">
        <f t="shared" si="16"/>
        <v>Jan</v>
      </c>
      <c r="H570" s="11">
        <f t="shared" ca="1" si="17"/>
        <v>17</v>
      </c>
      <c r="I570" s="10" t="s">
        <v>8</v>
      </c>
      <c r="J570" s="9">
        <v>62965</v>
      </c>
      <c r="K570" s="8">
        <v>1</v>
      </c>
    </row>
    <row r="571" spans="1:16" x14ac:dyDescent="0.25">
      <c r="A571" s="1" t="s">
        <v>743</v>
      </c>
      <c r="B571" s="13" t="s">
        <v>17</v>
      </c>
      <c r="C571" s="1" t="s">
        <v>52</v>
      </c>
      <c r="D571" s="83">
        <v>843883903</v>
      </c>
      <c r="E571" s="1" t="s">
        <v>12</v>
      </c>
      <c r="F571" s="6">
        <v>35806</v>
      </c>
      <c r="G571" s="12" t="str">
        <f t="shared" si="16"/>
        <v>Jan</v>
      </c>
      <c r="H571" s="11">
        <f t="shared" ca="1" si="17"/>
        <v>16</v>
      </c>
      <c r="I571" s="10"/>
      <c r="J571" s="9">
        <v>86100</v>
      </c>
      <c r="K571" s="8">
        <v>4</v>
      </c>
      <c r="O571" s="7"/>
      <c r="P571" s="7"/>
    </row>
    <row r="572" spans="1:16" x14ac:dyDescent="0.25">
      <c r="A572" s="1" t="s">
        <v>733</v>
      </c>
      <c r="B572" s="13" t="s">
        <v>13</v>
      </c>
      <c r="C572" s="1" t="s">
        <v>52</v>
      </c>
      <c r="D572" s="83">
        <v>372523421</v>
      </c>
      <c r="E572" s="1" t="s">
        <v>5</v>
      </c>
      <c r="F572" s="6">
        <v>36526</v>
      </c>
      <c r="G572" s="12" t="str">
        <f t="shared" si="16"/>
        <v>Jan</v>
      </c>
      <c r="H572" s="11">
        <f t="shared" ca="1" si="17"/>
        <v>14</v>
      </c>
      <c r="I572" s="10" t="s">
        <v>32</v>
      </c>
      <c r="J572" s="9">
        <v>29260</v>
      </c>
      <c r="K572" s="8">
        <v>4</v>
      </c>
    </row>
    <row r="573" spans="1:16" x14ac:dyDescent="0.25">
      <c r="A573" s="1" t="s">
        <v>732</v>
      </c>
      <c r="B573" s="13" t="s">
        <v>17</v>
      </c>
      <c r="C573" s="1" t="s">
        <v>52</v>
      </c>
      <c r="D573" s="83">
        <v>373432482</v>
      </c>
      <c r="E573" s="1" t="s">
        <v>15</v>
      </c>
      <c r="F573" s="6">
        <v>36531</v>
      </c>
      <c r="G573" s="12" t="str">
        <f t="shared" si="16"/>
        <v>Jan</v>
      </c>
      <c r="H573" s="11">
        <f t="shared" ca="1" si="17"/>
        <v>14</v>
      </c>
      <c r="I573" s="10" t="s">
        <v>19</v>
      </c>
      <c r="J573" s="9">
        <v>20990</v>
      </c>
      <c r="K573" s="8">
        <v>4</v>
      </c>
    </row>
    <row r="574" spans="1:16" x14ac:dyDescent="0.25">
      <c r="A574" s="1" t="s">
        <v>724</v>
      </c>
      <c r="B574" s="13" t="s">
        <v>2</v>
      </c>
      <c r="C574" s="1" t="s">
        <v>52</v>
      </c>
      <c r="D574" s="83">
        <v>219299557</v>
      </c>
      <c r="E574" s="1" t="s">
        <v>5</v>
      </c>
      <c r="F574" s="6">
        <v>37625</v>
      </c>
      <c r="G574" s="12" t="str">
        <f t="shared" si="16"/>
        <v>Jan</v>
      </c>
      <c r="H574" s="11">
        <f t="shared" ca="1" si="17"/>
        <v>11</v>
      </c>
      <c r="I574" s="10" t="s">
        <v>4</v>
      </c>
      <c r="J574" s="9">
        <v>82490</v>
      </c>
      <c r="K574" s="8">
        <v>5</v>
      </c>
    </row>
    <row r="575" spans="1:16" x14ac:dyDescent="0.25">
      <c r="A575" s="1" t="s">
        <v>721</v>
      </c>
      <c r="B575" s="13" t="s">
        <v>10</v>
      </c>
      <c r="C575" s="1" t="s">
        <v>52</v>
      </c>
      <c r="D575" s="83">
        <v>859324834</v>
      </c>
      <c r="E575" s="1" t="s">
        <v>5</v>
      </c>
      <c r="F575" s="6">
        <v>38353</v>
      </c>
      <c r="G575" s="12" t="str">
        <f t="shared" si="16"/>
        <v>Jan</v>
      </c>
      <c r="H575" s="11">
        <f t="shared" ca="1" si="17"/>
        <v>9</v>
      </c>
      <c r="I575" s="10" t="s">
        <v>4</v>
      </c>
      <c r="J575" s="9">
        <v>83710</v>
      </c>
      <c r="K575" s="8">
        <v>3</v>
      </c>
    </row>
    <row r="576" spans="1:16" x14ac:dyDescent="0.25">
      <c r="A576" s="1" t="s">
        <v>712</v>
      </c>
      <c r="B576" s="13" t="s">
        <v>39</v>
      </c>
      <c r="C576" s="1" t="s">
        <v>52</v>
      </c>
      <c r="D576" s="83">
        <v>735196274</v>
      </c>
      <c r="E576" s="1" t="s">
        <v>5</v>
      </c>
      <c r="F576" s="6">
        <v>39815</v>
      </c>
      <c r="G576" s="12" t="str">
        <f t="shared" si="16"/>
        <v>Jan</v>
      </c>
      <c r="H576" s="11">
        <f t="shared" ca="1" si="17"/>
        <v>5</v>
      </c>
      <c r="I576" s="10" t="s">
        <v>4</v>
      </c>
      <c r="J576" s="9">
        <v>72060</v>
      </c>
      <c r="K576" s="8">
        <v>2</v>
      </c>
    </row>
    <row r="577" spans="1:11" x14ac:dyDescent="0.25">
      <c r="A577" s="1" t="s">
        <v>701</v>
      </c>
      <c r="B577" s="13" t="s">
        <v>56</v>
      </c>
      <c r="C577" s="1" t="s">
        <v>52</v>
      </c>
      <c r="D577" s="83">
        <v>649328697</v>
      </c>
      <c r="E577" s="1" t="s">
        <v>12</v>
      </c>
      <c r="F577" s="6">
        <v>33282</v>
      </c>
      <c r="G577" s="12" t="str">
        <f t="shared" si="16"/>
        <v>Feb</v>
      </c>
      <c r="H577" s="11">
        <f t="shared" ca="1" si="17"/>
        <v>23</v>
      </c>
      <c r="I577" s="10"/>
      <c r="J577" s="9">
        <v>89450</v>
      </c>
      <c r="K577" s="8">
        <v>2</v>
      </c>
    </row>
    <row r="578" spans="1:11" x14ac:dyDescent="0.25">
      <c r="A578" s="1" t="s">
        <v>691</v>
      </c>
      <c r="B578" s="13" t="s">
        <v>39</v>
      </c>
      <c r="C578" s="1" t="s">
        <v>52</v>
      </c>
      <c r="D578" s="83">
        <v>280115764</v>
      </c>
      <c r="E578" s="1" t="s">
        <v>5</v>
      </c>
      <c r="F578" s="6">
        <v>34010</v>
      </c>
      <c r="G578" s="12" t="str">
        <f t="shared" ref="G578:G641" si="18">CHOOSE(MONTH(F578),"Jan","Feb","Mar","Apr","May","Jun","Jul","Aug","Sep","Oct","Nov","Dec")</f>
        <v>Feb</v>
      </c>
      <c r="H578" s="11">
        <f t="shared" ref="H578:H641" ca="1" si="19">DATEDIF(F578,TODAY(),"Y")</f>
        <v>21</v>
      </c>
      <c r="I578" s="10" t="s">
        <v>32</v>
      </c>
      <c r="J578" s="9">
        <v>54270</v>
      </c>
      <c r="K578" s="8">
        <v>3</v>
      </c>
    </row>
    <row r="579" spans="1:11" x14ac:dyDescent="0.25">
      <c r="A579" s="1" t="s">
        <v>690</v>
      </c>
      <c r="B579" s="13" t="s">
        <v>56</v>
      </c>
      <c r="C579" s="1" t="s">
        <v>52</v>
      </c>
      <c r="D579" s="83">
        <v>797016597</v>
      </c>
      <c r="E579" s="1" t="s">
        <v>5</v>
      </c>
      <c r="F579" s="6">
        <v>34021</v>
      </c>
      <c r="G579" s="12" t="str">
        <f t="shared" si="18"/>
        <v>Feb</v>
      </c>
      <c r="H579" s="11">
        <f t="shared" ca="1" si="19"/>
        <v>21</v>
      </c>
      <c r="I579" s="10" t="s">
        <v>4</v>
      </c>
      <c r="J579" s="9">
        <v>45110</v>
      </c>
      <c r="K579" s="8">
        <v>2</v>
      </c>
    </row>
    <row r="580" spans="1:11" x14ac:dyDescent="0.25">
      <c r="A580" s="1" t="s">
        <v>689</v>
      </c>
      <c r="B580" s="13" t="s">
        <v>17</v>
      </c>
      <c r="C580" s="1" t="s">
        <v>52</v>
      </c>
      <c r="D580" s="83">
        <v>340085253</v>
      </c>
      <c r="E580" s="1" t="s">
        <v>5</v>
      </c>
      <c r="F580" s="6">
        <v>34028</v>
      </c>
      <c r="G580" s="12" t="str">
        <f t="shared" si="18"/>
        <v>Feb</v>
      </c>
      <c r="H580" s="11">
        <f t="shared" ca="1" si="19"/>
        <v>21</v>
      </c>
      <c r="I580" s="10" t="s">
        <v>4</v>
      </c>
      <c r="J580" s="9">
        <v>66824</v>
      </c>
      <c r="K580" s="8">
        <v>2</v>
      </c>
    </row>
    <row r="581" spans="1:11" x14ac:dyDescent="0.25">
      <c r="A581" s="1" t="s">
        <v>686</v>
      </c>
      <c r="B581" s="13" t="s">
        <v>17</v>
      </c>
      <c r="C581" s="1" t="s">
        <v>52</v>
      </c>
      <c r="D581" s="83">
        <v>466589090</v>
      </c>
      <c r="E581" s="1" t="s">
        <v>5</v>
      </c>
      <c r="F581" s="6">
        <v>34754</v>
      </c>
      <c r="G581" s="12" t="str">
        <f t="shared" si="18"/>
        <v>Feb</v>
      </c>
      <c r="H581" s="11">
        <f t="shared" ca="1" si="19"/>
        <v>19</v>
      </c>
      <c r="I581" s="10" t="s">
        <v>32</v>
      </c>
      <c r="J581" s="9">
        <v>39000</v>
      </c>
      <c r="K581" s="8">
        <v>5</v>
      </c>
    </row>
    <row r="582" spans="1:11" x14ac:dyDescent="0.25">
      <c r="A582" s="1" t="s">
        <v>675</v>
      </c>
      <c r="B582" s="13" t="s">
        <v>10</v>
      </c>
      <c r="C582" s="1" t="s">
        <v>52</v>
      </c>
      <c r="D582" s="83">
        <v>338708343</v>
      </c>
      <c r="E582" s="1" t="s">
        <v>15</v>
      </c>
      <c r="F582" s="6">
        <v>35842</v>
      </c>
      <c r="G582" s="12" t="str">
        <f t="shared" si="18"/>
        <v>Feb</v>
      </c>
      <c r="H582" s="11">
        <f t="shared" ca="1" si="19"/>
        <v>16</v>
      </c>
      <c r="I582" s="10" t="s">
        <v>19</v>
      </c>
      <c r="J582" s="9">
        <v>39530</v>
      </c>
      <c r="K582" s="8">
        <v>5</v>
      </c>
    </row>
    <row r="583" spans="1:11" x14ac:dyDescent="0.25">
      <c r="A583" s="1" t="s">
        <v>670</v>
      </c>
      <c r="B583" s="13" t="s">
        <v>17</v>
      </c>
      <c r="C583" s="1" t="s">
        <v>52</v>
      </c>
      <c r="D583" s="83">
        <v>466253648</v>
      </c>
      <c r="E583" s="1" t="s">
        <v>15</v>
      </c>
      <c r="F583" s="6">
        <v>36196</v>
      </c>
      <c r="G583" s="12" t="str">
        <f t="shared" si="18"/>
        <v>Feb</v>
      </c>
      <c r="H583" s="11">
        <f t="shared" ca="1" si="19"/>
        <v>15</v>
      </c>
      <c r="I583" s="10" t="s">
        <v>32</v>
      </c>
      <c r="J583" s="9">
        <v>34980</v>
      </c>
      <c r="K583" s="8">
        <v>2</v>
      </c>
    </row>
    <row r="584" spans="1:11" x14ac:dyDescent="0.25">
      <c r="A584" s="1" t="s">
        <v>666</v>
      </c>
      <c r="B584" s="13" t="s">
        <v>13</v>
      </c>
      <c r="C584" s="1" t="s">
        <v>52</v>
      </c>
      <c r="D584" s="83">
        <v>946178165</v>
      </c>
      <c r="E584" s="1" t="s">
        <v>12</v>
      </c>
      <c r="F584" s="6">
        <v>36214</v>
      </c>
      <c r="G584" s="12" t="str">
        <f t="shared" si="18"/>
        <v>Feb</v>
      </c>
      <c r="H584" s="11">
        <f t="shared" ca="1" si="19"/>
        <v>15</v>
      </c>
      <c r="I584" s="10"/>
      <c r="J584" s="9">
        <v>53310</v>
      </c>
      <c r="K584" s="8">
        <v>5</v>
      </c>
    </row>
    <row r="585" spans="1:11" x14ac:dyDescent="0.25">
      <c r="A585" s="1" t="s">
        <v>663</v>
      </c>
      <c r="B585" s="13" t="s">
        <v>2</v>
      </c>
      <c r="C585" s="1" t="s">
        <v>52</v>
      </c>
      <c r="D585" s="83">
        <v>312021243</v>
      </c>
      <c r="E585" s="1" t="s">
        <v>0</v>
      </c>
      <c r="F585" s="6">
        <v>36557</v>
      </c>
      <c r="G585" s="12" t="str">
        <f t="shared" si="18"/>
        <v>Feb</v>
      </c>
      <c r="H585" s="11">
        <f t="shared" ca="1" si="19"/>
        <v>14</v>
      </c>
      <c r="I585" s="10"/>
      <c r="J585" s="9">
        <v>15552</v>
      </c>
      <c r="K585" s="8">
        <v>4</v>
      </c>
    </row>
    <row r="586" spans="1:11" x14ac:dyDescent="0.25">
      <c r="A586" s="1" t="s">
        <v>656</v>
      </c>
      <c r="B586" s="13" t="s">
        <v>56</v>
      </c>
      <c r="C586" s="1" t="s">
        <v>52</v>
      </c>
      <c r="D586" s="83">
        <v>793373269</v>
      </c>
      <c r="E586" s="1" t="s">
        <v>12</v>
      </c>
      <c r="F586" s="6">
        <v>38027</v>
      </c>
      <c r="G586" s="12" t="str">
        <f t="shared" si="18"/>
        <v>Feb</v>
      </c>
      <c r="H586" s="11">
        <f t="shared" ca="1" si="19"/>
        <v>10</v>
      </c>
      <c r="I586" s="10"/>
      <c r="J586" s="9">
        <v>64590</v>
      </c>
      <c r="K586" s="8">
        <v>1</v>
      </c>
    </row>
    <row r="587" spans="1:11" x14ac:dyDescent="0.25">
      <c r="A587" s="1" t="s">
        <v>645</v>
      </c>
      <c r="B587" s="13" t="s">
        <v>13</v>
      </c>
      <c r="C587" s="1" t="s">
        <v>52</v>
      </c>
      <c r="D587" s="83">
        <v>654296101</v>
      </c>
      <c r="E587" s="1" t="s">
        <v>5</v>
      </c>
      <c r="F587" s="6">
        <v>40581</v>
      </c>
      <c r="G587" s="12" t="str">
        <f t="shared" si="18"/>
        <v>Feb</v>
      </c>
      <c r="H587" s="11">
        <f t="shared" ca="1" si="19"/>
        <v>3</v>
      </c>
      <c r="I587" s="10" t="s">
        <v>19</v>
      </c>
      <c r="J587" s="9">
        <v>80260</v>
      </c>
      <c r="K587" s="8">
        <v>3</v>
      </c>
    </row>
    <row r="588" spans="1:11" x14ac:dyDescent="0.25">
      <c r="A588" s="1" t="s">
        <v>637</v>
      </c>
      <c r="B588" s="13" t="s">
        <v>13</v>
      </c>
      <c r="C588" s="1" t="s">
        <v>52</v>
      </c>
      <c r="D588" s="83">
        <v>183936013</v>
      </c>
      <c r="E588" s="1" t="s">
        <v>5</v>
      </c>
      <c r="F588" s="6">
        <v>33685</v>
      </c>
      <c r="G588" s="12" t="str">
        <f t="shared" si="18"/>
        <v>Mar</v>
      </c>
      <c r="H588" s="11">
        <f t="shared" ca="1" si="19"/>
        <v>22</v>
      </c>
      <c r="I588" s="10" t="s">
        <v>32</v>
      </c>
      <c r="J588" s="9">
        <v>65571</v>
      </c>
      <c r="K588" s="8">
        <v>3</v>
      </c>
    </row>
    <row r="589" spans="1:11" x14ac:dyDescent="0.25">
      <c r="A589" s="1" t="s">
        <v>618</v>
      </c>
      <c r="B589" s="13" t="s">
        <v>13</v>
      </c>
      <c r="C589" s="1" t="s">
        <v>52</v>
      </c>
      <c r="D589" s="83">
        <v>452768809</v>
      </c>
      <c r="E589" s="1" t="s">
        <v>5</v>
      </c>
      <c r="F589" s="6">
        <v>35497</v>
      </c>
      <c r="G589" s="12" t="str">
        <f t="shared" si="18"/>
        <v>Mar</v>
      </c>
      <c r="H589" s="11">
        <f t="shared" ca="1" si="19"/>
        <v>17</v>
      </c>
      <c r="I589" s="10" t="s">
        <v>32</v>
      </c>
      <c r="J589" s="9">
        <v>78710</v>
      </c>
      <c r="K589" s="8">
        <v>4</v>
      </c>
    </row>
    <row r="590" spans="1:11" x14ac:dyDescent="0.25">
      <c r="A590" s="1" t="s">
        <v>607</v>
      </c>
      <c r="B590" s="13" t="s">
        <v>17</v>
      </c>
      <c r="C590" s="1" t="s">
        <v>52</v>
      </c>
      <c r="D590" s="83">
        <v>463668739</v>
      </c>
      <c r="E590" s="1" t="s">
        <v>0</v>
      </c>
      <c r="F590" s="6">
        <v>35861</v>
      </c>
      <c r="G590" s="12" t="str">
        <f t="shared" si="18"/>
        <v>Mar</v>
      </c>
      <c r="H590" s="11">
        <f t="shared" ca="1" si="19"/>
        <v>16</v>
      </c>
      <c r="I590" s="10"/>
      <c r="J590" s="9">
        <v>12836</v>
      </c>
      <c r="K590" s="8">
        <v>5</v>
      </c>
    </row>
    <row r="591" spans="1:11" x14ac:dyDescent="0.25">
      <c r="A591" s="1" t="s">
        <v>606</v>
      </c>
      <c r="B591" s="13" t="s">
        <v>39</v>
      </c>
      <c r="C591" s="1" t="s">
        <v>52</v>
      </c>
      <c r="D591" s="83">
        <v>874789888</v>
      </c>
      <c r="E591" s="1" t="s">
        <v>0</v>
      </c>
      <c r="F591" s="6">
        <v>35869</v>
      </c>
      <c r="G591" s="12" t="str">
        <f t="shared" si="18"/>
        <v>Mar</v>
      </c>
      <c r="H591" s="11">
        <f t="shared" ca="1" si="19"/>
        <v>16</v>
      </c>
      <c r="I591" s="10"/>
      <c r="J591" s="9">
        <v>17912</v>
      </c>
      <c r="K591" s="8">
        <v>5</v>
      </c>
    </row>
    <row r="592" spans="1:11" x14ac:dyDescent="0.25">
      <c r="A592" s="1" t="s">
        <v>604</v>
      </c>
      <c r="B592" s="13" t="s">
        <v>13</v>
      </c>
      <c r="C592" s="1" t="s">
        <v>52</v>
      </c>
      <c r="D592" s="83">
        <v>534438045</v>
      </c>
      <c r="E592" s="1" t="s">
        <v>5</v>
      </c>
      <c r="F592" s="6">
        <v>36245</v>
      </c>
      <c r="G592" s="12" t="str">
        <f t="shared" si="18"/>
        <v>Mar</v>
      </c>
      <c r="H592" s="11">
        <f t="shared" ca="1" si="19"/>
        <v>15</v>
      </c>
      <c r="I592" s="10" t="s">
        <v>32</v>
      </c>
      <c r="J592" s="9">
        <v>58410</v>
      </c>
      <c r="K592" s="8">
        <v>5</v>
      </c>
    </row>
    <row r="593" spans="1:11" x14ac:dyDescent="0.25">
      <c r="A593" s="1" t="s">
        <v>586</v>
      </c>
      <c r="B593" s="13" t="s">
        <v>13</v>
      </c>
      <c r="C593" s="1" t="s">
        <v>52</v>
      </c>
      <c r="D593" s="83">
        <v>328161272</v>
      </c>
      <c r="E593" s="1" t="s">
        <v>12</v>
      </c>
      <c r="F593" s="6">
        <v>38793</v>
      </c>
      <c r="G593" s="12" t="str">
        <f t="shared" si="18"/>
        <v>Mar</v>
      </c>
      <c r="H593" s="11">
        <f t="shared" ca="1" si="19"/>
        <v>8</v>
      </c>
      <c r="I593" s="10"/>
      <c r="J593" s="9">
        <v>85930</v>
      </c>
      <c r="K593" s="8">
        <v>2</v>
      </c>
    </row>
    <row r="594" spans="1:11" x14ac:dyDescent="0.25">
      <c r="A594" s="1" t="s">
        <v>582</v>
      </c>
      <c r="B594" s="13" t="s">
        <v>39</v>
      </c>
      <c r="C594" s="1" t="s">
        <v>52</v>
      </c>
      <c r="D594" s="83">
        <v>263877585</v>
      </c>
      <c r="E594" s="1" t="s">
        <v>5</v>
      </c>
      <c r="F594" s="6">
        <v>39153</v>
      </c>
      <c r="G594" s="12" t="str">
        <f t="shared" si="18"/>
        <v>Mar</v>
      </c>
      <c r="H594" s="11">
        <f t="shared" ca="1" si="19"/>
        <v>7</v>
      </c>
      <c r="I594" s="10" t="s">
        <v>4</v>
      </c>
      <c r="J594" s="9">
        <v>43600</v>
      </c>
      <c r="K594" s="8">
        <v>5</v>
      </c>
    </row>
    <row r="595" spans="1:11" x14ac:dyDescent="0.25">
      <c r="A595" s="1" t="s">
        <v>562</v>
      </c>
      <c r="B595" s="13" t="s">
        <v>13</v>
      </c>
      <c r="C595" s="1" t="s">
        <v>52</v>
      </c>
      <c r="D595" s="83">
        <v>499984037</v>
      </c>
      <c r="E595" s="1" t="s">
        <v>5</v>
      </c>
      <c r="F595" s="6">
        <v>33711</v>
      </c>
      <c r="G595" s="12" t="str">
        <f t="shared" si="18"/>
        <v>Apr</v>
      </c>
      <c r="H595" s="11">
        <f t="shared" ca="1" si="19"/>
        <v>22</v>
      </c>
      <c r="I595" s="10" t="s">
        <v>32</v>
      </c>
      <c r="J595" s="9">
        <v>68470</v>
      </c>
      <c r="K595" s="8">
        <v>4</v>
      </c>
    </row>
    <row r="596" spans="1:11" x14ac:dyDescent="0.25">
      <c r="A596" s="1" t="s">
        <v>550</v>
      </c>
      <c r="B596" s="13" t="s">
        <v>13</v>
      </c>
      <c r="C596" s="1" t="s">
        <v>52</v>
      </c>
      <c r="D596" s="83">
        <v>878579075</v>
      </c>
      <c r="E596" s="1" t="s">
        <v>5</v>
      </c>
      <c r="F596" s="6">
        <v>34800</v>
      </c>
      <c r="G596" s="12" t="str">
        <f t="shared" si="18"/>
        <v>Apr</v>
      </c>
      <c r="H596" s="11">
        <f t="shared" ca="1" si="19"/>
        <v>19</v>
      </c>
      <c r="I596" s="10" t="s">
        <v>34</v>
      </c>
      <c r="J596" s="9">
        <v>82700</v>
      </c>
      <c r="K596" s="8">
        <v>3</v>
      </c>
    </row>
    <row r="597" spans="1:11" x14ac:dyDescent="0.25">
      <c r="A597" s="1" t="s">
        <v>539</v>
      </c>
      <c r="B597" s="13" t="s">
        <v>13</v>
      </c>
      <c r="C597" s="1" t="s">
        <v>52</v>
      </c>
      <c r="D597" s="83">
        <v>170403932</v>
      </c>
      <c r="E597" s="1" t="s">
        <v>5</v>
      </c>
      <c r="F597" s="6">
        <v>35896</v>
      </c>
      <c r="G597" s="12" t="str">
        <f t="shared" si="18"/>
        <v>Apr</v>
      </c>
      <c r="H597" s="11">
        <f t="shared" ca="1" si="19"/>
        <v>16</v>
      </c>
      <c r="I597" s="10" t="s">
        <v>4</v>
      </c>
      <c r="J597" s="9">
        <v>70280</v>
      </c>
      <c r="K597" s="8">
        <v>3</v>
      </c>
    </row>
    <row r="598" spans="1:11" x14ac:dyDescent="0.25">
      <c r="A598" s="1" t="s">
        <v>527</v>
      </c>
      <c r="B598" s="13" t="s">
        <v>17</v>
      </c>
      <c r="C598" s="1" t="s">
        <v>52</v>
      </c>
      <c r="D598" s="83">
        <v>161743192</v>
      </c>
      <c r="E598" s="1" t="s">
        <v>12</v>
      </c>
      <c r="F598" s="6">
        <v>36642</v>
      </c>
      <c r="G598" s="12" t="str">
        <f t="shared" si="18"/>
        <v>Apr</v>
      </c>
      <c r="H598" s="11">
        <f t="shared" ca="1" si="19"/>
        <v>14</v>
      </c>
      <c r="I598" s="10"/>
      <c r="J598" s="9">
        <v>77760</v>
      </c>
      <c r="K598" s="8">
        <v>3</v>
      </c>
    </row>
    <row r="599" spans="1:11" x14ac:dyDescent="0.25">
      <c r="A599" s="1" t="s">
        <v>483</v>
      </c>
      <c r="B599" s="13" t="s">
        <v>13</v>
      </c>
      <c r="C599" s="1" t="s">
        <v>52</v>
      </c>
      <c r="D599" s="83">
        <v>342757851</v>
      </c>
      <c r="E599" s="1" t="s">
        <v>5</v>
      </c>
      <c r="F599" s="6">
        <v>35569</v>
      </c>
      <c r="G599" s="12" t="str">
        <f t="shared" si="18"/>
        <v>May</v>
      </c>
      <c r="H599" s="11">
        <f t="shared" ca="1" si="19"/>
        <v>17</v>
      </c>
      <c r="I599" s="10" t="s">
        <v>4</v>
      </c>
      <c r="J599" s="9">
        <v>37770</v>
      </c>
      <c r="K599" s="8">
        <v>5</v>
      </c>
    </row>
    <row r="600" spans="1:11" x14ac:dyDescent="0.25">
      <c r="A600" s="1" t="s">
        <v>472</v>
      </c>
      <c r="B600" s="13" t="s">
        <v>39</v>
      </c>
      <c r="C600" s="1" t="s">
        <v>52</v>
      </c>
      <c r="D600" s="83">
        <v>540009487</v>
      </c>
      <c r="E600" s="1" t="s">
        <v>5</v>
      </c>
      <c r="F600" s="6">
        <v>36290</v>
      </c>
      <c r="G600" s="12" t="str">
        <f t="shared" si="18"/>
        <v>May</v>
      </c>
      <c r="H600" s="11">
        <f t="shared" ca="1" si="19"/>
        <v>15</v>
      </c>
      <c r="I600" s="10" t="s">
        <v>4</v>
      </c>
      <c r="J600" s="9">
        <v>39000</v>
      </c>
      <c r="K600" s="8">
        <v>3</v>
      </c>
    </row>
    <row r="601" spans="1:11" x14ac:dyDescent="0.25">
      <c r="A601" s="1" t="s">
        <v>424</v>
      </c>
      <c r="B601" s="13" t="s">
        <v>13</v>
      </c>
      <c r="C601" s="1" t="s">
        <v>52</v>
      </c>
      <c r="D601" s="83">
        <v>796442491</v>
      </c>
      <c r="E601" s="1" t="s">
        <v>5</v>
      </c>
      <c r="F601" s="6">
        <v>36312</v>
      </c>
      <c r="G601" s="12" t="str">
        <f t="shared" si="18"/>
        <v>Jun</v>
      </c>
      <c r="H601" s="11">
        <f t="shared" ca="1" si="19"/>
        <v>15</v>
      </c>
      <c r="I601" s="10" t="s">
        <v>32</v>
      </c>
      <c r="J601" s="9">
        <v>69200</v>
      </c>
      <c r="K601" s="8">
        <v>4</v>
      </c>
    </row>
    <row r="602" spans="1:11" x14ac:dyDescent="0.25">
      <c r="A602" s="1" t="s">
        <v>409</v>
      </c>
      <c r="B602" s="13" t="s">
        <v>39</v>
      </c>
      <c r="C602" s="1" t="s">
        <v>52</v>
      </c>
      <c r="D602" s="83">
        <v>447613866</v>
      </c>
      <c r="E602" s="1" t="s">
        <v>15</v>
      </c>
      <c r="F602" s="6">
        <v>37775</v>
      </c>
      <c r="G602" s="12" t="str">
        <f t="shared" si="18"/>
        <v>Jun</v>
      </c>
      <c r="H602" s="11">
        <f t="shared" ca="1" si="19"/>
        <v>11</v>
      </c>
      <c r="I602" s="10" t="s">
        <v>34</v>
      </c>
      <c r="J602" s="9">
        <v>28525</v>
      </c>
      <c r="K602" s="8">
        <v>4</v>
      </c>
    </row>
    <row r="603" spans="1:11" x14ac:dyDescent="0.25">
      <c r="A603" s="1" t="s">
        <v>406</v>
      </c>
      <c r="B603" s="13" t="s">
        <v>10</v>
      </c>
      <c r="C603" s="1" t="s">
        <v>52</v>
      </c>
      <c r="D603" s="83">
        <v>934612546</v>
      </c>
      <c r="E603" s="1" t="s">
        <v>5</v>
      </c>
      <c r="F603" s="6">
        <v>37793</v>
      </c>
      <c r="G603" s="12" t="str">
        <f t="shared" si="18"/>
        <v>Jun</v>
      </c>
      <c r="H603" s="11">
        <f t="shared" ca="1" si="19"/>
        <v>10</v>
      </c>
      <c r="I603" s="10" t="s">
        <v>32</v>
      </c>
      <c r="J603" s="9">
        <v>29210</v>
      </c>
      <c r="K603" s="8">
        <v>5</v>
      </c>
    </row>
    <row r="604" spans="1:11" x14ac:dyDescent="0.25">
      <c r="A604" s="1" t="s">
        <v>395</v>
      </c>
      <c r="B604" s="13" t="s">
        <v>17</v>
      </c>
      <c r="C604" s="1" t="s">
        <v>52</v>
      </c>
      <c r="D604" s="83">
        <v>113844527</v>
      </c>
      <c r="E604" s="1" t="s">
        <v>12</v>
      </c>
      <c r="F604" s="6">
        <v>40350</v>
      </c>
      <c r="G604" s="12" t="str">
        <f t="shared" si="18"/>
        <v>Jun</v>
      </c>
      <c r="H604" s="11">
        <f t="shared" ca="1" si="19"/>
        <v>3</v>
      </c>
      <c r="I604" s="10"/>
      <c r="J604" s="9">
        <v>21580</v>
      </c>
      <c r="K604" s="8">
        <v>3</v>
      </c>
    </row>
    <row r="605" spans="1:11" x14ac:dyDescent="0.25">
      <c r="A605" s="1" t="s">
        <v>390</v>
      </c>
      <c r="B605" s="13" t="s">
        <v>17</v>
      </c>
      <c r="C605" s="1" t="s">
        <v>52</v>
      </c>
      <c r="D605" s="83">
        <v>277399035</v>
      </c>
      <c r="E605" s="1" t="s">
        <v>12</v>
      </c>
      <c r="F605" s="6">
        <v>33421</v>
      </c>
      <c r="G605" s="12" t="str">
        <f t="shared" si="18"/>
        <v>Jul</v>
      </c>
      <c r="H605" s="11">
        <f t="shared" ca="1" si="19"/>
        <v>22</v>
      </c>
      <c r="I605" s="10"/>
      <c r="J605" s="9">
        <v>46650</v>
      </c>
      <c r="K605" s="8">
        <v>2</v>
      </c>
    </row>
    <row r="606" spans="1:11" x14ac:dyDescent="0.25">
      <c r="A606" s="1" t="s">
        <v>379</v>
      </c>
      <c r="B606" s="13" t="s">
        <v>13</v>
      </c>
      <c r="C606" s="1" t="s">
        <v>52</v>
      </c>
      <c r="D606" s="83">
        <v>180744338</v>
      </c>
      <c r="E606" s="1" t="s">
        <v>5</v>
      </c>
      <c r="F606" s="6">
        <v>34160</v>
      </c>
      <c r="G606" s="12" t="str">
        <f t="shared" si="18"/>
        <v>Jul</v>
      </c>
      <c r="H606" s="11">
        <f t="shared" ca="1" si="19"/>
        <v>20</v>
      </c>
      <c r="I606" s="10" t="s">
        <v>32</v>
      </c>
      <c r="J606" s="9">
        <v>54200</v>
      </c>
      <c r="K606" s="8">
        <v>4</v>
      </c>
    </row>
    <row r="607" spans="1:11" x14ac:dyDescent="0.25">
      <c r="A607" s="1" t="s">
        <v>372</v>
      </c>
      <c r="B607" s="13" t="s">
        <v>17</v>
      </c>
      <c r="C607" s="1" t="s">
        <v>52</v>
      </c>
      <c r="D607" s="83">
        <v>812742633</v>
      </c>
      <c r="E607" s="1" t="s">
        <v>0</v>
      </c>
      <c r="F607" s="6">
        <v>34180</v>
      </c>
      <c r="G607" s="12" t="str">
        <f t="shared" si="18"/>
        <v>Jul</v>
      </c>
      <c r="H607" s="11">
        <f t="shared" ca="1" si="19"/>
        <v>20</v>
      </c>
      <c r="I607" s="10"/>
      <c r="J607" s="9">
        <v>26484</v>
      </c>
      <c r="K607" s="8">
        <v>5</v>
      </c>
    </row>
    <row r="608" spans="1:11" x14ac:dyDescent="0.25">
      <c r="A608" s="1" t="s">
        <v>349</v>
      </c>
      <c r="B608" s="13" t="s">
        <v>39</v>
      </c>
      <c r="C608" s="1" t="s">
        <v>52</v>
      </c>
      <c r="D608" s="83">
        <v>370085368</v>
      </c>
      <c r="E608" s="1" t="s">
        <v>5</v>
      </c>
      <c r="F608" s="6">
        <v>36360</v>
      </c>
      <c r="G608" s="12" t="str">
        <f t="shared" si="18"/>
        <v>Jul</v>
      </c>
      <c r="H608" s="11">
        <f t="shared" ca="1" si="19"/>
        <v>14</v>
      </c>
      <c r="I608" s="10" t="s">
        <v>4</v>
      </c>
      <c r="J608" s="9">
        <v>67020</v>
      </c>
      <c r="K608" s="8">
        <v>1</v>
      </c>
    </row>
    <row r="609" spans="1:11" x14ac:dyDescent="0.25">
      <c r="A609" s="1" t="s">
        <v>342</v>
      </c>
      <c r="B609" s="13" t="s">
        <v>56</v>
      </c>
      <c r="C609" s="1" t="s">
        <v>52</v>
      </c>
      <c r="D609" s="83">
        <v>445214773</v>
      </c>
      <c r="E609" s="1" t="s">
        <v>12</v>
      </c>
      <c r="F609" s="6">
        <v>37082</v>
      </c>
      <c r="G609" s="12" t="str">
        <f t="shared" si="18"/>
        <v>Jul</v>
      </c>
      <c r="H609" s="11">
        <f t="shared" ca="1" si="19"/>
        <v>12</v>
      </c>
      <c r="I609" s="10"/>
      <c r="J609" s="9">
        <v>46780</v>
      </c>
      <c r="K609" s="8">
        <v>2</v>
      </c>
    </row>
    <row r="610" spans="1:11" x14ac:dyDescent="0.25">
      <c r="A610" s="1" t="s">
        <v>337</v>
      </c>
      <c r="B610" s="13" t="s">
        <v>10</v>
      </c>
      <c r="C610" s="1" t="s">
        <v>52</v>
      </c>
      <c r="D610" s="83">
        <v>851861797</v>
      </c>
      <c r="E610" s="1" t="s">
        <v>15</v>
      </c>
      <c r="F610" s="6">
        <v>37815</v>
      </c>
      <c r="G610" s="12" t="str">
        <f t="shared" si="18"/>
        <v>Jul</v>
      </c>
      <c r="H610" s="11">
        <f t="shared" ca="1" si="19"/>
        <v>10</v>
      </c>
      <c r="I610" s="10" t="s">
        <v>32</v>
      </c>
      <c r="J610" s="9">
        <v>48740</v>
      </c>
      <c r="K610" s="8">
        <v>1</v>
      </c>
    </row>
    <row r="611" spans="1:11" x14ac:dyDescent="0.25">
      <c r="A611" s="1" t="s">
        <v>332</v>
      </c>
      <c r="B611" s="13" t="s">
        <v>13</v>
      </c>
      <c r="C611" s="1" t="s">
        <v>52</v>
      </c>
      <c r="D611" s="83">
        <v>382324838</v>
      </c>
      <c r="E611" s="1" t="s">
        <v>5</v>
      </c>
      <c r="F611" s="6">
        <v>38902</v>
      </c>
      <c r="G611" s="12" t="str">
        <f t="shared" si="18"/>
        <v>Jul</v>
      </c>
      <c r="H611" s="11">
        <f t="shared" ca="1" si="19"/>
        <v>7</v>
      </c>
      <c r="I611" s="10" t="s">
        <v>32</v>
      </c>
      <c r="J611" s="9">
        <v>73560</v>
      </c>
      <c r="K611" s="8">
        <v>3</v>
      </c>
    </row>
    <row r="612" spans="1:11" x14ac:dyDescent="0.25">
      <c r="A612" s="1" t="s">
        <v>318</v>
      </c>
      <c r="B612" s="13" t="s">
        <v>56</v>
      </c>
      <c r="C612" s="1" t="s">
        <v>52</v>
      </c>
      <c r="D612" s="83">
        <v>921845293</v>
      </c>
      <c r="E612" s="1" t="s">
        <v>5</v>
      </c>
      <c r="F612" s="6">
        <v>33454</v>
      </c>
      <c r="G612" s="12" t="str">
        <f t="shared" si="18"/>
        <v>Aug</v>
      </c>
      <c r="H612" s="11">
        <f t="shared" ca="1" si="19"/>
        <v>22</v>
      </c>
      <c r="I612" s="10" t="s">
        <v>32</v>
      </c>
      <c r="J612" s="9">
        <v>67920</v>
      </c>
      <c r="K612" s="8">
        <v>4</v>
      </c>
    </row>
    <row r="613" spans="1:11" x14ac:dyDescent="0.25">
      <c r="A613" s="1" t="s">
        <v>293</v>
      </c>
      <c r="B613" s="13" t="s">
        <v>17</v>
      </c>
      <c r="C613" s="1" t="s">
        <v>52</v>
      </c>
      <c r="D613" s="83">
        <v>786729290</v>
      </c>
      <c r="E613" s="1" t="s">
        <v>5</v>
      </c>
      <c r="F613" s="6">
        <v>36012</v>
      </c>
      <c r="G613" s="12" t="str">
        <f t="shared" si="18"/>
        <v>Aug</v>
      </c>
      <c r="H613" s="11">
        <f t="shared" ca="1" si="19"/>
        <v>15</v>
      </c>
      <c r="I613" s="10" t="s">
        <v>34</v>
      </c>
      <c r="J613" s="9">
        <v>78950</v>
      </c>
      <c r="K613" s="8">
        <v>1</v>
      </c>
    </row>
    <row r="614" spans="1:11" x14ac:dyDescent="0.25">
      <c r="A614" s="1" t="s">
        <v>257</v>
      </c>
      <c r="B614" s="13" t="s">
        <v>17</v>
      </c>
      <c r="C614" s="1" t="s">
        <v>52</v>
      </c>
      <c r="D614" s="83">
        <v>403874356</v>
      </c>
      <c r="E614" s="1" t="s">
        <v>5</v>
      </c>
      <c r="F614" s="6">
        <v>33852</v>
      </c>
      <c r="G614" s="12" t="str">
        <f t="shared" si="18"/>
        <v>Sep</v>
      </c>
      <c r="H614" s="11">
        <f t="shared" ca="1" si="19"/>
        <v>21</v>
      </c>
      <c r="I614" s="10" t="s">
        <v>8</v>
      </c>
      <c r="J614" s="9">
        <v>86240</v>
      </c>
      <c r="K614" s="8">
        <v>1</v>
      </c>
    </row>
    <row r="615" spans="1:11" x14ac:dyDescent="0.25">
      <c r="A615" s="1" t="s">
        <v>243</v>
      </c>
      <c r="B615" s="13" t="s">
        <v>17</v>
      </c>
      <c r="C615" s="1" t="s">
        <v>52</v>
      </c>
      <c r="D615" s="83">
        <v>359336760</v>
      </c>
      <c r="E615" s="1" t="s">
        <v>15</v>
      </c>
      <c r="F615" s="6">
        <v>35688</v>
      </c>
      <c r="G615" s="12" t="str">
        <f t="shared" si="18"/>
        <v>Sep</v>
      </c>
      <c r="H615" s="11">
        <f t="shared" ca="1" si="19"/>
        <v>16</v>
      </c>
      <c r="I615" s="10" t="s">
        <v>4</v>
      </c>
      <c r="J615" s="9">
        <v>42740</v>
      </c>
      <c r="K615" s="8">
        <v>2</v>
      </c>
    </row>
    <row r="616" spans="1:11" x14ac:dyDescent="0.25">
      <c r="A616" s="1" t="s">
        <v>234</v>
      </c>
      <c r="B616" s="13" t="s">
        <v>17</v>
      </c>
      <c r="C616" s="1" t="s">
        <v>52</v>
      </c>
      <c r="D616" s="83">
        <v>468907604</v>
      </c>
      <c r="E616" s="1" t="s">
        <v>12</v>
      </c>
      <c r="F616" s="6">
        <v>36406</v>
      </c>
      <c r="G616" s="12" t="str">
        <f t="shared" si="18"/>
        <v>Sep</v>
      </c>
      <c r="H616" s="11">
        <f t="shared" ca="1" si="19"/>
        <v>14</v>
      </c>
      <c r="I616" s="10"/>
      <c r="J616" s="9">
        <v>60800</v>
      </c>
      <c r="K616" s="8">
        <v>4</v>
      </c>
    </row>
    <row r="617" spans="1:11" x14ac:dyDescent="0.25">
      <c r="A617" s="1" t="s">
        <v>233</v>
      </c>
      <c r="B617" s="13" t="s">
        <v>13</v>
      </c>
      <c r="C617" s="1" t="s">
        <v>52</v>
      </c>
      <c r="D617" s="83">
        <v>887658667</v>
      </c>
      <c r="E617" s="1" t="s">
        <v>5</v>
      </c>
      <c r="F617" s="6">
        <v>36407</v>
      </c>
      <c r="G617" s="12" t="str">
        <f t="shared" si="18"/>
        <v>Sep</v>
      </c>
      <c r="H617" s="11">
        <f t="shared" ca="1" si="19"/>
        <v>14</v>
      </c>
      <c r="I617" s="10" t="s">
        <v>34</v>
      </c>
      <c r="J617" s="9">
        <v>45880</v>
      </c>
      <c r="K617" s="8">
        <v>5</v>
      </c>
    </row>
    <row r="618" spans="1:11" x14ac:dyDescent="0.25">
      <c r="A618" s="1" t="s">
        <v>229</v>
      </c>
      <c r="B618" s="13" t="s">
        <v>13</v>
      </c>
      <c r="C618" s="1" t="s">
        <v>52</v>
      </c>
      <c r="D618" s="83">
        <v>555780449</v>
      </c>
      <c r="E618" s="1" t="s">
        <v>15</v>
      </c>
      <c r="F618" s="6">
        <v>36423</v>
      </c>
      <c r="G618" s="12" t="str">
        <f t="shared" si="18"/>
        <v>Sep</v>
      </c>
      <c r="H618" s="11">
        <f t="shared" ca="1" si="19"/>
        <v>14</v>
      </c>
      <c r="I618" s="10" t="s">
        <v>8</v>
      </c>
      <c r="J618" s="9">
        <v>47350</v>
      </c>
      <c r="K618" s="8">
        <v>1</v>
      </c>
    </row>
    <row r="619" spans="1:11" x14ac:dyDescent="0.25">
      <c r="A619" s="1" t="s">
        <v>216</v>
      </c>
      <c r="B619" s="13" t="s">
        <v>39</v>
      </c>
      <c r="C619" s="1" t="s">
        <v>52</v>
      </c>
      <c r="D619" s="83">
        <v>896226469</v>
      </c>
      <c r="E619" s="1" t="s">
        <v>5</v>
      </c>
      <c r="F619" s="6">
        <v>38237</v>
      </c>
      <c r="G619" s="12" t="str">
        <f t="shared" si="18"/>
        <v>Sep</v>
      </c>
      <c r="H619" s="11">
        <f t="shared" ca="1" si="19"/>
        <v>9</v>
      </c>
      <c r="I619" s="10" t="s">
        <v>4</v>
      </c>
      <c r="J619" s="9">
        <v>31910</v>
      </c>
      <c r="K619" s="8">
        <v>5</v>
      </c>
    </row>
    <row r="620" spans="1:11" x14ac:dyDescent="0.25">
      <c r="A620" s="1" t="s">
        <v>211</v>
      </c>
      <c r="B620" s="13" t="s">
        <v>13</v>
      </c>
      <c r="C620" s="1" t="s">
        <v>52</v>
      </c>
      <c r="D620" s="83">
        <v>737424567</v>
      </c>
      <c r="E620" s="1" t="s">
        <v>12</v>
      </c>
      <c r="F620" s="6">
        <v>39720</v>
      </c>
      <c r="G620" s="12" t="str">
        <f t="shared" si="18"/>
        <v>Sep</v>
      </c>
      <c r="H620" s="11">
        <f t="shared" ca="1" si="19"/>
        <v>5</v>
      </c>
      <c r="I620" s="10"/>
      <c r="J620" s="9">
        <v>43320</v>
      </c>
      <c r="K620" s="8">
        <v>5</v>
      </c>
    </row>
    <row r="621" spans="1:11" x14ac:dyDescent="0.25">
      <c r="A621" s="1" t="s">
        <v>210</v>
      </c>
      <c r="B621" s="13" t="s">
        <v>10</v>
      </c>
      <c r="C621" s="1" t="s">
        <v>52</v>
      </c>
      <c r="D621" s="83">
        <v>337947291</v>
      </c>
      <c r="E621" s="1" t="s">
        <v>5</v>
      </c>
      <c r="F621" s="6">
        <v>40078</v>
      </c>
      <c r="G621" s="12" t="str">
        <f t="shared" si="18"/>
        <v>Sep</v>
      </c>
      <c r="H621" s="11">
        <f t="shared" ca="1" si="19"/>
        <v>4</v>
      </c>
      <c r="I621" s="10" t="s">
        <v>4</v>
      </c>
      <c r="J621" s="9">
        <v>23190</v>
      </c>
      <c r="K621" s="8">
        <v>5</v>
      </c>
    </row>
    <row r="622" spans="1:11" x14ac:dyDescent="0.25">
      <c r="A622" s="1" t="s">
        <v>194</v>
      </c>
      <c r="B622" s="13" t="s">
        <v>2</v>
      </c>
      <c r="C622" s="1" t="s">
        <v>52</v>
      </c>
      <c r="D622" s="83">
        <v>646384550</v>
      </c>
      <c r="E622" s="1" t="s">
        <v>15</v>
      </c>
      <c r="F622" s="6">
        <v>33890</v>
      </c>
      <c r="G622" s="12" t="str">
        <f t="shared" si="18"/>
        <v>Oct</v>
      </c>
      <c r="H622" s="11">
        <f t="shared" ca="1" si="19"/>
        <v>21</v>
      </c>
      <c r="I622" s="10" t="s">
        <v>4</v>
      </c>
      <c r="J622" s="9">
        <v>25885</v>
      </c>
      <c r="K622" s="8">
        <v>5</v>
      </c>
    </row>
    <row r="623" spans="1:11" x14ac:dyDescent="0.25">
      <c r="A623" s="1" t="s">
        <v>183</v>
      </c>
      <c r="B623" s="13" t="s">
        <v>17</v>
      </c>
      <c r="C623" s="1" t="s">
        <v>52</v>
      </c>
      <c r="D623" s="83">
        <v>607760668</v>
      </c>
      <c r="E623" s="1" t="s">
        <v>5</v>
      </c>
      <c r="F623" s="6">
        <v>35356</v>
      </c>
      <c r="G623" s="12" t="str">
        <f t="shared" si="18"/>
        <v>Oct</v>
      </c>
      <c r="H623" s="11">
        <f t="shared" ca="1" si="19"/>
        <v>17</v>
      </c>
      <c r="I623" s="10" t="s">
        <v>34</v>
      </c>
      <c r="J623" s="9">
        <v>63030</v>
      </c>
      <c r="K623" s="8">
        <v>1</v>
      </c>
    </row>
    <row r="624" spans="1:11" x14ac:dyDescent="0.25">
      <c r="A624" s="1" t="s">
        <v>178</v>
      </c>
      <c r="B624" s="13" t="s">
        <v>10</v>
      </c>
      <c r="C624" s="1" t="s">
        <v>52</v>
      </c>
      <c r="D624" s="83">
        <v>618264331</v>
      </c>
      <c r="E624" s="1" t="s">
        <v>5</v>
      </c>
      <c r="F624" s="6">
        <v>35715</v>
      </c>
      <c r="G624" s="12" t="str">
        <f t="shared" si="18"/>
        <v>Oct</v>
      </c>
      <c r="H624" s="11">
        <f t="shared" ca="1" si="19"/>
        <v>16</v>
      </c>
      <c r="I624" s="10" t="s">
        <v>4</v>
      </c>
      <c r="J624" s="9">
        <v>32120</v>
      </c>
      <c r="K624" s="8">
        <v>1</v>
      </c>
    </row>
    <row r="625" spans="1:11" x14ac:dyDescent="0.25">
      <c r="A625" s="1" t="s">
        <v>176</v>
      </c>
      <c r="B625" s="13" t="s">
        <v>39</v>
      </c>
      <c r="C625" s="1" t="s">
        <v>52</v>
      </c>
      <c r="D625" s="83">
        <v>230328613</v>
      </c>
      <c r="E625" s="1" t="s">
        <v>12</v>
      </c>
      <c r="F625" s="6">
        <v>36070</v>
      </c>
      <c r="G625" s="12" t="str">
        <f t="shared" si="18"/>
        <v>Oct</v>
      </c>
      <c r="H625" s="11">
        <f t="shared" ca="1" si="19"/>
        <v>15</v>
      </c>
      <c r="I625" s="10"/>
      <c r="J625" s="9">
        <v>59050</v>
      </c>
      <c r="K625" s="8">
        <v>4</v>
      </c>
    </row>
    <row r="626" spans="1:11" x14ac:dyDescent="0.25">
      <c r="A626" s="1" t="s">
        <v>174</v>
      </c>
      <c r="B626" s="13" t="s">
        <v>17</v>
      </c>
      <c r="C626" s="1" t="s">
        <v>52</v>
      </c>
      <c r="D626" s="83">
        <v>797130365</v>
      </c>
      <c r="E626" s="1" t="s">
        <v>5</v>
      </c>
      <c r="F626" s="6">
        <v>36078</v>
      </c>
      <c r="G626" s="12" t="str">
        <f t="shared" si="18"/>
        <v>Oct</v>
      </c>
      <c r="H626" s="11">
        <f t="shared" ca="1" si="19"/>
        <v>15</v>
      </c>
      <c r="I626" s="10" t="s">
        <v>8</v>
      </c>
      <c r="J626" s="9">
        <v>79610</v>
      </c>
      <c r="K626" s="8">
        <v>2</v>
      </c>
    </row>
    <row r="627" spans="1:11" x14ac:dyDescent="0.25">
      <c r="A627" s="1" t="s">
        <v>172</v>
      </c>
      <c r="B627" s="13" t="s">
        <v>39</v>
      </c>
      <c r="C627" s="1" t="s">
        <v>52</v>
      </c>
      <c r="D627" s="83">
        <v>706909447</v>
      </c>
      <c r="E627" s="1" t="s">
        <v>5</v>
      </c>
      <c r="F627" s="6">
        <v>36081</v>
      </c>
      <c r="G627" s="12" t="str">
        <f t="shared" si="18"/>
        <v>Oct</v>
      </c>
      <c r="H627" s="11">
        <f t="shared" ca="1" si="19"/>
        <v>15</v>
      </c>
      <c r="I627" s="10" t="s">
        <v>4</v>
      </c>
      <c r="J627" s="9">
        <v>67407</v>
      </c>
      <c r="K627" s="8">
        <v>5</v>
      </c>
    </row>
    <row r="628" spans="1:11" x14ac:dyDescent="0.25">
      <c r="A628" s="1" t="s">
        <v>147</v>
      </c>
      <c r="B628" s="13" t="s">
        <v>13</v>
      </c>
      <c r="C628" s="1" t="s">
        <v>52</v>
      </c>
      <c r="D628" s="83">
        <v>540765423</v>
      </c>
      <c r="E628" s="1" t="s">
        <v>5</v>
      </c>
      <c r="F628" s="6">
        <v>39745</v>
      </c>
      <c r="G628" s="12" t="str">
        <f t="shared" si="18"/>
        <v>Oct</v>
      </c>
      <c r="H628" s="11">
        <f t="shared" ca="1" si="19"/>
        <v>5</v>
      </c>
      <c r="I628" s="10" t="s">
        <v>4</v>
      </c>
      <c r="J628" s="9">
        <v>29330</v>
      </c>
      <c r="K628" s="8">
        <v>5</v>
      </c>
    </row>
    <row r="629" spans="1:11" x14ac:dyDescent="0.25">
      <c r="A629" s="1" t="s">
        <v>135</v>
      </c>
      <c r="B629" s="13" t="s">
        <v>2</v>
      </c>
      <c r="C629" s="1" t="s">
        <v>52</v>
      </c>
      <c r="D629" s="83">
        <v>480119569</v>
      </c>
      <c r="E629" s="1" t="s">
        <v>5</v>
      </c>
      <c r="F629" s="6">
        <v>33548</v>
      </c>
      <c r="G629" s="12" t="str">
        <f t="shared" si="18"/>
        <v>Nov</v>
      </c>
      <c r="H629" s="11">
        <f t="shared" ca="1" si="19"/>
        <v>22</v>
      </c>
      <c r="I629" s="10" t="s">
        <v>4</v>
      </c>
      <c r="J629" s="9">
        <v>63050</v>
      </c>
      <c r="K629" s="8">
        <v>3</v>
      </c>
    </row>
    <row r="630" spans="1:11" x14ac:dyDescent="0.25">
      <c r="A630" s="1" t="s">
        <v>132</v>
      </c>
      <c r="B630" s="13" t="s">
        <v>13</v>
      </c>
      <c r="C630" s="1" t="s">
        <v>52</v>
      </c>
      <c r="D630" s="83">
        <v>361328372</v>
      </c>
      <c r="E630" s="1" t="s">
        <v>12</v>
      </c>
      <c r="F630" s="6">
        <v>33914</v>
      </c>
      <c r="G630" s="12" t="str">
        <f t="shared" si="18"/>
        <v>Nov</v>
      </c>
      <c r="H630" s="11">
        <f t="shared" ca="1" si="19"/>
        <v>21</v>
      </c>
      <c r="I630" s="10"/>
      <c r="J630" s="9">
        <v>55690</v>
      </c>
      <c r="K630" s="8">
        <v>2</v>
      </c>
    </row>
    <row r="631" spans="1:11" x14ac:dyDescent="0.25">
      <c r="A631" s="1" t="s">
        <v>128</v>
      </c>
      <c r="B631" s="13" t="s">
        <v>17</v>
      </c>
      <c r="C631" s="1" t="s">
        <v>52</v>
      </c>
      <c r="D631" s="83">
        <v>845008485</v>
      </c>
      <c r="E631" s="1" t="s">
        <v>5</v>
      </c>
      <c r="F631" s="6">
        <v>34285</v>
      </c>
      <c r="G631" s="12" t="str">
        <f t="shared" si="18"/>
        <v>Nov</v>
      </c>
      <c r="H631" s="11">
        <f t="shared" ca="1" si="19"/>
        <v>20</v>
      </c>
      <c r="I631" s="10" t="s">
        <v>19</v>
      </c>
      <c r="J631" s="9">
        <v>48490</v>
      </c>
      <c r="K631" s="8">
        <v>2</v>
      </c>
    </row>
    <row r="632" spans="1:11" x14ac:dyDescent="0.25">
      <c r="A632" s="1" t="s">
        <v>120</v>
      </c>
      <c r="B632" s="13" t="s">
        <v>17</v>
      </c>
      <c r="C632" s="1" t="s">
        <v>52</v>
      </c>
      <c r="D632" s="83">
        <v>264740780</v>
      </c>
      <c r="E632" s="1" t="s">
        <v>5</v>
      </c>
      <c r="F632" s="6">
        <v>35373</v>
      </c>
      <c r="G632" s="12" t="str">
        <f t="shared" si="18"/>
        <v>Nov</v>
      </c>
      <c r="H632" s="11">
        <f t="shared" ca="1" si="19"/>
        <v>17</v>
      </c>
      <c r="I632" s="10" t="s">
        <v>4</v>
      </c>
      <c r="J632" s="9">
        <v>66440</v>
      </c>
      <c r="K632" s="8">
        <v>3</v>
      </c>
    </row>
    <row r="633" spans="1:11" x14ac:dyDescent="0.25">
      <c r="A633" s="1" t="s">
        <v>107</v>
      </c>
      <c r="B633" s="13" t="s">
        <v>13</v>
      </c>
      <c r="C633" s="1" t="s">
        <v>52</v>
      </c>
      <c r="D633" s="83">
        <v>619905912</v>
      </c>
      <c r="E633" s="1" t="s">
        <v>12</v>
      </c>
      <c r="F633" s="6">
        <v>36479</v>
      </c>
      <c r="G633" s="12" t="str">
        <f t="shared" si="18"/>
        <v>Nov</v>
      </c>
      <c r="H633" s="11">
        <f t="shared" ca="1" si="19"/>
        <v>14</v>
      </c>
      <c r="I633" s="10"/>
      <c r="J633" s="9">
        <v>54840</v>
      </c>
      <c r="K633" s="8">
        <v>4</v>
      </c>
    </row>
    <row r="634" spans="1:11" x14ac:dyDescent="0.25">
      <c r="A634" s="1" t="s">
        <v>83</v>
      </c>
      <c r="B634" s="13" t="s">
        <v>13</v>
      </c>
      <c r="C634" s="1" t="s">
        <v>52</v>
      </c>
      <c r="D634" s="83">
        <v>152091002</v>
      </c>
      <c r="E634" s="1" t="s">
        <v>5</v>
      </c>
      <c r="F634" s="6">
        <v>33222</v>
      </c>
      <c r="G634" s="12" t="str">
        <f t="shared" si="18"/>
        <v>Dec</v>
      </c>
      <c r="H634" s="11">
        <f t="shared" ca="1" si="19"/>
        <v>23</v>
      </c>
      <c r="I634" s="10" t="s">
        <v>32</v>
      </c>
      <c r="J634" s="9">
        <v>53900</v>
      </c>
      <c r="K634" s="8">
        <v>5</v>
      </c>
    </row>
    <row r="635" spans="1:11" x14ac:dyDescent="0.25">
      <c r="A635" s="1" t="s">
        <v>66</v>
      </c>
      <c r="B635" s="13" t="s">
        <v>2</v>
      </c>
      <c r="C635" s="1" t="s">
        <v>52</v>
      </c>
      <c r="D635" s="83">
        <v>644279793</v>
      </c>
      <c r="E635" s="1" t="s">
        <v>0</v>
      </c>
      <c r="F635" s="6">
        <v>35034</v>
      </c>
      <c r="G635" s="12" t="str">
        <f t="shared" si="18"/>
        <v>Dec</v>
      </c>
      <c r="H635" s="11">
        <f t="shared" ca="1" si="19"/>
        <v>18</v>
      </c>
      <c r="I635" s="10"/>
      <c r="J635" s="9">
        <v>23692</v>
      </c>
      <c r="K635" s="8">
        <v>4</v>
      </c>
    </row>
    <row r="636" spans="1:11" x14ac:dyDescent="0.25">
      <c r="A636" s="1" t="s">
        <v>64</v>
      </c>
      <c r="B636" s="13" t="s">
        <v>17</v>
      </c>
      <c r="C636" s="1" t="s">
        <v>52</v>
      </c>
      <c r="D636" s="83">
        <v>395413381</v>
      </c>
      <c r="E636" s="1" t="s">
        <v>0</v>
      </c>
      <c r="F636" s="6">
        <v>35402</v>
      </c>
      <c r="G636" s="12" t="str">
        <f t="shared" si="18"/>
        <v>Dec</v>
      </c>
      <c r="H636" s="11">
        <f t="shared" ca="1" si="19"/>
        <v>17</v>
      </c>
      <c r="I636" s="10"/>
      <c r="J636" s="9">
        <v>33508</v>
      </c>
      <c r="K636" s="8">
        <v>4</v>
      </c>
    </row>
    <row r="637" spans="1:11" x14ac:dyDescent="0.25">
      <c r="A637" s="1" t="s">
        <v>63</v>
      </c>
      <c r="B637" s="13" t="s">
        <v>13</v>
      </c>
      <c r="C637" s="1" t="s">
        <v>52</v>
      </c>
      <c r="D637" s="83">
        <v>746970417</v>
      </c>
      <c r="E637" s="1" t="s">
        <v>5</v>
      </c>
      <c r="F637" s="6">
        <v>35408</v>
      </c>
      <c r="G637" s="12" t="str">
        <f t="shared" si="18"/>
        <v>Dec</v>
      </c>
      <c r="H637" s="11">
        <f t="shared" ca="1" si="19"/>
        <v>17</v>
      </c>
      <c r="I637" s="10" t="s">
        <v>4</v>
      </c>
      <c r="J637" s="9">
        <v>34330</v>
      </c>
      <c r="K637" s="8">
        <v>3</v>
      </c>
    </row>
    <row r="638" spans="1:11" x14ac:dyDescent="0.25">
      <c r="A638" s="1" t="s">
        <v>53</v>
      </c>
      <c r="B638" s="13" t="s">
        <v>2</v>
      </c>
      <c r="C638" s="1" t="s">
        <v>52</v>
      </c>
      <c r="D638" s="83">
        <v>785471565</v>
      </c>
      <c r="E638" s="1" t="s">
        <v>5</v>
      </c>
      <c r="F638" s="6">
        <v>36514</v>
      </c>
      <c r="G638" s="12" t="str">
        <f t="shared" si="18"/>
        <v>Dec</v>
      </c>
      <c r="H638" s="11">
        <f t="shared" ca="1" si="19"/>
        <v>14</v>
      </c>
      <c r="I638" s="10" t="s">
        <v>4</v>
      </c>
      <c r="J638" s="9">
        <v>48250</v>
      </c>
      <c r="K638" s="8">
        <v>3</v>
      </c>
    </row>
    <row r="639" spans="1:11" x14ac:dyDescent="0.25">
      <c r="A639" s="1" t="s">
        <v>765</v>
      </c>
      <c r="B639" s="13" t="s">
        <v>13</v>
      </c>
      <c r="C639" s="1" t="s">
        <v>6</v>
      </c>
      <c r="D639" s="83">
        <v>531015728</v>
      </c>
      <c r="E639" s="1" t="s">
        <v>12</v>
      </c>
      <c r="F639" s="6">
        <v>33974</v>
      </c>
      <c r="G639" s="12" t="str">
        <f t="shared" si="18"/>
        <v>Jan</v>
      </c>
      <c r="H639" s="11">
        <f t="shared" ca="1" si="19"/>
        <v>21</v>
      </c>
      <c r="I639" s="10"/>
      <c r="J639" s="9">
        <v>70150</v>
      </c>
      <c r="K639" s="8">
        <v>2</v>
      </c>
    </row>
    <row r="640" spans="1:11" x14ac:dyDescent="0.25">
      <c r="A640" s="1" t="s">
        <v>764</v>
      </c>
      <c r="B640" s="13" t="s">
        <v>17</v>
      </c>
      <c r="C640" s="1" t="s">
        <v>6</v>
      </c>
      <c r="D640" s="83">
        <v>352099951</v>
      </c>
      <c r="E640" s="1" t="s">
        <v>12</v>
      </c>
      <c r="F640" s="6">
        <v>33977</v>
      </c>
      <c r="G640" s="12" t="str">
        <f t="shared" si="18"/>
        <v>Jan</v>
      </c>
      <c r="H640" s="11">
        <f t="shared" ca="1" si="19"/>
        <v>21</v>
      </c>
      <c r="I640" s="10"/>
      <c r="J640" s="9">
        <v>63290</v>
      </c>
      <c r="K640" s="8">
        <v>5</v>
      </c>
    </row>
    <row r="641" spans="1:11" x14ac:dyDescent="0.25">
      <c r="A641" s="1" t="s">
        <v>763</v>
      </c>
      <c r="B641" s="13" t="s">
        <v>10</v>
      </c>
      <c r="C641" s="1" t="s">
        <v>6</v>
      </c>
      <c r="D641" s="83">
        <v>760635495</v>
      </c>
      <c r="E641" s="1" t="s">
        <v>5</v>
      </c>
      <c r="F641" s="6">
        <v>33978</v>
      </c>
      <c r="G641" s="12" t="str">
        <f t="shared" si="18"/>
        <v>Jan</v>
      </c>
      <c r="H641" s="11">
        <f t="shared" ca="1" si="19"/>
        <v>21</v>
      </c>
      <c r="I641" s="10" t="s">
        <v>4</v>
      </c>
      <c r="J641" s="9">
        <v>46410</v>
      </c>
      <c r="K641" s="8">
        <v>2</v>
      </c>
    </row>
    <row r="642" spans="1:11" x14ac:dyDescent="0.25">
      <c r="A642" s="1" t="s">
        <v>756</v>
      </c>
      <c r="B642" s="13" t="s">
        <v>17</v>
      </c>
      <c r="C642" s="1" t="s">
        <v>6</v>
      </c>
      <c r="D642" s="83">
        <v>607570087</v>
      </c>
      <c r="E642" s="1" t="s">
        <v>12</v>
      </c>
      <c r="F642" s="6">
        <v>34723</v>
      </c>
      <c r="G642" s="12" t="str">
        <f t="shared" ref="G642:G705" si="20">CHOOSE(MONTH(F642),"Jan","Feb","Mar","Apr","May","Jun","Jul","Aug","Sep","Oct","Nov","Dec")</f>
        <v>Jan</v>
      </c>
      <c r="H642" s="11">
        <f t="shared" ref="H642:H705" ca="1" si="21">DATEDIF(F642,TODAY(),"Y")</f>
        <v>19</v>
      </c>
      <c r="I642" s="10"/>
      <c r="J642" s="9">
        <v>64263</v>
      </c>
      <c r="K642" s="8">
        <v>3</v>
      </c>
    </row>
    <row r="643" spans="1:11" x14ac:dyDescent="0.25">
      <c r="A643" s="1" t="s">
        <v>739</v>
      </c>
      <c r="B643" s="13" t="s">
        <v>13</v>
      </c>
      <c r="C643" s="1" t="s">
        <v>6</v>
      </c>
      <c r="D643" s="83">
        <v>617056019</v>
      </c>
      <c r="E643" s="1" t="s">
        <v>12</v>
      </c>
      <c r="F643" s="6">
        <v>35826</v>
      </c>
      <c r="G643" s="12" t="str">
        <f t="shared" si="20"/>
        <v>Jan</v>
      </c>
      <c r="H643" s="11">
        <f t="shared" ca="1" si="21"/>
        <v>16</v>
      </c>
      <c r="I643" s="10"/>
      <c r="J643" s="9">
        <v>45030</v>
      </c>
      <c r="K643" s="8">
        <v>3</v>
      </c>
    </row>
    <row r="644" spans="1:11" x14ac:dyDescent="0.25">
      <c r="A644" s="1" t="s">
        <v>729</v>
      </c>
      <c r="B644" s="13" t="s">
        <v>13</v>
      </c>
      <c r="C644" s="1" t="s">
        <v>6</v>
      </c>
      <c r="D644" s="83">
        <v>558379204</v>
      </c>
      <c r="E644" s="1" t="s">
        <v>5</v>
      </c>
      <c r="F644" s="6">
        <v>36549</v>
      </c>
      <c r="G644" s="12" t="str">
        <f t="shared" si="20"/>
        <v>Jan</v>
      </c>
      <c r="H644" s="11">
        <f t="shared" ca="1" si="21"/>
        <v>14</v>
      </c>
      <c r="I644" s="10" t="s">
        <v>4</v>
      </c>
      <c r="J644" s="9">
        <v>35460</v>
      </c>
      <c r="K644" s="8">
        <v>1</v>
      </c>
    </row>
    <row r="645" spans="1:11" x14ac:dyDescent="0.25">
      <c r="A645" s="1" t="s">
        <v>725</v>
      </c>
      <c r="B645" s="13" t="s">
        <v>13</v>
      </c>
      <c r="C645" s="1" t="s">
        <v>6</v>
      </c>
      <c r="D645" s="83">
        <v>636155403</v>
      </c>
      <c r="E645" s="1" t="s">
        <v>15</v>
      </c>
      <c r="F645" s="6">
        <v>36918</v>
      </c>
      <c r="G645" s="12" t="str">
        <f t="shared" si="20"/>
        <v>Jan</v>
      </c>
      <c r="H645" s="11">
        <f t="shared" ca="1" si="21"/>
        <v>13</v>
      </c>
      <c r="I645" s="10" t="s">
        <v>32</v>
      </c>
      <c r="J645" s="9">
        <v>17205</v>
      </c>
      <c r="K645" s="8">
        <v>5</v>
      </c>
    </row>
    <row r="646" spans="1:11" x14ac:dyDescent="0.25">
      <c r="A646" s="1" t="s">
        <v>707</v>
      </c>
      <c r="B646" s="13" t="s">
        <v>13</v>
      </c>
      <c r="C646" s="1" t="s">
        <v>6</v>
      </c>
      <c r="D646" s="83">
        <v>132170760</v>
      </c>
      <c r="E646" s="1" t="s">
        <v>12</v>
      </c>
      <c r="F646" s="14">
        <v>40563</v>
      </c>
      <c r="G646" s="12" t="str">
        <f t="shared" si="20"/>
        <v>Jan</v>
      </c>
      <c r="H646" s="11">
        <f t="shared" ca="1" si="21"/>
        <v>3</v>
      </c>
      <c r="I646" s="10"/>
      <c r="J646" s="9">
        <v>55510</v>
      </c>
      <c r="K646" s="8">
        <v>3</v>
      </c>
    </row>
    <row r="647" spans="1:11" x14ac:dyDescent="0.25">
      <c r="A647" s="1" t="s">
        <v>706</v>
      </c>
      <c r="B647" s="13" t="s">
        <v>13</v>
      </c>
      <c r="C647" s="1" t="s">
        <v>6</v>
      </c>
      <c r="D647" s="83">
        <v>911819228</v>
      </c>
      <c r="E647" s="1" t="s">
        <v>5</v>
      </c>
      <c r="F647" s="6">
        <v>40568</v>
      </c>
      <c r="G647" s="12" t="str">
        <f t="shared" si="20"/>
        <v>Jan</v>
      </c>
      <c r="H647" s="11">
        <f t="shared" ca="1" si="21"/>
        <v>3</v>
      </c>
      <c r="I647" s="10" t="s">
        <v>32</v>
      </c>
      <c r="J647" s="9">
        <v>46390</v>
      </c>
      <c r="K647" s="8">
        <v>5</v>
      </c>
    </row>
    <row r="648" spans="1:11" x14ac:dyDescent="0.25">
      <c r="A648" s="1" t="s">
        <v>703</v>
      </c>
      <c r="B648" s="13" t="s">
        <v>17</v>
      </c>
      <c r="C648" s="1" t="s">
        <v>6</v>
      </c>
      <c r="D648" s="83">
        <v>238707474</v>
      </c>
      <c r="E648" s="1" t="s">
        <v>5</v>
      </c>
      <c r="F648" s="6">
        <v>33279</v>
      </c>
      <c r="G648" s="12" t="str">
        <f t="shared" si="20"/>
        <v>Feb</v>
      </c>
      <c r="H648" s="11">
        <f t="shared" ca="1" si="21"/>
        <v>23</v>
      </c>
      <c r="I648" s="10" t="s">
        <v>32</v>
      </c>
      <c r="J648" s="9">
        <v>24200</v>
      </c>
      <c r="K648" s="8">
        <v>5</v>
      </c>
    </row>
    <row r="649" spans="1:11" x14ac:dyDescent="0.25">
      <c r="A649" s="1" t="s">
        <v>692</v>
      </c>
      <c r="B649" s="13" t="s">
        <v>13</v>
      </c>
      <c r="C649" s="1" t="s">
        <v>6</v>
      </c>
      <c r="D649" s="83">
        <v>996832302</v>
      </c>
      <c r="E649" s="1" t="s">
        <v>15</v>
      </c>
      <c r="F649" s="6">
        <v>34005</v>
      </c>
      <c r="G649" s="12" t="str">
        <f t="shared" si="20"/>
        <v>Feb</v>
      </c>
      <c r="H649" s="11">
        <f t="shared" ca="1" si="21"/>
        <v>21</v>
      </c>
      <c r="I649" s="10" t="s">
        <v>32</v>
      </c>
      <c r="J649" s="9">
        <v>19935</v>
      </c>
      <c r="K649" s="8">
        <v>1</v>
      </c>
    </row>
    <row r="650" spans="1:11" x14ac:dyDescent="0.25">
      <c r="A650" s="1" t="s">
        <v>681</v>
      </c>
      <c r="B650" s="13" t="s">
        <v>13</v>
      </c>
      <c r="C650" s="1" t="s">
        <v>6</v>
      </c>
      <c r="D650" s="83">
        <v>129378102</v>
      </c>
      <c r="E650" s="1" t="s">
        <v>15</v>
      </c>
      <c r="F650" s="6">
        <v>35466</v>
      </c>
      <c r="G650" s="12" t="str">
        <f t="shared" si="20"/>
        <v>Feb</v>
      </c>
      <c r="H650" s="11">
        <f t="shared" ca="1" si="21"/>
        <v>17</v>
      </c>
      <c r="I650" s="10" t="s">
        <v>34</v>
      </c>
      <c r="J650" s="9">
        <v>37660</v>
      </c>
      <c r="K650" s="8">
        <v>4</v>
      </c>
    </row>
    <row r="651" spans="1:11" x14ac:dyDescent="0.25">
      <c r="A651" s="1" t="s">
        <v>672</v>
      </c>
      <c r="B651" s="13" t="s">
        <v>39</v>
      </c>
      <c r="C651" s="1" t="s">
        <v>6</v>
      </c>
      <c r="D651" s="83">
        <v>128951509</v>
      </c>
      <c r="E651" s="1" t="s">
        <v>12</v>
      </c>
      <c r="F651" s="6">
        <v>36193</v>
      </c>
      <c r="G651" s="12" t="str">
        <f t="shared" si="20"/>
        <v>Feb</v>
      </c>
      <c r="H651" s="11">
        <f t="shared" ca="1" si="21"/>
        <v>15</v>
      </c>
      <c r="I651" s="10"/>
      <c r="J651" s="9">
        <v>58250</v>
      </c>
      <c r="K651" s="8">
        <v>2</v>
      </c>
    </row>
    <row r="652" spans="1:11" x14ac:dyDescent="0.25">
      <c r="A652" s="1" t="s">
        <v>649</v>
      </c>
      <c r="B652" s="13" t="s">
        <v>13</v>
      </c>
      <c r="C652" s="1" t="s">
        <v>6</v>
      </c>
      <c r="D652" s="83">
        <v>218107434</v>
      </c>
      <c r="E652" s="1" t="s">
        <v>12</v>
      </c>
      <c r="F652" s="6">
        <v>40235</v>
      </c>
      <c r="G652" s="12" t="str">
        <f t="shared" si="20"/>
        <v>Feb</v>
      </c>
      <c r="H652" s="11">
        <f t="shared" ca="1" si="21"/>
        <v>4</v>
      </c>
      <c r="I652" s="10"/>
      <c r="J652" s="9">
        <v>80729</v>
      </c>
      <c r="K652" s="8">
        <v>3</v>
      </c>
    </row>
    <row r="653" spans="1:11" x14ac:dyDescent="0.25">
      <c r="A653" s="1" t="s">
        <v>638</v>
      </c>
      <c r="B653" s="13" t="s">
        <v>13</v>
      </c>
      <c r="C653" s="1" t="s">
        <v>6</v>
      </c>
      <c r="D653" s="83">
        <v>499586882</v>
      </c>
      <c r="E653" s="1" t="s">
        <v>5</v>
      </c>
      <c r="F653" s="6">
        <v>33681</v>
      </c>
      <c r="G653" s="12" t="str">
        <f t="shared" si="20"/>
        <v>Mar</v>
      </c>
      <c r="H653" s="11">
        <f t="shared" ca="1" si="21"/>
        <v>22</v>
      </c>
      <c r="I653" s="10" t="s">
        <v>34</v>
      </c>
      <c r="J653" s="9">
        <v>46550</v>
      </c>
      <c r="K653" s="8">
        <v>4</v>
      </c>
    </row>
    <row r="654" spans="1:11" x14ac:dyDescent="0.25">
      <c r="A654" s="1" t="s">
        <v>634</v>
      </c>
      <c r="B654" s="13" t="s">
        <v>17</v>
      </c>
      <c r="C654" s="1" t="s">
        <v>6</v>
      </c>
      <c r="D654" s="83">
        <v>464496425</v>
      </c>
      <c r="E654" s="1" t="s">
        <v>15</v>
      </c>
      <c r="F654" s="6">
        <v>34042</v>
      </c>
      <c r="G654" s="12" t="str">
        <f t="shared" si="20"/>
        <v>Mar</v>
      </c>
      <c r="H654" s="11">
        <f t="shared" ca="1" si="21"/>
        <v>21</v>
      </c>
      <c r="I654" s="10" t="s">
        <v>19</v>
      </c>
      <c r="J654" s="9">
        <v>27710</v>
      </c>
      <c r="K654" s="8">
        <v>3</v>
      </c>
    </row>
    <row r="655" spans="1:11" x14ac:dyDescent="0.25">
      <c r="A655" s="1" t="s">
        <v>624</v>
      </c>
      <c r="B655" s="13" t="s">
        <v>13</v>
      </c>
      <c r="C655" s="1" t="s">
        <v>6</v>
      </c>
      <c r="D655" s="83">
        <v>478066038</v>
      </c>
      <c r="E655" s="1" t="s">
        <v>5</v>
      </c>
      <c r="F655" s="6">
        <v>35137</v>
      </c>
      <c r="G655" s="12" t="str">
        <f t="shared" si="20"/>
        <v>Mar</v>
      </c>
      <c r="H655" s="11">
        <f t="shared" ca="1" si="21"/>
        <v>18</v>
      </c>
      <c r="I655" s="10" t="s">
        <v>4</v>
      </c>
      <c r="J655" s="9">
        <v>33590</v>
      </c>
      <c r="K655" s="8">
        <v>5</v>
      </c>
    </row>
    <row r="656" spans="1:11" x14ac:dyDescent="0.25">
      <c r="A656" s="1" t="s">
        <v>611</v>
      </c>
      <c r="B656" s="13" t="s">
        <v>39</v>
      </c>
      <c r="C656" s="1" t="s">
        <v>6</v>
      </c>
      <c r="D656" s="83">
        <v>843377360</v>
      </c>
      <c r="E656" s="1" t="s">
        <v>15</v>
      </c>
      <c r="F656" s="6">
        <v>35518</v>
      </c>
      <c r="G656" s="12" t="str">
        <f t="shared" si="20"/>
        <v>Mar</v>
      </c>
      <c r="H656" s="11">
        <f t="shared" ca="1" si="21"/>
        <v>17</v>
      </c>
      <c r="I656" s="10" t="s">
        <v>34</v>
      </c>
      <c r="J656" s="9">
        <v>13690</v>
      </c>
      <c r="K656" s="8">
        <v>5</v>
      </c>
    </row>
    <row r="657" spans="1:11" x14ac:dyDescent="0.25">
      <c r="A657" s="1" t="s">
        <v>605</v>
      </c>
      <c r="B657" s="13" t="s">
        <v>10</v>
      </c>
      <c r="C657" s="1" t="s">
        <v>6</v>
      </c>
      <c r="D657" s="83">
        <v>903395858</v>
      </c>
      <c r="E657" s="1" t="s">
        <v>5</v>
      </c>
      <c r="F657" s="6">
        <v>36243</v>
      </c>
      <c r="G657" s="12" t="str">
        <f t="shared" si="20"/>
        <v>Mar</v>
      </c>
      <c r="H657" s="11">
        <f t="shared" ca="1" si="21"/>
        <v>15</v>
      </c>
      <c r="I657" s="10" t="s">
        <v>8</v>
      </c>
      <c r="J657" s="9">
        <v>77680</v>
      </c>
      <c r="K657" s="8">
        <v>3</v>
      </c>
    </row>
    <row r="658" spans="1:11" x14ac:dyDescent="0.25">
      <c r="A658" s="1" t="s">
        <v>599</v>
      </c>
      <c r="B658" s="13" t="s">
        <v>13</v>
      </c>
      <c r="C658" s="1" t="s">
        <v>6</v>
      </c>
      <c r="D658" s="83">
        <v>842823697</v>
      </c>
      <c r="E658" s="1" t="s">
        <v>5</v>
      </c>
      <c r="F658" s="6">
        <v>36956</v>
      </c>
      <c r="G658" s="12" t="str">
        <f t="shared" si="20"/>
        <v>Mar</v>
      </c>
      <c r="H658" s="11">
        <f t="shared" ca="1" si="21"/>
        <v>13</v>
      </c>
      <c r="I658" s="10" t="s">
        <v>8</v>
      </c>
      <c r="J658" s="9">
        <v>49930</v>
      </c>
      <c r="K658" s="8">
        <v>1</v>
      </c>
    </row>
    <row r="659" spans="1:11" x14ac:dyDescent="0.25">
      <c r="A659" s="1" t="s">
        <v>598</v>
      </c>
      <c r="B659" s="13" t="s">
        <v>13</v>
      </c>
      <c r="C659" s="1" t="s">
        <v>6</v>
      </c>
      <c r="D659" s="83">
        <v>566753458</v>
      </c>
      <c r="E659" s="1" t="s">
        <v>5</v>
      </c>
      <c r="F659" s="6">
        <v>36967</v>
      </c>
      <c r="G659" s="12" t="str">
        <f t="shared" si="20"/>
        <v>Mar</v>
      </c>
      <c r="H659" s="11">
        <f t="shared" ca="1" si="21"/>
        <v>13</v>
      </c>
      <c r="I659" s="10" t="s">
        <v>32</v>
      </c>
      <c r="J659" s="9">
        <v>63060</v>
      </c>
      <c r="K659" s="8">
        <v>4</v>
      </c>
    </row>
    <row r="660" spans="1:11" x14ac:dyDescent="0.25">
      <c r="A660" s="1" t="s">
        <v>588</v>
      </c>
      <c r="B660" s="13" t="s">
        <v>10</v>
      </c>
      <c r="C660" s="1" t="s">
        <v>6</v>
      </c>
      <c r="D660" s="83">
        <v>569148272</v>
      </c>
      <c r="E660" s="1" t="s">
        <v>12</v>
      </c>
      <c r="F660" s="6">
        <v>38438</v>
      </c>
      <c r="G660" s="12" t="str">
        <f t="shared" si="20"/>
        <v>Mar</v>
      </c>
      <c r="H660" s="11">
        <f t="shared" ca="1" si="21"/>
        <v>9</v>
      </c>
      <c r="I660" s="10"/>
      <c r="J660" s="9">
        <v>32880</v>
      </c>
      <c r="K660" s="8">
        <v>3</v>
      </c>
    </row>
    <row r="661" spans="1:11" x14ac:dyDescent="0.25">
      <c r="A661" s="1" t="s">
        <v>580</v>
      </c>
      <c r="B661" s="13" t="s">
        <v>10</v>
      </c>
      <c r="C661" s="1" t="s">
        <v>6</v>
      </c>
      <c r="D661" s="83">
        <v>474191337</v>
      </c>
      <c r="E661" s="1" t="s">
        <v>5</v>
      </c>
      <c r="F661" s="6">
        <v>39171</v>
      </c>
      <c r="G661" s="12" t="str">
        <f t="shared" si="20"/>
        <v>Mar</v>
      </c>
      <c r="H661" s="11">
        <f t="shared" ca="1" si="21"/>
        <v>7</v>
      </c>
      <c r="I661" s="10" t="s">
        <v>19</v>
      </c>
      <c r="J661" s="9">
        <v>25690</v>
      </c>
      <c r="K661" s="8">
        <v>2</v>
      </c>
    </row>
    <row r="662" spans="1:11" x14ac:dyDescent="0.25">
      <c r="A662" s="1" t="s">
        <v>578</v>
      </c>
      <c r="B662" s="13" t="s">
        <v>10</v>
      </c>
      <c r="C662" s="1" t="s">
        <v>6</v>
      </c>
      <c r="D662" s="83">
        <v>124048112</v>
      </c>
      <c r="E662" s="1" t="s">
        <v>15</v>
      </c>
      <c r="F662" s="6">
        <v>39535</v>
      </c>
      <c r="G662" s="12" t="str">
        <f t="shared" si="20"/>
        <v>Mar</v>
      </c>
      <c r="H662" s="11">
        <f t="shared" ca="1" si="21"/>
        <v>6</v>
      </c>
      <c r="I662" s="10" t="s">
        <v>8</v>
      </c>
      <c r="J662" s="9">
        <v>49080</v>
      </c>
      <c r="K662" s="8">
        <v>5</v>
      </c>
    </row>
    <row r="663" spans="1:11" x14ac:dyDescent="0.25">
      <c r="A663" s="1" t="s">
        <v>552</v>
      </c>
      <c r="B663" s="13" t="s">
        <v>17</v>
      </c>
      <c r="C663" s="1" t="s">
        <v>6</v>
      </c>
      <c r="D663" s="83">
        <v>874943723</v>
      </c>
      <c r="E663" s="1" t="s">
        <v>5</v>
      </c>
      <c r="F663" s="6">
        <v>34425</v>
      </c>
      <c r="G663" s="12" t="str">
        <f t="shared" si="20"/>
        <v>Apr</v>
      </c>
      <c r="H663" s="11">
        <f t="shared" ca="1" si="21"/>
        <v>20</v>
      </c>
      <c r="I663" s="10" t="s">
        <v>4</v>
      </c>
      <c r="J663" s="9">
        <v>73850</v>
      </c>
      <c r="K663" s="8">
        <v>2</v>
      </c>
    </row>
    <row r="664" spans="1:11" x14ac:dyDescent="0.25">
      <c r="A664" s="1" t="s">
        <v>530</v>
      </c>
      <c r="B664" s="13" t="s">
        <v>13</v>
      </c>
      <c r="C664" s="1" t="s">
        <v>6</v>
      </c>
      <c r="D664" s="83">
        <v>521441612</v>
      </c>
      <c r="E664" s="1" t="s">
        <v>5</v>
      </c>
      <c r="F664" s="6">
        <v>36619</v>
      </c>
      <c r="G664" s="12" t="str">
        <f t="shared" si="20"/>
        <v>Apr</v>
      </c>
      <c r="H664" s="11">
        <f t="shared" ca="1" si="21"/>
        <v>14</v>
      </c>
      <c r="I664" s="10" t="s">
        <v>34</v>
      </c>
      <c r="J664" s="9">
        <v>71970</v>
      </c>
      <c r="K664" s="8">
        <v>4</v>
      </c>
    </row>
    <row r="665" spans="1:11" x14ac:dyDescent="0.25">
      <c r="A665" s="1" t="s">
        <v>523</v>
      </c>
      <c r="B665" s="13" t="s">
        <v>56</v>
      </c>
      <c r="C665" s="1" t="s">
        <v>6</v>
      </c>
      <c r="D665" s="83">
        <v>588691961</v>
      </c>
      <c r="E665" s="1" t="s">
        <v>5</v>
      </c>
      <c r="F665" s="6">
        <v>37009</v>
      </c>
      <c r="G665" s="12" t="str">
        <f t="shared" si="20"/>
        <v>Apr</v>
      </c>
      <c r="H665" s="11">
        <f t="shared" ca="1" si="21"/>
        <v>13</v>
      </c>
      <c r="I665" s="10" t="s">
        <v>4</v>
      </c>
      <c r="J665" s="9">
        <v>78710</v>
      </c>
      <c r="K665" s="8">
        <v>2</v>
      </c>
    </row>
    <row r="666" spans="1:11" x14ac:dyDescent="0.25">
      <c r="A666" s="1" t="s">
        <v>507</v>
      </c>
      <c r="B666" s="13" t="s">
        <v>17</v>
      </c>
      <c r="C666" s="1" t="s">
        <v>6</v>
      </c>
      <c r="D666" s="83">
        <v>884829416</v>
      </c>
      <c r="E666" s="1" t="s">
        <v>5</v>
      </c>
      <c r="F666" s="6">
        <v>40637</v>
      </c>
      <c r="G666" s="12" t="str">
        <f t="shared" si="20"/>
        <v>Apr</v>
      </c>
      <c r="H666" s="11">
        <f t="shared" ca="1" si="21"/>
        <v>3</v>
      </c>
      <c r="I666" s="10" t="s">
        <v>32</v>
      </c>
      <c r="J666" s="9">
        <v>86640</v>
      </c>
      <c r="K666" s="8">
        <v>3</v>
      </c>
    </row>
    <row r="667" spans="1:11" x14ac:dyDescent="0.25">
      <c r="A667" s="1" t="s">
        <v>506</v>
      </c>
      <c r="B667" s="13" t="s">
        <v>56</v>
      </c>
      <c r="C667" s="1" t="s">
        <v>6</v>
      </c>
      <c r="D667" s="83">
        <v>466822677</v>
      </c>
      <c r="E667" s="1" t="s">
        <v>12</v>
      </c>
      <c r="F667" s="14">
        <v>40638</v>
      </c>
      <c r="G667" s="12" t="str">
        <f t="shared" si="20"/>
        <v>Apr</v>
      </c>
      <c r="H667" s="11">
        <f t="shared" ca="1" si="21"/>
        <v>3</v>
      </c>
      <c r="I667" s="10"/>
      <c r="J667" s="9">
        <v>42990</v>
      </c>
      <c r="K667" s="8">
        <v>4</v>
      </c>
    </row>
    <row r="668" spans="1:11" x14ac:dyDescent="0.25">
      <c r="A668" s="1" t="s">
        <v>495</v>
      </c>
      <c r="B668" s="13" t="s">
        <v>13</v>
      </c>
      <c r="C668" s="1" t="s">
        <v>6</v>
      </c>
      <c r="D668" s="83">
        <v>333876050</v>
      </c>
      <c r="E668" s="1" t="s">
        <v>0</v>
      </c>
      <c r="F668" s="6">
        <v>34825</v>
      </c>
      <c r="G668" s="12" t="str">
        <f t="shared" si="20"/>
        <v>May</v>
      </c>
      <c r="H668" s="11">
        <f t="shared" ca="1" si="21"/>
        <v>19</v>
      </c>
      <c r="I668" s="10"/>
      <c r="J668" s="9">
        <v>26944</v>
      </c>
      <c r="K668" s="8">
        <v>4</v>
      </c>
    </row>
    <row r="669" spans="1:11" x14ac:dyDescent="0.25">
      <c r="A669" s="1" t="s">
        <v>482</v>
      </c>
      <c r="B669" s="13" t="s">
        <v>13</v>
      </c>
      <c r="C669" s="1" t="s">
        <v>6</v>
      </c>
      <c r="D669" s="83">
        <v>283474283</v>
      </c>
      <c r="E669" s="1" t="s">
        <v>0</v>
      </c>
      <c r="F669" s="6">
        <v>35576</v>
      </c>
      <c r="G669" s="12" t="str">
        <f t="shared" si="20"/>
        <v>May</v>
      </c>
      <c r="H669" s="11">
        <f t="shared" ca="1" si="21"/>
        <v>17</v>
      </c>
      <c r="I669" s="10"/>
      <c r="J669" s="9">
        <v>28768</v>
      </c>
      <c r="K669" s="8">
        <v>3</v>
      </c>
    </row>
    <row r="670" spans="1:11" x14ac:dyDescent="0.25">
      <c r="A670" s="1" t="s">
        <v>467</v>
      </c>
      <c r="B670" s="13" t="s">
        <v>13</v>
      </c>
      <c r="C670" s="1" t="s">
        <v>6</v>
      </c>
      <c r="D670" s="83">
        <v>523053808</v>
      </c>
      <c r="E670" s="1" t="s">
        <v>5</v>
      </c>
      <c r="F670" s="6">
        <v>36672</v>
      </c>
      <c r="G670" s="12" t="str">
        <f t="shared" si="20"/>
        <v>May</v>
      </c>
      <c r="H670" s="11">
        <f t="shared" ca="1" si="21"/>
        <v>14</v>
      </c>
      <c r="I670" s="10" t="s">
        <v>34</v>
      </c>
      <c r="J670" s="9">
        <v>65320</v>
      </c>
      <c r="K670" s="8">
        <v>5</v>
      </c>
    </row>
    <row r="671" spans="1:11" x14ac:dyDescent="0.25">
      <c r="A671" s="1" t="s">
        <v>452</v>
      </c>
      <c r="B671" s="13" t="s">
        <v>17</v>
      </c>
      <c r="C671" s="1" t="s">
        <v>6</v>
      </c>
      <c r="D671" s="83">
        <v>999900221</v>
      </c>
      <c r="E671" s="1" t="s">
        <v>5</v>
      </c>
      <c r="F671" s="14">
        <v>40680</v>
      </c>
      <c r="G671" s="12" t="str">
        <f t="shared" si="20"/>
        <v>May</v>
      </c>
      <c r="H671" s="11">
        <f t="shared" ca="1" si="21"/>
        <v>3</v>
      </c>
      <c r="I671" s="10" t="s">
        <v>32</v>
      </c>
      <c r="J671" s="9">
        <v>23030</v>
      </c>
      <c r="K671" s="8">
        <v>4</v>
      </c>
    </row>
    <row r="672" spans="1:11" x14ac:dyDescent="0.25">
      <c r="A672" s="1" t="s">
        <v>451</v>
      </c>
      <c r="B672" s="13" t="s">
        <v>17</v>
      </c>
      <c r="C672" s="1" t="s">
        <v>6</v>
      </c>
      <c r="D672" s="83">
        <v>934433975</v>
      </c>
      <c r="E672" s="1" t="s">
        <v>5</v>
      </c>
      <c r="F672" s="14">
        <v>40680</v>
      </c>
      <c r="G672" s="12" t="str">
        <f t="shared" si="20"/>
        <v>May</v>
      </c>
      <c r="H672" s="11">
        <f t="shared" ca="1" si="21"/>
        <v>3</v>
      </c>
      <c r="I672" s="10" t="s">
        <v>8</v>
      </c>
      <c r="J672" s="9">
        <v>40260</v>
      </c>
      <c r="K672" s="8">
        <v>5</v>
      </c>
    </row>
    <row r="673" spans="1:11" x14ac:dyDescent="0.25">
      <c r="A673" s="1" t="s">
        <v>450</v>
      </c>
      <c r="B673" s="13" t="s">
        <v>13</v>
      </c>
      <c r="C673" s="1" t="s">
        <v>6</v>
      </c>
      <c r="D673" s="83">
        <v>679496333</v>
      </c>
      <c r="E673" s="1" t="s">
        <v>15</v>
      </c>
      <c r="F673" s="6">
        <v>33391</v>
      </c>
      <c r="G673" s="12" t="str">
        <f t="shared" si="20"/>
        <v>Jun</v>
      </c>
      <c r="H673" s="11">
        <f t="shared" ca="1" si="21"/>
        <v>23</v>
      </c>
      <c r="I673" s="10" t="s">
        <v>4</v>
      </c>
      <c r="J673" s="9">
        <v>13455</v>
      </c>
      <c r="K673" s="8">
        <v>2</v>
      </c>
    </row>
    <row r="674" spans="1:11" x14ac:dyDescent="0.25">
      <c r="A674" s="1" t="s">
        <v>449</v>
      </c>
      <c r="B674" s="13" t="s">
        <v>39</v>
      </c>
      <c r="C674" s="1" t="s">
        <v>6</v>
      </c>
      <c r="D674" s="83">
        <v>653749368</v>
      </c>
      <c r="E674" s="1" t="s">
        <v>12</v>
      </c>
      <c r="F674" s="6">
        <v>33401</v>
      </c>
      <c r="G674" s="12" t="str">
        <f t="shared" si="20"/>
        <v>Jun</v>
      </c>
      <c r="H674" s="11">
        <f t="shared" ca="1" si="21"/>
        <v>23</v>
      </c>
      <c r="I674" s="10"/>
      <c r="J674" s="9">
        <v>34680</v>
      </c>
      <c r="K674" s="8">
        <v>5</v>
      </c>
    </row>
    <row r="675" spans="1:11" x14ac:dyDescent="0.25">
      <c r="A675" s="1" t="s">
        <v>445</v>
      </c>
      <c r="B675" s="13" t="s">
        <v>10</v>
      </c>
      <c r="C675" s="1" t="s">
        <v>6</v>
      </c>
      <c r="D675" s="83">
        <v>961374801</v>
      </c>
      <c r="E675" s="1" t="s">
        <v>12</v>
      </c>
      <c r="F675" s="6">
        <v>33413</v>
      </c>
      <c r="G675" s="12" t="str">
        <f t="shared" si="20"/>
        <v>Jun</v>
      </c>
      <c r="H675" s="11">
        <f t="shared" ca="1" si="21"/>
        <v>22</v>
      </c>
      <c r="I675" s="10"/>
      <c r="J675" s="9">
        <v>26020</v>
      </c>
      <c r="K675" s="8">
        <v>5</v>
      </c>
    </row>
    <row r="676" spans="1:11" x14ac:dyDescent="0.25">
      <c r="A676" s="1" t="s">
        <v>442</v>
      </c>
      <c r="B676" s="13" t="s">
        <v>13</v>
      </c>
      <c r="C676" s="1" t="s">
        <v>6</v>
      </c>
      <c r="D676" s="83">
        <v>232411697</v>
      </c>
      <c r="E676" s="1" t="s">
        <v>12</v>
      </c>
      <c r="F676" s="6">
        <v>34126</v>
      </c>
      <c r="G676" s="12" t="str">
        <f t="shared" si="20"/>
        <v>Jun</v>
      </c>
      <c r="H676" s="11">
        <f t="shared" ca="1" si="21"/>
        <v>21</v>
      </c>
      <c r="I676" s="10"/>
      <c r="J676" s="9">
        <v>75550</v>
      </c>
      <c r="K676" s="8">
        <v>3</v>
      </c>
    </row>
    <row r="677" spans="1:11" x14ac:dyDescent="0.25">
      <c r="A677" s="1" t="s">
        <v>441</v>
      </c>
      <c r="B677" s="13" t="s">
        <v>10</v>
      </c>
      <c r="C677" s="1" t="s">
        <v>6</v>
      </c>
      <c r="D677" s="83">
        <v>143482152</v>
      </c>
      <c r="E677" s="1" t="s">
        <v>12</v>
      </c>
      <c r="F677" s="6">
        <v>34135</v>
      </c>
      <c r="G677" s="12" t="str">
        <f t="shared" si="20"/>
        <v>Jun</v>
      </c>
      <c r="H677" s="11">
        <f t="shared" ca="1" si="21"/>
        <v>20</v>
      </c>
      <c r="I677" s="10"/>
      <c r="J677" s="9">
        <v>78590</v>
      </c>
      <c r="K677" s="8">
        <v>1</v>
      </c>
    </row>
    <row r="678" spans="1:11" x14ac:dyDescent="0.25">
      <c r="A678" s="1" t="s">
        <v>440</v>
      </c>
      <c r="B678" s="13" t="s">
        <v>13</v>
      </c>
      <c r="C678" s="1" t="s">
        <v>6</v>
      </c>
      <c r="D678" s="83">
        <v>194299463</v>
      </c>
      <c r="E678" s="1" t="s">
        <v>15</v>
      </c>
      <c r="F678" s="6">
        <v>34140</v>
      </c>
      <c r="G678" s="12" t="str">
        <f t="shared" si="20"/>
        <v>Jun</v>
      </c>
      <c r="H678" s="11">
        <f t="shared" ca="1" si="21"/>
        <v>20</v>
      </c>
      <c r="I678" s="10" t="s">
        <v>8</v>
      </c>
      <c r="J678" s="9">
        <v>11230</v>
      </c>
      <c r="K678" s="8">
        <v>4</v>
      </c>
    </row>
    <row r="679" spans="1:11" x14ac:dyDescent="0.25">
      <c r="A679" s="1" t="s">
        <v>421</v>
      </c>
      <c r="B679" s="13" t="s">
        <v>17</v>
      </c>
      <c r="C679" s="1" t="s">
        <v>6</v>
      </c>
      <c r="D679" s="83">
        <v>541855317</v>
      </c>
      <c r="E679" s="1" t="s">
        <v>5</v>
      </c>
      <c r="F679" s="6">
        <v>36330</v>
      </c>
      <c r="G679" s="12" t="str">
        <f t="shared" si="20"/>
        <v>Jun</v>
      </c>
      <c r="H679" s="11">
        <f t="shared" ca="1" si="21"/>
        <v>14</v>
      </c>
      <c r="I679" s="10" t="s">
        <v>8</v>
      </c>
      <c r="J679" s="9">
        <v>61850</v>
      </c>
      <c r="K679" s="8">
        <v>2</v>
      </c>
    </row>
    <row r="680" spans="1:11" x14ac:dyDescent="0.25">
      <c r="A680" s="1" t="s">
        <v>412</v>
      </c>
      <c r="B680" s="13" t="s">
        <v>2</v>
      </c>
      <c r="C680" s="1" t="s">
        <v>6</v>
      </c>
      <c r="D680" s="83">
        <v>686263677</v>
      </c>
      <c r="E680" s="1" t="s">
        <v>12</v>
      </c>
      <c r="F680" s="6">
        <v>37065</v>
      </c>
      <c r="G680" s="12" t="str">
        <f t="shared" si="20"/>
        <v>Jun</v>
      </c>
      <c r="H680" s="11">
        <f t="shared" ca="1" si="21"/>
        <v>12</v>
      </c>
      <c r="I680" s="10"/>
      <c r="J680" s="9">
        <v>77136</v>
      </c>
      <c r="K680" s="8">
        <v>5</v>
      </c>
    </row>
    <row r="681" spans="1:11" x14ac:dyDescent="0.25">
      <c r="A681" s="1" t="s">
        <v>399</v>
      </c>
      <c r="B681" s="13" t="s">
        <v>39</v>
      </c>
      <c r="C681" s="1" t="s">
        <v>6</v>
      </c>
      <c r="D681" s="83">
        <v>815820999</v>
      </c>
      <c r="E681" s="1" t="s">
        <v>5</v>
      </c>
      <c r="F681" s="6">
        <v>39602</v>
      </c>
      <c r="G681" s="12" t="str">
        <f t="shared" si="20"/>
        <v>Jun</v>
      </c>
      <c r="H681" s="11">
        <f t="shared" ca="1" si="21"/>
        <v>6</v>
      </c>
      <c r="I681" s="10" t="s">
        <v>32</v>
      </c>
      <c r="J681" s="9">
        <v>79380</v>
      </c>
      <c r="K681" s="8">
        <v>5</v>
      </c>
    </row>
    <row r="682" spans="1:11" x14ac:dyDescent="0.25">
      <c r="A682" s="1" t="s">
        <v>396</v>
      </c>
      <c r="B682" s="13" t="s">
        <v>2</v>
      </c>
      <c r="C682" s="1" t="s">
        <v>6</v>
      </c>
      <c r="D682" s="83">
        <v>458108885</v>
      </c>
      <c r="E682" s="1" t="s">
        <v>12</v>
      </c>
      <c r="F682" s="18">
        <v>40334</v>
      </c>
      <c r="G682" s="12" t="str">
        <f t="shared" si="20"/>
        <v>Jun</v>
      </c>
      <c r="H682" s="11">
        <f t="shared" ca="1" si="21"/>
        <v>4</v>
      </c>
      <c r="I682" s="10"/>
      <c r="J682" s="9">
        <v>47280</v>
      </c>
      <c r="K682" s="8">
        <v>1</v>
      </c>
    </row>
    <row r="683" spans="1:11" x14ac:dyDescent="0.25">
      <c r="A683" s="1" t="s">
        <v>385</v>
      </c>
      <c r="B683" s="13" t="s">
        <v>39</v>
      </c>
      <c r="C683" s="1" t="s">
        <v>6</v>
      </c>
      <c r="D683" s="83">
        <v>896441339</v>
      </c>
      <c r="E683" s="1" t="s">
        <v>12</v>
      </c>
      <c r="F683" s="6">
        <v>33789</v>
      </c>
      <c r="G683" s="12" t="str">
        <f t="shared" si="20"/>
        <v>Jul</v>
      </c>
      <c r="H683" s="11">
        <f t="shared" ca="1" si="21"/>
        <v>21</v>
      </c>
      <c r="I683" s="10"/>
      <c r="J683" s="9">
        <v>59128</v>
      </c>
      <c r="K683" s="8">
        <v>4</v>
      </c>
    </row>
    <row r="684" spans="1:11" x14ac:dyDescent="0.25">
      <c r="A684" s="1" t="s">
        <v>384</v>
      </c>
      <c r="B684" s="13" t="s">
        <v>17</v>
      </c>
      <c r="C684" s="1" t="s">
        <v>6</v>
      </c>
      <c r="D684" s="83">
        <v>961967570</v>
      </c>
      <c r="E684" s="1" t="s">
        <v>5</v>
      </c>
      <c r="F684" s="6">
        <v>33806</v>
      </c>
      <c r="G684" s="12" t="str">
        <f t="shared" si="20"/>
        <v>Jul</v>
      </c>
      <c r="H684" s="11">
        <f t="shared" ca="1" si="21"/>
        <v>21</v>
      </c>
      <c r="I684" s="10" t="s">
        <v>34</v>
      </c>
      <c r="J684" s="9">
        <v>62780</v>
      </c>
      <c r="K684" s="8">
        <v>3</v>
      </c>
    </row>
    <row r="685" spans="1:11" x14ac:dyDescent="0.25">
      <c r="A685" s="1" t="s">
        <v>381</v>
      </c>
      <c r="B685" s="13" t="s">
        <v>17</v>
      </c>
      <c r="C685" s="1" t="s">
        <v>6</v>
      </c>
      <c r="D685" s="83">
        <v>276310585</v>
      </c>
      <c r="E685" s="1" t="s">
        <v>15</v>
      </c>
      <c r="F685" s="6">
        <v>34154</v>
      </c>
      <c r="G685" s="12" t="str">
        <f t="shared" si="20"/>
        <v>Jul</v>
      </c>
      <c r="H685" s="11">
        <f t="shared" ca="1" si="21"/>
        <v>20</v>
      </c>
      <c r="I685" s="10" t="s">
        <v>32</v>
      </c>
      <c r="J685" s="9">
        <v>49545</v>
      </c>
      <c r="K685" s="8">
        <v>2</v>
      </c>
    </row>
    <row r="686" spans="1:11" x14ac:dyDescent="0.25">
      <c r="A686" s="1" t="s">
        <v>380</v>
      </c>
      <c r="B686" s="13" t="s">
        <v>10</v>
      </c>
      <c r="C686" s="1" t="s">
        <v>6</v>
      </c>
      <c r="D686" s="83">
        <v>803179564</v>
      </c>
      <c r="E686" s="1" t="s">
        <v>12</v>
      </c>
      <c r="F686" s="6">
        <v>34159</v>
      </c>
      <c r="G686" s="12" t="str">
        <f t="shared" si="20"/>
        <v>Jul</v>
      </c>
      <c r="H686" s="11">
        <f t="shared" ca="1" si="21"/>
        <v>20</v>
      </c>
      <c r="I686" s="10"/>
      <c r="J686" s="9">
        <v>35240</v>
      </c>
      <c r="K686" s="8">
        <v>3</v>
      </c>
    </row>
    <row r="687" spans="1:11" x14ac:dyDescent="0.25">
      <c r="A687" s="1" t="s">
        <v>370</v>
      </c>
      <c r="B687" s="13" t="s">
        <v>13</v>
      </c>
      <c r="C687" s="1" t="s">
        <v>6</v>
      </c>
      <c r="D687" s="83">
        <v>946315480</v>
      </c>
      <c r="E687" s="1" t="s">
        <v>12</v>
      </c>
      <c r="F687" s="6">
        <v>34534</v>
      </c>
      <c r="G687" s="12" t="str">
        <f t="shared" si="20"/>
        <v>Jul</v>
      </c>
      <c r="H687" s="11">
        <f t="shared" ca="1" si="21"/>
        <v>19</v>
      </c>
      <c r="I687" s="10"/>
      <c r="J687" s="9">
        <v>45105</v>
      </c>
      <c r="K687" s="8">
        <v>1</v>
      </c>
    </row>
    <row r="688" spans="1:11" x14ac:dyDescent="0.25">
      <c r="A688" s="1" t="s">
        <v>366</v>
      </c>
      <c r="B688" s="13" t="s">
        <v>13</v>
      </c>
      <c r="C688" s="1" t="s">
        <v>6</v>
      </c>
      <c r="D688" s="83">
        <v>989418899</v>
      </c>
      <c r="E688" s="1" t="s">
        <v>0</v>
      </c>
      <c r="F688" s="6">
        <v>35247</v>
      </c>
      <c r="G688" s="12" t="str">
        <f t="shared" si="20"/>
        <v>Jul</v>
      </c>
      <c r="H688" s="11">
        <f t="shared" ca="1" si="21"/>
        <v>17</v>
      </c>
      <c r="I688" s="10"/>
      <c r="J688" s="9">
        <v>33752</v>
      </c>
      <c r="K688" s="8">
        <v>3</v>
      </c>
    </row>
    <row r="689" spans="1:11" x14ac:dyDescent="0.25">
      <c r="A689" s="1" t="s">
        <v>362</v>
      </c>
      <c r="B689" s="13" t="s">
        <v>13</v>
      </c>
      <c r="C689" s="1" t="s">
        <v>6</v>
      </c>
      <c r="D689" s="83">
        <v>747807890</v>
      </c>
      <c r="E689" s="1" t="s">
        <v>5</v>
      </c>
      <c r="F689" s="6">
        <v>35276</v>
      </c>
      <c r="G689" s="12" t="str">
        <f t="shared" si="20"/>
        <v>Jul</v>
      </c>
      <c r="H689" s="11">
        <f t="shared" ca="1" si="21"/>
        <v>17</v>
      </c>
      <c r="I689" s="10" t="s">
        <v>32</v>
      </c>
      <c r="J689" s="9">
        <v>58370</v>
      </c>
      <c r="K689" s="8">
        <v>5</v>
      </c>
    </row>
    <row r="690" spans="1:11" x14ac:dyDescent="0.25">
      <c r="A690" s="1" t="s">
        <v>360</v>
      </c>
      <c r="B690" s="13" t="s">
        <v>13</v>
      </c>
      <c r="C690" s="1" t="s">
        <v>6</v>
      </c>
      <c r="D690" s="83">
        <v>336305232</v>
      </c>
      <c r="E690" s="1" t="s">
        <v>5</v>
      </c>
      <c r="F690" s="6">
        <v>35627</v>
      </c>
      <c r="G690" s="12" t="str">
        <f t="shared" si="20"/>
        <v>Jul</v>
      </c>
      <c r="H690" s="11">
        <f t="shared" ca="1" si="21"/>
        <v>16</v>
      </c>
      <c r="I690" s="10" t="s">
        <v>4</v>
      </c>
      <c r="J690" s="9">
        <v>41380</v>
      </c>
      <c r="K690" s="8">
        <v>2</v>
      </c>
    </row>
    <row r="691" spans="1:11" x14ac:dyDescent="0.25">
      <c r="A691" s="1" t="s">
        <v>348</v>
      </c>
      <c r="B691" s="13" t="s">
        <v>56</v>
      </c>
      <c r="C691" s="1" t="s">
        <v>6</v>
      </c>
      <c r="D691" s="83">
        <v>344858491</v>
      </c>
      <c r="E691" s="1" t="s">
        <v>15</v>
      </c>
      <c r="F691" s="6">
        <v>36365</v>
      </c>
      <c r="G691" s="12" t="str">
        <f t="shared" si="20"/>
        <v>Jul</v>
      </c>
      <c r="H691" s="11">
        <f t="shared" ca="1" si="21"/>
        <v>14</v>
      </c>
      <c r="I691" s="10" t="s">
        <v>19</v>
      </c>
      <c r="J691" s="9">
        <v>19825</v>
      </c>
      <c r="K691" s="8">
        <v>2</v>
      </c>
    </row>
    <row r="692" spans="1:11" x14ac:dyDescent="0.25">
      <c r="A692" s="1" t="s">
        <v>341</v>
      </c>
      <c r="B692" s="13" t="s">
        <v>17</v>
      </c>
      <c r="C692" s="1" t="s">
        <v>6</v>
      </c>
      <c r="D692" s="83">
        <v>901143208</v>
      </c>
      <c r="E692" s="1" t="s">
        <v>12</v>
      </c>
      <c r="F692" s="17">
        <v>37099</v>
      </c>
      <c r="G692" s="12" t="str">
        <f t="shared" si="20"/>
        <v>Jul</v>
      </c>
      <c r="H692" s="11">
        <f t="shared" ca="1" si="21"/>
        <v>12</v>
      </c>
      <c r="I692" s="10"/>
      <c r="J692" s="9">
        <v>28270</v>
      </c>
      <c r="K692" s="8">
        <v>5</v>
      </c>
    </row>
    <row r="693" spans="1:11" x14ac:dyDescent="0.25">
      <c r="A693" s="1" t="s">
        <v>340</v>
      </c>
      <c r="B693" s="13" t="s">
        <v>2</v>
      </c>
      <c r="C693" s="1" t="s">
        <v>6</v>
      </c>
      <c r="D693" s="83">
        <v>128842689</v>
      </c>
      <c r="E693" s="1" t="s">
        <v>12</v>
      </c>
      <c r="F693" s="6">
        <v>37453</v>
      </c>
      <c r="G693" s="12" t="str">
        <f t="shared" si="20"/>
        <v>Jul</v>
      </c>
      <c r="H693" s="11">
        <f t="shared" ca="1" si="21"/>
        <v>11</v>
      </c>
      <c r="I693" s="10"/>
      <c r="J693" s="9">
        <v>49090</v>
      </c>
      <c r="K693" s="8">
        <v>4</v>
      </c>
    </row>
    <row r="694" spans="1:11" x14ac:dyDescent="0.25">
      <c r="A694" s="1" t="s">
        <v>338</v>
      </c>
      <c r="B694" s="13" t="s">
        <v>13</v>
      </c>
      <c r="C694" s="1" t="s">
        <v>6</v>
      </c>
      <c r="D694" s="83">
        <v>452101408</v>
      </c>
      <c r="E694" s="1" t="s">
        <v>5</v>
      </c>
      <c r="F694" s="6">
        <v>37810</v>
      </c>
      <c r="G694" s="12" t="str">
        <f t="shared" si="20"/>
        <v>Jul</v>
      </c>
      <c r="H694" s="11">
        <f t="shared" ca="1" si="21"/>
        <v>10</v>
      </c>
      <c r="I694" s="10" t="s">
        <v>4</v>
      </c>
      <c r="J694" s="9">
        <v>48010</v>
      </c>
      <c r="K694" s="8">
        <v>3</v>
      </c>
    </row>
    <row r="695" spans="1:11" x14ac:dyDescent="0.25">
      <c r="A695" s="1" t="s">
        <v>328</v>
      </c>
      <c r="B695" s="13" t="s">
        <v>13</v>
      </c>
      <c r="C695" s="1" t="s">
        <v>6</v>
      </c>
      <c r="D695" s="83">
        <v>564155873</v>
      </c>
      <c r="E695" s="1" t="s">
        <v>5</v>
      </c>
      <c r="F695" s="6">
        <v>39283</v>
      </c>
      <c r="G695" s="12" t="str">
        <f t="shared" si="20"/>
        <v>Jul</v>
      </c>
      <c r="H695" s="11">
        <f t="shared" ca="1" si="21"/>
        <v>6</v>
      </c>
      <c r="I695" s="10" t="s">
        <v>32</v>
      </c>
      <c r="J695" s="9">
        <v>24980</v>
      </c>
      <c r="K695" s="8">
        <v>3</v>
      </c>
    </row>
    <row r="696" spans="1:11" x14ac:dyDescent="0.25">
      <c r="A696" s="1" t="s">
        <v>326</v>
      </c>
      <c r="B696" s="13" t="s">
        <v>17</v>
      </c>
      <c r="C696" s="1" t="s">
        <v>6</v>
      </c>
      <c r="D696" s="83">
        <v>992878584</v>
      </c>
      <c r="E696" s="1" t="s">
        <v>5</v>
      </c>
      <c r="F696" s="6">
        <v>40018</v>
      </c>
      <c r="G696" s="12" t="str">
        <f t="shared" si="20"/>
        <v>Jul</v>
      </c>
      <c r="H696" s="11">
        <f t="shared" ca="1" si="21"/>
        <v>4</v>
      </c>
      <c r="I696" s="10" t="s">
        <v>4</v>
      </c>
      <c r="J696" s="9">
        <v>34990</v>
      </c>
      <c r="K696" s="8">
        <v>3</v>
      </c>
    </row>
    <row r="697" spans="1:11" x14ac:dyDescent="0.25">
      <c r="A697" s="1" t="s">
        <v>311</v>
      </c>
      <c r="B697" s="13" t="s">
        <v>39</v>
      </c>
      <c r="C697" s="1" t="s">
        <v>6</v>
      </c>
      <c r="D697" s="83">
        <v>980462833</v>
      </c>
      <c r="E697" s="1" t="s">
        <v>12</v>
      </c>
      <c r="F697" s="6">
        <v>33820</v>
      </c>
      <c r="G697" s="12" t="str">
        <f t="shared" si="20"/>
        <v>Aug</v>
      </c>
      <c r="H697" s="11">
        <f t="shared" ca="1" si="21"/>
        <v>21</v>
      </c>
      <c r="I697" s="10"/>
      <c r="J697" s="9">
        <v>70300</v>
      </c>
      <c r="K697" s="8">
        <v>3</v>
      </c>
    </row>
    <row r="698" spans="1:11" x14ac:dyDescent="0.25">
      <c r="A698" s="1" t="s">
        <v>303</v>
      </c>
      <c r="B698" s="13" t="s">
        <v>10</v>
      </c>
      <c r="C698" s="1" t="s">
        <v>6</v>
      </c>
      <c r="D698" s="83">
        <v>561353896</v>
      </c>
      <c r="E698" s="1" t="s">
        <v>12</v>
      </c>
      <c r="F698" s="6">
        <v>35280</v>
      </c>
      <c r="G698" s="12" t="str">
        <f t="shared" si="20"/>
        <v>Aug</v>
      </c>
      <c r="H698" s="11">
        <f t="shared" ca="1" si="21"/>
        <v>17</v>
      </c>
      <c r="I698" s="10"/>
      <c r="J698" s="9">
        <v>41770</v>
      </c>
      <c r="K698" s="8">
        <v>5</v>
      </c>
    </row>
    <row r="699" spans="1:11" x14ac:dyDescent="0.25">
      <c r="A699" s="1" t="s">
        <v>300</v>
      </c>
      <c r="B699" s="13" t="s">
        <v>2</v>
      </c>
      <c r="C699" s="1" t="s">
        <v>6</v>
      </c>
      <c r="D699" s="83">
        <v>624119296</v>
      </c>
      <c r="E699" s="1" t="s">
        <v>15</v>
      </c>
      <c r="F699" s="6">
        <v>35297</v>
      </c>
      <c r="G699" s="12" t="str">
        <f t="shared" si="20"/>
        <v>Aug</v>
      </c>
      <c r="H699" s="11">
        <f t="shared" ca="1" si="21"/>
        <v>17</v>
      </c>
      <c r="I699" s="10" t="s">
        <v>4</v>
      </c>
      <c r="J699" s="9">
        <v>38105</v>
      </c>
      <c r="K699" s="8">
        <v>2</v>
      </c>
    </row>
    <row r="700" spans="1:11" x14ac:dyDescent="0.25">
      <c r="A700" s="1" t="s">
        <v>298</v>
      </c>
      <c r="B700" s="13" t="s">
        <v>56</v>
      </c>
      <c r="C700" s="1" t="s">
        <v>6</v>
      </c>
      <c r="D700" s="83">
        <v>229319911</v>
      </c>
      <c r="E700" s="1" t="s">
        <v>5</v>
      </c>
      <c r="F700" s="6">
        <v>35307</v>
      </c>
      <c r="G700" s="12" t="str">
        <f t="shared" si="20"/>
        <v>Aug</v>
      </c>
      <c r="H700" s="11">
        <f t="shared" ca="1" si="21"/>
        <v>17</v>
      </c>
      <c r="I700" s="10" t="s">
        <v>32</v>
      </c>
      <c r="J700" s="9">
        <v>31690</v>
      </c>
      <c r="K700" s="8">
        <v>4</v>
      </c>
    </row>
    <row r="701" spans="1:11" x14ac:dyDescent="0.25">
      <c r="A701" s="1" t="s">
        <v>292</v>
      </c>
      <c r="B701" s="13" t="s">
        <v>13</v>
      </c>
      <c r="C701" s="1" t="s">
        <v>6</v>
      </c>
      <c r="D701" s="83">
        <v>353614971</v>
      </c>
      <c r="E701" s="1" t="s">
        <v>5</v>
      </c>
      <c r="F701" s="6">
        <v>36025</v>
      </c>
      <c r="G701" s="12" t="str">
        <f t="shared" si="20"/>
        <v>Aug</v>
      </c>
      <c r="H701" s="11">
        <f t="shared" ca="1" si="21"/>
        <v>15</v>
      </c>
      <c r="I701" s="10" t="s">
        <v>34</v>
      </c>
      <c r="J701" s="9">
        <v>64470</v>
      </c>
      <c r="K701" s="8">
        <v>5</v>
      </c>
    </row>
    <row r="702" spans="1:11" x14ac:dyDescent="0.25">
      <c r="A702" s="1" t="s">
        <v>281</v>
      </c>
      <c r="B702" s="13" t="s">
        <v>56</v>
      </c>
      <c r="C702" s="1" t="s">
        <v>6</v>
      </c>
      <c r="D702" s="83">
        <v>882546758</v>
      </c>
      <c r="E702" s="1" t="s">
        <v>5</v>
      </c>
      <c r="F702" s="6">
        <v>37495</v>
      </c>
      <c r="G702" s="12" t="str">
        <f t="shared" si="20"/>
        <v>Aug</v>
      </c>
      <c r="H702" s="11">
        <f t="shared" ca="1" si="21"/>
        <v>11</v>
      </c>
      <c r="I702" s="10" t="s">
        <v>8</v>
      </c>
      <c r="J702" s="9">
        <v>60300</v>
      </c>
      <c r="K702" s="8">
        <v>2</v>
      </c>
    </row>
    <row r="703" spans="1:11" x14ac:dyDescent="0.25">
      <c r="A703" s="1" t="s">
        <v>274</v>
      </c>
      <c r="B703" s="13" t="s">
        <v>10</v>
      </c>
      <c r="C703" s="1" t="s">
        <v>6</v>
      </c>
      <c r="D703" s="83">
        <v>681238825</v>
      </c>
      <c r="E703" s="1" t="s">
        <v>5</v>
      </c>
      <c r="F703" s="6">
        <v>39679</v>
      </c>
      <c r="G703" s="12" t="str">
        <f t="shared" si="20"/>
        <v>Aug</v>
      </c>
      <c r="H703" s="11">
        <f t="shared" ca="1" si="21"/>
        <v>5</v>
      </c>
      <c r="I703" s="10" t="s">
        <v>32</v>
      </c>
      <c r="J703" s="9">
        <v>22820</v>
      </c>
      <c r="K703" s="8">
        <v>5</v>
      </c>
    </row>
    <row r="704" spans="1:11" x14ac:dyDescent="0.25">
      <c r="A704" s="1" t="s">
        <v>263</v>
      </c>
      <c r="B704" s="13" t="s">
        <v>13</v>
      </c>
      <c r="C704" s="1" t="s">
        <v>6</v>
      </c>
      <c r="D704" s="83">
        <v>930510500</v>
      </c>
      <c r="E704" s="1" t="s">
        <v>12</v>
      </c>
      <c r="F704" s="6">
        <v>33144</v>
      </c>
      <c r="G704" s="12" t="str">
        <f t="shared" si="20"/>
        <v>Sep</v>
      </c>
      <c r="H704" s="11">
        <f t="shared" ca="1" si="21"/>
        <v>23</v>
      </c>
      <c r="I704" s="10"/>
      <c r="J704" s="9">
        <v>23340</v>
      </c>
      <c r="K704" s="8">
        <v>4</v>
      </c>
    </row>
    <row r="705" spans="1:11" x14ac:dyDescent="0.25">
      <c r="A705" s="1" t="s">
        <v>261</v>
      </c>
      <c r="B705" s="13" t="s">
        <v>13</v>
      </c>
      <c r="C705" s="1" t="s">
        <v>6</v>
      </c>
      <c r="D705" s="83">
        <v>228046358</v>
      </c>
      <c r="E705" s="1" t="s">
        <v>12</v>
      </c>
      <c r="F705" s="6">
        <v>33495</v>
      </c>
      <c r="G705" s="12" t="str">
        <f t="shared" si="20"/>
        <v>Sep</v>
      </c>
      <c r="H705" s="11">
        <f t="shared" ca="1" si="21"/>
        <v>22</v>
      </c>
      <c r="I705" s="10"/>
      <c r="J705" s="9">
        <v>62480</v>
      </c>
      <c r="K705" s="8">
        <v>5</v>
      </c>
    </row>
    <row r="706" spans="1:11" x14ac:dyDescent="0.25">
      <c r="A706" s="1" t="s">
        <v>259</v>
      </c>
      <c r="B706" s="13" t="s">
        <v>17</v>
      </c>
      <c r="C706" s="1" t="s">
        <v>6</v>
      </c>
      <c r="D706" s="83">
        <v>384347325</v>
      </c>
      <c r="E706" s="1" t="s">
        <v>12</v>
      </c>
      <c r="F706" s="6">
        <v>33506</v>
      </c>
      <c r="G706" s="12" t="str">
        <f t="shared" ref="G706:G742" si="22">CHOOSE(MONTH(F706),"Jan","Feb","Mar","Apr","May","Jun","Jul","Aug","Sep","Oct","Nov","Dec")</f>
        <v>Sep</v>
      </c>
      <c r="H706" s="11">
        <f t="shared" ref="H706:H742" ca="1" si="23">DATEDIF(F706,TODAY(),"Y")</f>
        <v>22</v>
      </c>
      <c r="I706" s="10"/>
      <c r="J706" s="9">
        <v>61134</v>
      </c>
      <c r="K706" s="8">
        <v>4</v>
      </c>
    </row>
    <row r="707" spans="1:11" x14ac:dyDescent="0.25">
      <c r="A707" s="1" t="s">
        <v>251</v>
      </c>
      <c r="B707" s="13" t="s">
        <v>39</v>
      </c>
      <c r="C707" s="1" t="s">
        <v>6</v>
      </c>
      <c r="D707" s="83">
        <v>659516216</v>
      </c>
      <c r="E707" s="1" t="s">
        <v>15</v>
      </c>
      <c r="F707" s="6">
        <v>34960</v>
      </c>
      <c r="G707" s="12" t="str">
        <f t="shared" si="22"/>
        <v>Sep</v>
      </c>
      <c r="H707" s="11">
        <f t="shared" ca="1" si="23"/>
        <v>18</v>
      </c>
      <c r="I707" s="10" t="s">
        <v>8</v>
      </c>
      <c r="J707" s="9">
        <v>23000</v>
      </c>
      <c r="K707" s="8">
        <v>4</v>
      </c>
    </row>
    <row r="708" spans="1:11" x14ac:dyDescent="0.25">
      <c r="A708" s="1" t="s">
        <v>246</v>
      </c>
      <c r="B708" s="13" t="s">
        <v>10</v>
      </c>
      <c r="C708" s="1" t="s">
        <v>6</v>
      </c>
      <c r="D708" s="83">
        <v>602374173</v>
      </c>
      <c r="E708" s="1" t="s">
        <v>12</v>
      </c>
      <c r="F708" s="6">
        <v>35338</v>
      </c>
      <c r="G708" s="12" t="str">
        <f t="shared" si="22"/>
        <v>Sep</v>
      </c>
      <c r="H708" s="11">
        <f t="shared" ca="1" si="23"/>
        <v>17</v>
      </c>
      <c r="I708" s="10"/>
      <c r="J708" s="9">
        <v>87830</v>
      </c>
      <c r="K708" s="8">
        <v>2</v>
      </c>
    </row>
    <row r="709" spans="1:11" x14ac:dyDescent="0.25">
      <c r="A709" s="1" t="s">
        <v>237</v>
      </c>
      <c r="B709" s="13" t="s">
        <v>10</v>
      </c>
      <c r="C709" s="1" t="s">
        <v>6</v>
      </c>
      <c r="D709" s="83">
        <v>313465553</v>
      </c>
      <c r="E709" s="1" t="s">
        <v>15</v>
      </c>
      <c r="F709" s="6">
        <v>36053</v>
      </c>
      <c r="G709" s="12" t="str">
        <f t="shared" si="22"/>
        <v>Sep</v>
      </c>
      <c r="H709" s="11">
        <f t="shared" ca="1" si="23"/>
        <v>15</v>
      </c>
      <c r="I709" s="10" t="s">
        <v>8</v>
      </c>
      <c r="J709" s="9">
        <v>46105</v>
      </c>
      <c r="K709" s="8">
        <v>5</v>
      </c>
    </row>
    <row r="710" spans="1:11" x14ac:dyDescent="0.25">
      <c r="A710" s="1" t="s">
        <v>222</v>
      </c>
      <c r="B710" s="13" t="s">
        <v>2</v>
      </c>
      <c r="C710" s="1" t="s">
        <v>6</v>
      </c>
      <c r="D710" s="83">
        <v>432787417</v>
      </c>
      <c r="E710" s="1" t="s">
        <v>12</v>
      </c>
      <c r="F710" s="6">
        <v>37141</v>
      </c>
      <c r="G710" s="12" t="str">
        <f t="shared" si="22"/>
        <v>Sep</v>
      </c>
      <c r="H710" s="11">
        <f t="shared" ca="1" si="23"/>
        <v>12</v>
      </c>
      <c r="I710" s="10"/>
      <c r="J710" s="9">
        <v>25530</v>
      </c>
      <c r="K710" s="8">
        <v>3</v>
      </c>
    </row>
    <row r="711" spans="1:11" x14ac:dyDescent="0.25">
      <c r="A711" s="1" t="s">
        <v>180</v>
      </c>
      <c r="B711" s="13" t="s">
        <v>17</v>
      </c>
      <c r="C711" s="1" t="s">
        <v>6</v>
      </c>
      <c r="D711" s="83">
        <v>320413886</v>
      </c>
      <c r="E711" s="1" t="s">
        <v>5</v>
      </c>
      <c r="F711" s="6">
        <v>35364</v>
      </c>
      <c r="G711" s="12" t="str">
        <f t="shared" si="22"/>
        <v>Oct</v>
      </c>
      <c r="H711" s="11">
        <f t="shared" ca="1" si="23"/>
        <v>17</v>
      </c>
      <c r="I711" s="10" t="s">
        <v>32</v>
      </c>
      <c r="J711" s="9">
        <v>27130</v>
      </c>
      <c r="K711" s="8">
        <v>5</v>
      </c>
    </row>
    <row r="712" spans="1:11" x14ac:dyDescent="0.25">
      <c r="A712" s="1" t="s">
        <v>173</v>
      </c>
      <c r="B712" s="13" t="s">
        <v>56</v>
      </c>
      <c r="C712" s="1" t="s">
        <v>6</v>
      </c>
      <c r="D712" s="83">
        <v>606435031</v>
      </c>
      <c r="E712" s="1" t="s">
        <v>5</v>
      </c>
      <c r="F712" s="6">
        <v>36080</v>
      </c>
      <c r="G712" s="12" t="str">
        <f t="shared" si="22"/>
        <v>Oct</v>
      </c>
      <c r="H712" s="11">
        <f t="shared" ca="1" si="23"/>
        <v>15</v>
      </c>
      <c r="I712" s="10" t="s">
        <v>4</v>
      </c>
      <c r="J712" s="9">
        <v>48410</v>
      </c>
      <c r="K712" s="8">
        <v>5</v>
      </c>
    </row>
    <row r="713" spans="1:11" x14ac:dyDescent="0.25">
      <c r="A713" s="1" t="s">
        <v>160</v>
      </c>
      <c r="B713" s="13" t="s">
        <v>2</v>
      </c>
      <c r="C713" s="1" t="s">
        <v>6</v>
      </c>
      <c r="D713" s="83">
        <v>872873877</v>
      </c>
      <c r="E713" s="1" t="s">
        <v>0</v>
      </c>
      <c r="F713" s="6">
        <v>36458</v>
      </c>
      <c r="G713" s="12" t="str">
        <f t="shared" si="22"/>
        <v>Oct</v>
      </c>
      <c r="H713" s="11">
        <f t="shared" ca="1" si="23"/>
        <v>14</v>
      </c>
      <c r="I713" s="10"/>
      <c r="J713" s="9">
        <v>32536</v>
      </c>
      <c r="K713" s="8">
        <v>2</v>
      </c>
    </row>
    <row r="714" spans="1:11" x14ac:dyDescent="0.25">
      <c r="A714" s="1" t="s">
        <v>159</v>
      </c>
      <c r="B714" s="13" t="s">
        <v>13</v>
      </c>
      <c r="C714" s="1" t="s">
        <v>6</v>
      </c>
      <c r="D714" s="83">
        <v>511158785</v>
      </c>
      <c r="E714" s="1" t="s">
        <v>15</v>
      </c>
      <c r="F714" s="6">
        <v>36462</v>
      </c>
      <c r="G714" s="12" t="str">
        <f t="shared" si="22"/>
        <v>Oct</v>
      </c>
      <c r="H714" s="11">
        <f t="shared" ca="1" si="23"/>
        <v>14</v>
      </c>
      <c r="I714" s="10" t="s">
        <v>4</v>
      </c>
      <c r="J714" s="9">
        <v>26185</v>
      </c>
      <c r="K714" s="8">
        <v>5</v>
      </c>
    </row>
    <row r="715" spans="1:11" x14ac:dyDescent="0.25">
      <c r="A715" s="1" t="s">
        <v>153</v>
      </c>
      <c r="B715" s="13" t="s">
        <v>56</v>
      </c>
      <c r="C715" s="1" t="s">
        <v>6</v>
      </c>
      <c r="D715" s="83">
        <v>698477456</v>
      </c>
      <c r="E715" s="1" t="s">
        <v>5</v>
      </c>
      <c r="F715" s="6">
        <v>38626</v>
      </c>
      <c r="G715" s="12" t="str">
        <f t="shared" si="22"/>
        <v>Oct</v>
      </c>
      <c r="H715" s="11">
        <f t="shared" ca="1" si="23"/>
        <v>8</v>
      </c>
      <c r="I715" s="10" t="s">
        <v>32</v>
      </c>
      <c r="J715" s="9">
        <v>44530</v>
      </c>
      <c r="K715" s="8">
        <v>2</v>
      </c>
    </row>
    <row r="716" spans="1:11" x14ac:dyDescent="0.25">
      <c r="A716" s="1" t="s">
        <v>152</v>
      </c>
      <c r="B716" s="13" t="s">
        <v>39</v>
      </c>
      <c r="C716" s="1" t="s">
        <v>6</v>
      </c>
      <c r="D716" s="83">
        <v>745950240</v>
      </c>
      <c r="E716" s="1" t="s">
        <v>0</v>
      </c>
      <c r="F716" s="6">
        <v>38646</v>
      </c>
      <c r="G716" s="12" t="str">
        <f t="shared" si="22"/>
        <v>Oct</v>
      </c>
      <c r="H716" s="11">
        <f t="shared" ca="1" si="23"/>
        <v>8</v>
      </c>
      <c r="I716" s="10"/>
      <c r="J716" s="9">
        <v>37344</v>
      </c>
      <c r="K716" s="8">
        <v>2</v>
      </c>
    </row>
    <row r="717" spans="1:11" x14ac:dyDescent="0.25">
      <c r="A717" s="1" t="s">
        <v>149</v>
      </c>
      <c r="B717" s="13" t="s">
        <v>13</v>
      </c>
      <c r="C717" s="1" t="s">
        <v>6</v>
      </c>
      <c r="D717" s="83">
        <v>860384647</v>
      </c>
      <c r="E717" s="1" t="s">
        <v>5</v>
      </c>
      <c r="F717" s="6">
        <v>39728</v>
      </c>
      <c r="G717" s="12" t="str">
        <f t="shared" si="22"/>
        <v>Oct</v>
      </c>
      <c r="H717" s="11">
        <f t="shared" ca="1" si="23"/>
        <v>5</v>
      </c>
      <c r="I717" s="10" t="s">
        <v>32</v>
      </c>
      <c r="J717" s="9">
        <v>82370</v>
      </c>
      <c r="K717" s="8">
        <v>5</v>
      </c>
    </row>
    <row r="718" spans="1:11" x14ac:dyDescent="0.25">
      <c r="A718" s="1" t="s">
        <v>148</v>
      </c>
      <c r="B718" s="13" t="s">
        <v>39</v>
      </c>
      <c r="C718" s="1" t="s">
        <v>6</v>
      </c>
      <c r="D718" s="83">
        <v>985566943</v>
      </c>
      <c r="E718" s="1" t="s">
        <v>12</v>
      </c>
      <c r="F718" s="6">
        <v>39728</v>
      </c>
      <c r="G718" s="12" t="str">
        <f t="shared" si="22"/>
        <v>Oct</v>
      </c>
      <c r="H718" s="11">
        <f t="shared" ca="1" si="23"/>
        <v>5</v>
      </c>
      <c r="I718" s="10"/>
      <c r="J718" s="9">
        <v>86040</v>
      </c>
      <c r="K718" s="8">
        <v>5</v>
      </c>
    </row>
    <row r="719" spans="1:11" x14ac:dyDescent="0.25">
      <c r="A719" s="1" t="s">
        <v>136</v>
      </c>
      <c r="B719" s="13" t="s">
        <v>17</v>
      </c>
      <c r="C719" s="1" t="s">
        <v>6</v>
      </c>
      <c r="D719" s="83">
        <v>357493670</v>
      </c>
      <c r="E719" s="1" t="s">
        <v>12</v>
      </c>
      <c r="F719" s="6">
        <v>33193</v>
      </c>
      <c r="G719" s="12" t="str">
        <f t="shared" si="22"/>
        <v>Nov</v>
      </c>
      <c r="H719" s="11">
        <f t="shared" ca="1" si="23"/>
        <v>23</v>
      </c>
      <c r="I719" s="10"/>
      <c r="J719" s="9">
        <v>63610</v>
      </c>
      <c r="K719" s="8">
        <v>5</v>
      </c>
    </row>
    <row r="720" spans="1:11" x14ac:dyDescent="0.25">
      <c r="A720" s="1" t="s">
        <v>133</v>
      </c>
      <c r="B720" s="13" t="s">
        <v>13</v>
      </c>
      <c r="C720" s="1" t="s">
        <v>6</v>
      </c>
      <c r="D720" s="83">
        <v>304281552</v>
      </c>
      <c r="E720" s="1" t="s">
        <v>12</v>
      </c>
      <c r="F720" s="6">
        <v>33562</v>
      </c>
      <c r="G720" s="12" t="str">
        <f t="shared" si="22"/>
        <v>Nov</v>
      </c>
      <c r="H720" s="11">
        <f t="shared" ca="1" si="23"/>
        <v>22</v>
      </c>
      <c r="I720" s="10"/>
      <c r="J720" s="9">
        <v>57500</v>
      </c>
      <c r="K720" s="8">
        <v>1</v>
      </c>
    </row>
    <row r="721" spans="1:11" x14ac:dyDescent="0.25">
      <c r="A721" s="1" t="s">
        <v>131</v>
      </c>
      <c r="B721" s="13" t="s">
        <v>2</v>
      </c>
      <c r="C721" s="1" t="s">
        <v>6</v>
      </c>
      <c r="D721" s="83">
        <v>396427379</v>
      </c>
      <c r="E721" s="1" t="s">
        <v>5</v>
      </c>
      <c r="F721" s="6">
        <v>33921</v>
      </c>
      <c r="G721" s="12" t="str">
        <f t="shared" si="22"/>
        <v>Nov</v>
      </c>
      <c r="H721" s="11">
        <f t="shared" ca="1" si="23"/>
        <v>21</v>
      </c>
      <c r="I721" s="10" t="s">
        <v>19</v>
      </c>
      <c r="J721" s="9">
        <v>32160</v>
      </c>
      <c r="K721" s="8">
        <v>3</v>
      </c>
    </row>
    <row r="722" spans="1:11" x14ac:dyDescent="0.25">
      <c r="A722" s="1" t="s">
        <v>127</v>
      </c>
      <c r="B722" s="13" t="s">
        <v>13</v>
      </c>
      <c r="C722" s="1" t="s">
        <v>6</v>
      </c>
      <c r="D722" s="83">
        <v>330289198</v>
      </c>
      <c r="E722" s="1" t="s">
        <v>5</v>
      </c>
      <c r="F722" s="6">
        <v>34286</v>
      </c>
      <c r="G722" s="12" t="str">
        <f t="shared" si="22"/>
        <v>Nov</v>
      </c>
      <c r="H722" s="11">
        <f t="shared" ca="1" si="23"/>
        <v>20</v>
      </c>
      <c r="I722" s="10" t="s">
        <v>4</v>
      </c>
      <c r="J722" s="9">
        <v>87220</v>
      </c>
      <c r="K722" s="8">
        <v>1</v>
      </c>
    </row>
    <row r="723" spans="1:11" x14ac:dyDescent="0.25">
      <c r="A723" s="1" t="s">
        <v>105</v>
      </c>
      <c r="B723" s="13" t="s">
        <v>56</v>
      </c>
      <c r="C723" s="1" t="s">
        <v>6</v>
      </c>
      <c r="D723" s="83">
        <v>318825201</v>
      </c>
      <c r="E723" s="1" t="s">
        <v>5</v>
      </c>
      <c r="F723" s="6">
        <v>36843</v>
      </c>
      <c r="G723" s="12" t="str">
        <f t="shared" si="22"/>
        <v>Nov</v>
      </c>
      <c r="H723" s="11">
        <f t="shared" ca="1" si="23"/>
        <v>13</v>
      </c>
      <c r="I723" s="10" t="s">
        <v>4</v>
      </c>
      <c r="J723" s="9">
        <v>47630</v>
      </c>
      <c r="K723" s="8">
        <v>3</v>
      </c>
    </row>
    <row r="724" spans="1:11" x14ac:dyDescent="0.25">
      <c r="A724" s="1" t="s">
        <v>70</v>
      </c>
      <c r="B724" s="13" t="s">
        <v>17</v>
      </c>
      <c r="C724" s="1" t="s">
        <v>6</v>
      </c>
      <c r="D724" s="83">
        <v>457078742</v>
      </c>
      <c r="E724" s="1" t="s">
        <v>5</v>
      </c>
      <c r="F724" s="6">
        <v>33957</v>
      </c>
      <c r="G724" s="12" t="str">
        <f t="shared" si="22"/>
        <v>Dec</v>
      </c>
      <c r="H724" s="11">
        <f t="shared" ca="1" si="23"/>
        <v>21</v>
      </c>
      <c r="I724" s="10" t="s">
        <v>34</v>
      </c>
      <c r="J724" s="9">
        <v>59490</v>
      </c>
      <c r="K724" s="8">
        <v>3</v>
      </c>
    </row>
    <row r="725" spans="1:11" x14ac:dyDescent="0.25">
      <c r="A725" s="1" t="s">
        <v>69</v>
      </c>
      <c r="B725" s="13" t="s">
        <v>17</v>
      </c>
      <c r="C725" s="1" t="s">
        <v>6</v>
      </c>
      <c r="D725" s="83">
        <v>299178475</v>
      </c>
      <c r="E725" s="1" t="s">
        <v>5</v>
      </c>
      <c r="F725" s="6">
        <v>34670</v>
      </c>
      <c r="G725" s="12" t="str">
        <f t="shared" si="22"/>
        <v>Dec</v>
      </c>
      <c r="H725" s="11">
        <f t="shared" ca="1" si="23"/>
        <v>19</v>
      </c>
      <c r="I725" s="10" t="s">
        <v>32</v>
      </c>
      <c r="J725" s="9">
        <v>69510</v>
      </c>
      <c r="K725" s="8">
        <v>5</v>
      </c>
    </row>
    <row r="726" spans="1:11" x14ac:dyDescent="0.25">
      <c r="A726" s="1" t="s">
        <v>65</v>
      </c>
      <c r="B726" s="13" t="s">
        <v>13</v>
      </c>
      <c r="C726" s="1" t="s">
        <v>6</v>
      </c>
      <c r="D726" s="83">
        <v>467608325</v>
      </c>
      <c r="E726" s="1" t="s">
        <v>5</v>
      </c>
      <c r="F726" s="6">
        <v>35052</v>
      </c>
      <c r="G726" s="12" t="str">
        <f t="shared" si="22"/>
        <v>Dec</v>
      </c>
      <c r="H726" s="11">
        <f t="shared" ca="1" si="23"/>
        <v>18</v>
      </c>
      <c r="I726" s="10" t="s">
        <v>19</v>
      </c>
      <c r="J726" s="9">
        <v>64780</v>
      </c>
      <c r="K726" s="8">
        <v>5</v>
      </c>
    </row>
    <row r="727" spans="1:11" x14ac:dyDescent="0.25">
      <c r="A727" s="1" t="s">
        <v>59</v>
      </c>
      <c r="B727" s="13" t="s">
        <v>2</v>
      </c>
      <c r="C727" s="1" t="s">
        <v>6</v>
      </c>
      <c r="D727" s="83">
        <v>919599203</v>
      </c>
      <c r="E727" s="1" t="s">
        <v>5</v>
      </c>
      <c r="F727" s="6">
        <v>35776</v>
      </c>
      <c r="G727" s="12" t="str">
        <f t="shared" si="22"/>
        <v>Dec</v>
      </c>
      <c r="H727" s="11">
        <f t="shared" ca="1" si="23"/>
        <v>16</v>
      </c>
      <c r="I727" s="10" t="s">
        <v>32</v>
      </c>
      <c r="J727" s="9">
        <v>86320</v>
      </c>
      <c r="K727" s="8">
        <v>4</v>
      </c>
    </row>
    <row r="728" spans="1:11" x14ac:dyDescent="0.25">
      <c r="A728" s="1" t="s">
        <v>41</v>
      </c>
      <c r="B728" s="13" t="s">
        <v>13</v>
      </c>
      <c r="C728" s="1" t="s">
        <v>6</v>
      </c>
      <c r="D728" s="83">
        <v>969556466</v>
      </c>
      <c r="E728" s="1" t="s">
        <v>5</v>
      </c>
      <c r="F728" s="6">
        <v>38328</v>
      </c>
      <c r="G728" s="12" t="str">
        <f t="shared" si="22"/>
        <v>Dec</v>
      </c>
      <c r="H728" s="11">
        <f t="shared" ca="1" si="23"/>
        <v>9</v>
      </c>
      <c r="I728" s="10" t="s">
        <v>34</v>
      </c>
      <c r="J728" s="9">
        <v>48280</v>
      </c>
      <c r="K728" s="8">
        <v>4</v>
      </c>
    </row>
    <row r="729" spans="1:11" x14ac:dyDescent="0.25">
      <c r="A729" s="1" t="s">
        <v>40</v>
      </c>
      <c r="B729" s="13" t="s">
        <v>39</v>
      </c>
      <c r="C729" s="1" t="s">
        <v>6</v>
      </c>
      <c r="D729" s="83">
        <v>203183300</v>
      </c>
      <c r="E729" s="1" t="s">
        <v>5</v>
      </c>
      <c r="F729" s="6">
        <v>38347</v>
      </c>
      <c r="G729" s="12" t="str">
        <f t="shared" si="22"/>
        <v>Dec</v>
      </c>
      <c r="H729" s="11">
        <f t="shared" ca="1" si="23"/>
        <v>9</v>
      </c>
      <c r="I729" s="10" t="s">
        <v>4</v>
      </c>
      <c r="J729" s="9">
        <v>81340</v>
      </c>
      <c r="K729" s="8">
        <v>2</v>
      </c>
    </row>
    <row r="730" spans="1:11" x14ac:dyDescent="0.25">
      <c r="A730" s="1" t="s">
        <v>35</v>
      </c>
      <c r="B730" s="13" t="s">
        <v>10</v>
      </c>
      <c r="C730" s="1" t="s">
        <v>6</v>
      </c>
      <c r="D730" s="83">
        <v>820794819</v>
      </c>
      <c r="E730" s="1" t="s">
        <v>5</v>
      </c>
      <c r="F730" s="6">
        <v>39441</v>
      </c>
      <c r="G730" s="12" t="str">
        <f t="shared" si="22"/>
        <v>Dec</v>
      </c>
      <c r="H730" s="11">
        <f t="shared" ca="1" si="23"/>
        <v>6</v>
      </c>
      <c r="I730" s="10" t="s">
        <v>34</v>
      </c>
      <c r="J730" s="9">
        <v>68860</v>
      </c>
      <c r="K730" s="8">
        <v>2</v>
      </c>
    </row>
    <row r="731" spans="1:11" x14ac:dyDescent="0.25">
      <c r="A731" s="1" t="s">
        <v>14</v>
      </c>
      <c r="B731" s="13" t="s">
        <v>13</v>
      </c>
      <c r="C731" s="1" t="s">
        <v>6</v>
      </c>
      <c r="D731" s="83">
        <v>462080698</v>
      </c>
      <c r="E731" s="1" t="s">
        <v>12</v>
      </c>
      <c r="F731" s="6">
        <v>40523</v>
      </c>
      <c r="G731" s="12" t="str">
        <f t="shared" si="22"/>
        <v>Dec</v>
      </c>
      <c r="H731" s="11">
        <f t="shared" ca="1" si="23"/>
        <v>3</v>
      </c>
      <c r="I731" s="10"/>
      <c r="J731" s="9">
        <v>46570</v>
      </c>
      <c r="K731" s="8">
        <v>4</v>
      </c>
    </row>
    <row r="732" spans="1:11" x14ac:dyDescent="0.25">
      <c r="A732" s="1" t="s">
        <v>7</v>
      </c>
      <c r="B732" s="13" t="s">
        <v>2</v>
      </c>
      <c r="C732" s="1" t="s">
        <v>6</v>
      </c>
      <c r="D732" s="83">
        <v>887657041</v>
      </c>
      <c r="E732" s="1" t="s">
        <v>5</v>
      </c>
      <c r="F732" s="14">
        <v>40536</v>
      </c>
      <c r="G732" s="12" t="str">
        <f t="shared" si="22"/>
        <v>Dec</v>
      </c>
      <c r="H732" s="11">
        <f t="shared" ca="1" si="23"/>
        <v>3</v>
      </c>
      <c r="I732" s="10" t="s">
        <v>4</v>
      </c>
      <c r="J732" s="9">
        <v>70730</v>
      </c>
      <c r="K732" s="8">
        <v>1</v>
      </c>
    </row>
    <row r="733" spans="1:11" x14ac:dyDescent="0.25">
      <c r="A733" s="1" t="s">
        <v>594</v>
      </c>
      <c r="B733" s="13" t="s">
        <v>2</v>
      </c>
      <c r="C733" s="1" t="s">
        <v>343</v>
      </c>
      <c r="D733" s="83">
        <v>674002032</v>
      </c>
      <c r="E733" s="1" t="s">
        <v>5</v>
      </c>
      <c r="F733" s="6">
        <v>37684</v>
      </c>
      <c r="G733" s="12" t="str">
        <f t="shared" si="22"/>
        <v>Mar</v>
      </c>
      <c r="H733" s="11">
        <f t="shared" ca="1" si="23"/>
        <v>11</v>
      </c>
      <c r="I733" s="10" t="s">
        <v>4</v>
      </c>
      <c r="J733" s="9">
        <v>42800</v>
      </c>
      <c r="K733" s="8">
        <v>5</v>
      </c>
    </row>
    <row r="734" spans="1:11" x14ac:dyDescent="0.25">
      <c r="A734" s="1" t="s">
        <v>525</v>
      </c>
      <c r="B734" s="13" t="s">
        <v>17</v>
      </c>
      <c r="C734" s="1" t="s">
        <v>343</v>
      </c>
      <c r="D734" s="83">
        <v>422387183</v>
      </c>
      <c r="E734" s="1" t="s">
        <v>5</v>
      </c>
      <c r="F734" s="6">
        <v>36991</v>
      </c>
      <c r="G734" s="12" t="str">
        <f t="shared" si="22"/>
        <v>Apr</v>
      </c>
      <c r="H734" s="11">
        <f t="shared" ca="1" si="23"/>
        <v>13</v>
      </c>
      <c r="I734" s="10" t="s">
        <v>32</v>
      </c>
      <c r="J734" s="9">
        <v>63670</v>
      </c>
      <c r="K734" s="8">
        <v>5</v>
      </c>
    </row>
    <row r="735" spans="1:11" x14ac:dyDescent="0.25">
      <c r="A735" s="1" t="s">
        <v>503</v>
      </c>
      <c r="B735" s="13" t="s">
        <v>39</v>
      </c>
      <c r="C735" s="1" t="s">
        <v>343</v>
      </c>
      <c r="D735" s="83">
        <v>807251642</v>
      </c>
      <c r="E735" s="1" t="s">
        <v>12</v>
      </c>
      <c r="F735" s="6">
        <v>33387</v>
      </c>
      <c r="G735" s="12" t="str">
        <f t="shared" si="22"/>
        <v>May</v>
      </c>
      <c r="H735" s="11">
        <f t="shared" ca="1" si="23"/>
        <v>23</v>
      </c>
      <c r="I735" s="10"/>
      <c r="J735" s="9">
        <v>85510</v>
      </c>
      <c r="K735" s="8">
        <v>4</v>
      </c>
    </row>
    <row r="736" spans="1:11" x14ac:dyDescent="0.25">
      <c r="A736" s="1" t="s">
        <v>393</v>
      </c>
      <c r="B736" s="13" t="s">
        <v>17</v>
      </c>
      <c r="C736" s="1" t="s">
        <v>343</v>
      </c>
      <c r="D736" s="83">
        <v>270109026</v>
      </c>
      <c r="E736" s="1" t="s">
        <v>12</v>
      </c>
      <c r="F736" s="6">
        <v>40719</v>
      </c>
      <c r="G736" s="12" t="str">
        <f t="shared" si="22"/>
        <v>Jun</v>
      </c>
      <c r="H736" s="11">
        <f t="shared" ca="1" si="23"/>
        <v>2</v>
      </c>
      <c r="I736" s="10"/>
      <c r="J736" s="9">
        <v>66132</v>
      </c>
      <c r="K736" s="8">
        <v>4</v>
      </c>
    </row>
    <row r="737" spans="1:14" x14ac:dyDescent="0.25">
      <c r="A737" s="1" t="s">
        <v>344</v>
      </c>
      <c r="B737" s="13" t="s">
        <v>39</v>
      </c>
      <c r="C737" s="1" t="s">
        <v>343</v>
      </c>
      <c r="D737" s="83">
        <v>807851416</v>
      </c>
      <c r="E737" s="1" t="s">
        <v>5</v>
      </c>
      <c r="F737" s="6">
        <v>37073</v>
      </c>
      <c r="G737" s="12" t="str">
        <f t="shared" si="22"/>
        <v>Jul</v>
      </c>
      <c r="H737" s="11">
        <f t="shared" ca="1" si="23"/>
        <v>12</v>
      </c>
      <c r="I737" s="10" t="s">
        <v>8</v>
      </c>
      <c r="J737" s="9">
        <v>40680</v>
      </c>
      <c r="K737" s="8">
        <v>5</v>
      </c>
    </row>
    <row r="738" spans="1:14" x14ac:dyDescent="0.25">
      <c r="A738" s="1" t="s">
        <v>693</v>
      </c>
      <c r="B738" s="13" t="s">
        <v>13</v>
      </c>
      <c r="C738" s="1" t="s">
        <v>1</v>
      </c>
      <c r="D738" s="83">
        <v>973253888</v>
      </c>
      <c r="E738" s="1" t="s">
        <v>12</v>
      </c>
      <c r="F738" s="6">
        <v>34003</v>
      </c>
      <c r="G738" s="12" t="str">
        <f t="shared" si="22"/>
        <v>Feb</v>
      </c>
      <c r="H738" s="11">
        <f t="shared" ca="1" si="23"/>
        <v>21</v>
      </c>
      <c r="I738" s="10"/>
      <c r="J738" s="9">
        <v>60760</v>
      </c>
      <c r="K738" s="8">
        <v>2</v>
      </c>
      <c r="N738" s="7"/>
    </row>
    <row r="739" spans="1:14" x14ac:dyDescent="0.25">
      <c r="A739" s="1" t="s">
        <v>662</v>
      </c>
      <c r="B739" s="13" t="s">
        <v>2</v>
      </c>
      <c r="C739" s="1" t="s">
        <v>1</v>
      </c>
      <c r="D739" s="83">
        <v>133406431</v>
      </c>
      <c r="E739" s="1" t="s">
        <v>15</v>
      </c>
      <c r="F739" s="6">
        <v>36557</v>
      </c>
      <c r="G739" s="12" t="str">
        <f t="shared" si="22"/>
        <v>Feb</v>
      </c>
      <c r="H739" s="11">
        <f t="shared" ca="1" si="23"/>
        <v>14</v>
      </c>
      <c r="I739" s="10" t="s">
        <v>32</v>
      </c>
      <c r="J739" s="9">
        <v>31250</v>
      </c>
      <c r="K739" s="8">
        <v>2</v>
      </c>
    </row>
    <row r="740" spans="1:14" x14ac:dyDescent="0.25">
      <c r="A740" s="1" t="s">
        <v>371</v>
      </c>
      <c r="B740" s="13" t="s">
        <v>13</v>
      </c>
      <c r="C740" s="1" t="s">
        <v>1</v>
      </c>
      <c r="D740" s="83">
        <v>668461620</v>
      </c>
      <c r="E740" s="1" t="s">
        <v>12</v>
      </c>
      <c r="F740" s="6">
        <v>34525</v>
      </c>
      <c r="G740" s="12" t="str">
        <f t="shared" si="22"/>
        <v>Jul</v>
      </c>
      <c r="H740" s="11">
        <f t="shared" ca="1" si="23"/>
        <v>19</v>
      </c>
      <c r="I740" s="10"/>
      <c r="J740" s="9">
        <v>64720</v>
      </c>
      <c r="K740" s="8">
        <v>5</v>
      </c>
    </row>
    <row r="741" spans="1:14" x14ac:dyDescent="0.25">
      <c r="A741" s="1" t="s">
        <v>322</v>
      </c>
      <c r="B741" s="13" t="s">
        <v>56</v>
      </c>
      <c r="C741" s="1" t="s">
        <v>1</v>
      </c>
      <c r="D741" s="83">
        <v>125594285</v>
      </c>
      <c r="E741" s="1" t="s">
        <v>5</v>
      </c>
      <c r="F741" s="6">
        <v>40384</v>
      </c>
      <c r="G741" s="12" t="str">
        <f t="shared" si="22"/>
        <v>Jul</v>
      </c>
      <c r="H741" s="11">
        <f t="shared" ca="1" si="23"/>
        <v>3</v>
      </c>
      <c r="I741" s="10" t="s">
        <v>32</v>
      </c>
      <c r="J741" s="9">
        <v>46680</v>
      </c>
      <c r="K741" s="8">
        <v>1</v>
      </c>
    </row>
    <row r="742" spans="1:14" x14ac:dyDescent="0.25">
      <c r="A742" s="1" t="s">
        <v>3</v>
      </c>
      <c r="B742" s="13" t="s">
        <v>2</v>
      </c>
      <c r="C742" s="1" t="s">
        <v>1</v>
      </c>
      <c r="D742" s="83">
        <v>281524582</v>
      </c>
      <c r="E742" s="1" t="s">
        <v>0</v>
      </c>
      <c r="F742" s="6">
        <v>40543</v>
      </c>
      <c r="G742" s="12" t="str">
        <f t="shared" si="22"/>
        <v>Dec</v>
      </c>
      <c r="H742" s="11">
        <f t="shared" ca="1" si="23"/>
        <v>3</v>
      </c>
      <c r="I742" s="10"/>
      <c r="J742" s="9">
        <v>19044</v>
      </c>
      <c r="K742" s="8">
        <v>1</v>
      </c>
      <c r="N742" s="7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913"/>
  <sheetViews>
    <sheetView zoomScale="130" zoomScaleNormal="130" workbookViewId="0">
      <selection activeCell="G6" sqref="G6"/>
    </sheetView>
  </sheetViews>
  <sheetFormatPr defaultColWidth="18" defaultRowHeight="15" x14ac:dyDescent="0.25"/>
  <cols>
    <col min="1" max="1" width="14.5703125" style="51" customWidth="1"/>
    <col min="2" max="2" width="15.7109375" style="51" bestFit="1" customWidth="1"/>
    <col min="3" max="3" width="7.7109375" style="51" bestFit="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8" ht="27" thickBot="1" x14ac:dyDescent="0.3">
      <c r="A1" s="61" t="s">
        <v>1417</v>
      </c>
      <c r="B1" s="62"/>
      <c r="C1" s="62"/>
      <c r="D1" s="62"/>
      <c r="E1" s="62"/>
      <c r="F1" s="62"/>
      <c r="G1" s="63"/>
    </row>
    <row r="2" spans="1:8" ht="15.75" thickBot="1" x14ac:dyDescent="0.3">
      <c r="A2" s="64"/>
      <c r="B2" s="64"/>
      <c r="C2" s="64"/>
      <c r="D2" s="64"/>
      <c r="E2" s="64"/>
      <c r="F2" s="64"/>
      <c r="G2" s="64"/>
    </row>
    <row r="3" spans="1:8" ht="15.75" thickBot="1" x14ac:dyDescent="0.3">
      <c r="A3" s="60" t="s">
        <v>838</v>
      </c>
      <c r="B3" s="60" t="s">
        <v>837</v>
      </c>
      <c r="C3" s="60" t="s">
        <v>836</v>
      </c>
      <c r="D3" s="60" t="s">
        <v>835</v>
      </c>
      <c r="E3" s="59" t="s">
        <v>810</v>
      </c>
      <c r="F3" s="58" t="s">
        <v>834</v>
      </c>
      <c r="G3" s="58" t="s">
        <v>833</v>
      </c>
    </row>
    <row r="4" spans="1:8" x14ac:dyDescent="0.25">
      <c r="A4" s="51" t="s">
        <v>1413</v>
      </c>
      <c r="B4" s="51" t="s">
        <v>825</v>
      </c>
      <c r="C4" s="51" t="s">
        <v>821</v>
      </c>
      <c r="D4" s="51" t="s">
        <v>816</v>
      </c>
      <c r="E4" s="86">
        <v>41138</v>
      </c>
      <c r="F4" s="52">
        <v>9</v>
      </c>
      <c r="G4" s="52">
        <v>4788</v>
      </c>
      <c r="H4" s="57"/>
    </row>
    <row r="5" spans="1:8" x14ac:dyDescent="0.25">
      <c r="A5" s="51" t="s">
        <v>832</v>
      </c>
      <c r="B5" s="51" t="s">
        <v>813</v>
      </c>
      <c r="C5" s="51" t="s">
        <v>826</v>
      </c>
      <c r="D5" s="51" t="s">
        <v>814</v>
      </c>
      <c r="E5" s="86">
        <v>41174</v>
      </c>
      <c r="F5" s="52">
        <v>4</v>
      </c>
      <c r="G5" s="52">
        <v>1352</v>
      </c>
      <c r="H5" s="57"/>
    </row>
    <row r="6" spans="1:8" x14ac:dyDescent="0.25">
      <c r="A6" s="51" t="s">
        <v>1414</v>
      </c>
      <c r="B6" s="51" t="s">
        <v>818</v>
      </c>
      <c r="C6" s="51" t="s">
        <v>826</v>
      </c>
      <c r="D6" s="51" t="s">
        <v>820</v>
      </c>
      <c r="E6" s="86">
        <v>41318</v>
      </c>
      <c r="F6" s="52">
        <v>7</v>
      </c>
      <c r="G6" s="52">
        <v>4473</v>
      </c>
      <c r="H6" s="57"/>
    </row>
    <row r="7" spans="1:8" x14ac:dyDescent="0.25">
      <c r="A7" s="51" t="s">
        <v>1415</v>
      </c>
      <c r="B7" s="51" t="s">
        <v>818</v>
      </c>
      <c r="C7" s="51" t="s">
        <v>821</v>
      </c>
      <c r="D7" s="51" t="s">
        <v>816</v>
      </c>
      <c r="E7" s="86">
        <v>41080</v>
      </c>
      <c r="F7" s="52">
        <v>6</v>
      </c>
      <c r="G7" s="52">
        <v>8262</v>
      </c>
      <c r="H7" s="57"/>
    </row>
    <row r="8" spans="1:8" x14ac:dyDescent="0.25">
      <c r="A8" s="51" t="s">
        <v>1416</v>
      </c>
      <c r="B8" s="51" t="s">
        <v>818</v>
      </c>
      <c r="C8" s="51" t="s">
        <v>826</v>
      </c>
      <c r="D8" s="51" t="s">
        <v>816</v>
      </c>
      <c r="E8" s="86">
        <v>41534</v>
      </c>
      <c r="F8" s="52">
        <v>6</v>
      </c>
      <c r="G8" s="52">
        <v>5322</v>
      </c>
      <c r="H8" s="57"/>
    </row>
    <row r="9" spans="1:8" x14ac:dyDescent="0.25">
      <c r="A9" s="51" t="s">
        <v>824</v>
      </c>
      <c r="B9" s="51" t="s">
        <v>822</v>
      </c>
      <c r="C9" s="51" t="s">
        <v>812</v>
      </c>
      <c r="D9" s="51" t="s">
        <v>814</v>
      </c>
      <c r="E9" s="86">
        <v>41278</v>
      </c>
      <c r="F9" s="52">
        <v>15</v>
      </c>
      <c r="G9" s="52">
        <v>11340</v>
      </c>
      <c r="H9" s="57"/>
    </row>
    <row r="10" spans="1:8" x14ac:dyDescent="0.25">
      <c r="A10" s="51" t="s">
        <v>823</v>
      </c>
      <c r="B10" s="51" t="s">
        <v>813</v>
      </c>
      <c r="C10" s="51" t="s">
        <v>826</v>
      </c>
      <c r="D10" s="51" t="s">
        <v>814</v>
      </c>
      <c r="E10" s="86">
        <v>41549</v>
      </c>
      <c r="F10" s="52">
        <v>14</v>
      </c>
      <c r="G10" s="52">
        <v>8680</v>
      </c>
      <c r="H10" s="57"/>
    </row>
    <row r="11" spans="1:8" x14ac:dyDescent="0.25">
      <c r="A11" s="51" t="s">
        <v>831</v>
      </c>
      <c r="B11" s="51" t="s">
        <v>815</v>
      </c>
      <c r="C11" s="51" t="s">
        <v>812</v>
      </c>
      <c r="D11" s="51" t="s">
        <v>820</v>
      </c>
      <c r="E11" s="86">
        <v>41393</v>
      </c>
      <c r="F11" s="52">
        <v>10</v>
      </c>
      <c r="G11" s="52">
        <v>5650</v>
      </c>
      <c r="H11" s="57"/>
    </row>
    <row r="12" spans="1:8" x14ac:dyDescent="0.25">
      <c r="A12" s="51" t="s">
        <v>1413</v>
      </c>
      <c r="B12" s="51" t="s">
        <v>822</v>
      </c>
      <c r="C12" s="51" t="s">
        <v>817</v>
      </c>
      <c r="D12" s="51" t="s">
        <v>811</v>
      </c>
      <c r="E12" s="86">
        <v>41569</v>
      </c>
      <c r="F12" s="52">
        <v>13</v>
      </c>
      <c r="G12" s="52">
        <v>9698</v>
      </c>
      <c r="H12" s="57"/>
    </row>
    <row r="13" spans="1:8" x14ac:dyDescent="0.25">
      <c r="A13" s="51" t="s">
        <v>823</v>
      </c>
      <c r="B13" s="51" t="s">
        <v>815</v>
      </c>
      <c r="C13" s="51" t="s">
        <v>817</v>
      </c>
      <c r="D13" s="51" t="s">
        <v>814</v>
      </c>
      <c r="E13" s="86">
        <v>41285</v>
      </c>
      <c r="F13" s="52">
        <v>2</v>
      </c>
      <c r="G13" s="52">
        <v>1146</v>
      </c>
      <c r="H13" s="57"/>
    </row>
    <row r="14" spans="1:8" x14ac:dyDescent="0.25">
      <c r="A14" s="51" t="s">
        <v>819</v>
      </c>
      <c r="B14" s="51" t="s">
        <v>825</v>
      </c>
      <c r="C14" s="51" t="s">
        <v>826</v>
      </c>
      <c r="D14" s="51" t="s">
        <v>820</v>
      </c>
      <c r="E14" s="86">
        <v>41450</v>
      </c>
      <c r="F14" s="52">
        <v>4</v>
      </c>
      <c r="G14" s="52">
        <v>5280</v>
      </c>
      <c r="H14" s="57"/>
    </row>
    <row r="15" spans="1:8" x14ac:dyDescent="0.25">
      <c r="A15" s="51" t="s">
        <v>832</v>
      </c>
      <c r="B15" s="51" t="s">
        <v>825</v>
      </c>
      <c r="C15" s="51" t="s">
        <v>821</v>
      </c>
      <c r="D15" s="51" t="s">
        <v>816</v>
      </c>
      <c r="E15" s="86">
        <v>41466</v>
      </c>
      <c r="F15" s="52">
        <v>12</v>
      </c>
      <c r="G15" s="52">
        <v>7152</v>
      </c>
      <c r="H15" s="57"/>
    </row>
    <row r="16" spans="1:8" x14ac:dyDescent="0.25">
      <c r="A16" s="51" t="s">
        <v>827</v>
      </c>
      <c r="B16" s="51" t="s">
        <v>813</v>
      </c>
      <c r="C16" s="51" t="s">
        <v>812</v>
      </c>
      <c r="D16" s="51" t="s">
        <v>816</v>
      </c>
      <c r="E16" s="86">
        <v>41302</v>
      </c>
      <c r="F16" s="52">
        <v>13</v>
      </c>
      <c r="G16" s="52">
        <v>7059</v>
      </c>
      <c r="H16" s="57"/>
    </row>
    <row r="17" spans="1:8" x14ac:dyDescent="0.25">
      <c r="A17" s="51" t="s">
        <v>827</v>
      </c>
      <c r="B17" s="51" t="s">
        <v>825</v>
      </c>
      <c r="C17" s="51" t="s">
        <v>826</v>
      </c>
      <c r="D17" s="51" t="s">
        <v>820</v>
      </c>
      <c r="E17" s="86">
        <v>41110</v>
      </c>
      <c r="F17" s="52">
        <v>9</v>
      </c>
      <c r="G17" s="52">
        <v>6678</v>
      </c>
      <c r="H17" s="57"/>
    </row>
    <row r="18" spans="1:8" x14ac:dyDescent="0.25">
      <c r="A18" s="51" t="s">
        <v>831</v>
      </c>
      <c r="B18" s="51" t="s">
        <v>818</v>
      </c>
      <c r="C18" s="51" t="s">
        <v>817</v>
      </c>
      <c r="D18" s="51" t="s">
        <v>828</v>
      </c>
      <c r="E18" s="86">
        <v>41411</v>
      </c>
      <c r="F18" s="52">
        <v>7</v>
      </c>
      <c r="G18" s="52">
        <v>6062</v>
      </c>
      <c r="H18" s="57"/>
    </row>
    <row r="19" spans="1:8" x14ac:dyDescent="0.25">
      <c r="A19" s="51" t="s">
        <v>823</v>
      </c>
      <c r="B19" s="51" t="s">
        <v>818</v>
      </c>
      <c r="C19" s="51" t="s">
        <v>812</v>
      </c>
      <c r="D19" s="51" t="s">
        <v>811</v>
      </c>
      <c r="E19" s="86">
        <v>40917</v>
      </c>
      <c r="F19" s="52">
        <v>4</v>
      </c>
      <c r="G19" s="55">
        <v>1816</v>
      </c>
      <c r="H19" s="57"/>
    </row>
    <row r="20" spans="1:8" x14ac:dyDescent="0.25">
      <c r="A20" s="51" t="s">
        <v>829</v>
      </c>
      <c r="B20" s="51" t="s">
        <v>815</v>
      </c>
      <c r="C20" s="51" t="s">
        <v>812</v>
      </c>
      <c r="D20" s="51" t="s">
        <v>828</v>
      </c>
      <c r="E20" s="86">
        <v>41065</v>
      </c>
      <c r="F20" s="52">
        <v>13</v>
      </c>
      <c r="G20" s="52">
        <v>6994</v>
      </c>
      <c r="H20" s="57"/>
    </row>
    <row r="21" spans="1:8" x14ac:dyDescent="0.25">
      <c r="A21" s="51" t="s">
        <v>827</v>
      </c>
      <c r="B21" s="51" t="s">
        <v>822</v>
      </c>
      <c r="C21" s="51" t="s">
        <v>826</v>
      </c>
      <c r="D21" s="51" t="s">
        <v>811</v>
      </c>
      <c r="E21" s="86">
        <v>41383</v>
      </c>
      <c r="F21" s="52">
        <v>14</v>
      </c>
      <c r="G21" s="52">
        <v>10780</v>
      </c>
      <c r="H21" s="57"/>
    </row>
    <row r="22" spans="1:8" x14ac:dyDescent="0.25">
      <c r="A22" s="51" t="s">
        <v>832</v>
      </c>
      <c r="B22" s="51" t="s">
        <v>813</v>
      </c>
      <c r="C22" s="51" t="s">
        <v>817</v>
      </c>
      <c r="D22" s="51" t="s">
        <v>820</v>
      </c>
      <c r="E22" s="86">
        <v>41552</v>
      </c>
      <c r="F22" s="52">
        <v>10</v>
      </c>
      <c r="G22" s="52">
        <v>6760</v>
      </c>
      <c r="H22" s="57"/>
    </row>
    <row r="23" spans="1:8" x14ac:dyDescent="0.25">
      <c r="A23" s="51" t="s">
        <v>830</v>
      </c>
      <c r="B23" s="51" t="s">
        <v>825</v>
      </c>
      <c r="C23" s="51" t="s">
        <v>817</v>
      </c>
      <c r="D23" s="51" t="s">
        <v>828</v>
      </c>
      <c r="E23" s="86">
        <v>40946</v>
      </c>
      <c r="F23" s="52">
        <v>14</v>
      </c>
      <c r="G23" s="52">
        <v>10402</v>
      </c>
      <c r="H23" s="57"/>
    </row>
    <row r="24" spans="1:8" x14ac:dyDescent="0.25">
      <c r="A24" s="51" t="s">
        <v>1415</v>
      </c>
      <c r="B24" s="51" t="s">
        <v>825</v>
      </c>
      <c r="C24" s="51" t="s">
        <v>826</v>
      </c>
      <c r="D24" s="51" t="s">
        <v>811</v>
      </c>
      <c r="E24" s="86">
        <v>40967</v>
      </c>
      <c r="F24" s="52">
        <v>10</v>
      </c>
      <c r="G24" s="55">
        <v>15000</v>
      </c>
      <c r="H24" s="57"/>
    </row>
    <row r="25" spans="1:8" x14ac:dyDescent="0.25">
      <c r="A25" s="51" t="s">
        <v>1415</v>
      </c>
      <c r="B25" s="51" t="s">
        <v>822</v>
      </c>
      <c r="C25" s="51" t="s">
        <v>821</v>
      </c>
      <c r="D25" s="51" t="s">
        <v>828</v>
      </c>
      <c r="E25" s="86">
        <v>41241</v>
      </c>
      <c r="F25" s="52">
        <v>12</v>
      </c>
      <c r="G25" s="52">
        <v>7968</v>
      </c>
      <c r="H25" s="57"/>
    </row>
    <row r="26" spans="1:8" x14ac:dyDescent="0.25">
      <c r="A26" s="51" t="s">
        <v>831</v>
      </c>
      <c r="B26" s="51" t="s">
        <v>818</v>
      </c>
      <c r="C26" s="51" t="s">
        <v>821</v>
      </c>
      <c r="D26" s="51" t="s">
        <v>828</v>
      </c>
      <c r="E26" s="86">
        <v>41232</v>
      </c>
      <c r="F26" s="52">
        <v>8</v>
      </c>
      <c r="G26" s="52">
        <v>9192</v>
      </c>
      <c r="H26" s="57"/>
    </row>
    <row r="27" spans="1:8" x14ac:dyDescent="0.25">
      <c r="A27" s="51" t="s">
        <v>1413</v>
      </c>
      <c r="B27" s="51" t="s">
        <v>813</v>
      </c>
      <c r="C27" s="51" t="s">
        <v>812</v>
      </c>
      <c r="D27" s="51" t="s">
        <v>828</v>
      </c>
      <c r="E27" s="86">
        <v>41278</v>
      </c>
      <c r="F27" s="52">
        <v>16</v>
      </c>
      <c r="G27" s="52">
        <v>5296</v>
      </c>
      <c r="H27" s="57"/>
    </row>
    <row r="28" spans="1:8" x14ac:dyDescent="0.25">
      <c r="A28" s="51" t="s">
        <v>1414</v>
      </c>
      <c r="B28" s="51" t="s">
        <v>825</v>
      </c>
      <c r="C28" s="51" t="s">
        <v>826</v>
      </c>
      <c r="D28" s="51" t="s">
        <v>828</v>
      </c>
      <c r="E28" s="86">
        <v>41544</v>
      </c>
      <c r="F28" s="52">
        <v>19</v>
      </c>
      <c r="G28" s="52">
        <v>28234</v>
      </c>
      <c r="H28" s="57"/>
    </row>
    <row r="29" spans="1:8" x14ac:dyDescent="0.25">
      <c r="A29" s="51" t="s">
        <v>824</v>
      </c>
      <c r="B29" s="51" t="s">
        <v>813</v>
      </c>
      <c r="C29" s="51" t="s">
        <v>812</v>
      </c>
      <c r="D29" s="51" t="s">
        <v>816</v>
      </c>
      <c r="E29" s="86">
        <v>41400</v>
      </c>
      <c r="F29" s="52">
        <v>14</v>
      </c>
      <c r="G29" s="52">
        <v>9646</v>
      </c>
      <c r="H29" s="57"/>
    </row>
    <row r="30" spans="1:8" x14ac:dyDescent="0.25">
      <c r="A30" s="51" t="s">
        <v>819</v>
      </c>
      <c r="B30" s="51" t="s">
        <v>822</v>
      </c>
      <c r="C30" s="51" t="s">
        <v>826</v>
      </c>
      <c r="D30" s="51" t="s">
        <v>828</v>
      </c>
      <c r="E30" s="86">
        <v>41360</v>
      </c>
      <c r="F30" s="52">
        <v>12</v>
      </c>
      <c r="G30" s="52">
        <v>6888</v>
      </c>
      <c r="H30" s="57"/>
    </row>
    <row r="31" spans="1:8" x14ac:dyDescent="0.25">
      <c r="A31" s="51" t="s">
        <v>824</v>
      </c>
      <c r="B31" s="51" t="s">
        <v>825</v>
      </c>
      <c r="C31" s="51" t="s">
        <v>817</v>
      </c>
      <c r="D31" s="51" t="s">
        <v>816</v>
      </c>
      <c r="E31" s="86">
        <v>41262</v>
      </c>
      <c r="F31" s="52">
        <v>1</v>
      </c>
      <c r="G31" s="52">
        <v>573</v>
      </c>
      <c r="H31" s="57"/>
    </row>
    <row r="32" spans="1:8" x14ac:dyDescent="0.25">
      <c r="A32" s="51" t="s">
        <v>823</v>
      </c>
      <c r="B32" s="51" t="s">
        <v>825</v>
      </c>
      <c r="C32" s="51" t="s">
        <v>821</v>
      </c>
      <c r="D32" s="51" t="s">
        <v>828</v>
      </c>
      <c r="E32" s="86">
        <v>41226</v>
      </c>
      <c r="F32" s="52">
        <v>13</v>
      </c>
      <c r="G32" s="52">
        <v>6682</v>
      </c>
      <c r="H32" s="57"/>
    </row>
    <row r="33" spans="1:8" x14ac:dyDescent="0.25">
      <c r="A33" s="51" t="s">
        <v>831</v>
      </c>
      <c r="B33" s="51" t="s">
        <v>815</v>
      </c>
      <c r="C33" s="51" t="s">
        <v>817</v>
      </c>
      <c r="D33" s="51" t="s">
        <v>816</v>
      </c>
      <c r="E33" s="86">
        <v>41270</v>
      </c>
      <c r="F33" s="52">
        <v>4</v>
      </c>
      <c r="G33" s="52">
        <v>2836</v>
      </c>
      <c r="H33" s="57"/>
    </row>
    <row r="34" spans="1:8" x14ac:dyDescent="0.25">
      <c r="A34" s="51" t="s">
        <v>1414</v>
      </c>
      <c r="B34" s="51" t="s">
        <v>825</v>
      </c>
      <c r="C34" s="51" t="s">
        <v>826</v>
      </c>
      <c r="D34" s="51" t="s">
        <v>814</v>
      </c>
      <c r="E34" s="86">
        <v>41495</v>
      </c>
      <c r="F34" s="52">
        <v>8</v>
      </c>
      <c r="G34" s="52">
        <v>6080</v>
      </c>
      <c r="H34" s="57"/>
    </row>
    <row r="35" spans="1:8" x14ac:dyDescent="0.25">
      <c r="A35" s="51" t="s">
        <v>832</v>
      </c>
      <c r="B35" s="51" t="s">
        <v>822</v>
      </c>
      <c r="C35" s="51" t="s">
        <v>821</v>
      </c>
      <c r="D35" s="51" t="s">
        <v>816</v>
      </c>
      <c r="E35" s="86">
        <v>41584</v>
      </c>
      <c r="F35" s="52">
        <v>1</v>
      </c>
      <c r="G35" s="52">
        <v>582</v>
      </c>
      <c r="H35" s="57"/>
    </row>
    <row r="36" spans="1:8" x14ac:dyDescent="0.25">
      <c r="A36" s="51" t="s">
        <v>819</v>
      </c>
      <c r="B36" s="51" t="s">
        <v>822</v>
      </c>
      <c r="C36" s="51" t="s">
        <v>812</v>
      </c>
      <c r="D36" s="51" t="s">
        <v>814</v>
      </c>
      <c r="E36" s="86">
        <v>41031</v>
      </c>
      <c r="F36" s="52">
        <v>6</v>
      </c>
      <c r="G36" s="52">
        <v>4134</v>
      </c>
      <c r="H36" s="57"/>
    </row>
    <row r="37" spans="1:8" x14ac:dyDescent="0.25">
      <c r="A37" s="51" t="s">
        <v>827</v>
      </c>
      <c r="B37" s="51" t="s">
        <v>815</v>
      </c>
      <c r="C37" s="51" t="s">
        <v>817</v>
      </c>
      <c r="D37" s="51" t="s">
        <v>820</v>
      </c>
      <c r="E37" s="86">
        <v>41554</v>
      </c>
      <c r="F37" s="52">
        <v>4</v>
      </c>
      <c r="G37" s="52">
        <v>2564</v>
      </c>
      <c r="H37" s="57"/>
    </row>
    <row r="38" spans="1:8" x14ac:dyDescent="0.25">
      <c r="A38" s="51" t="s">
        <v>1413</v>
      </c>
      <c r="B38" s="51" t="s">
        <v>825</v>
      </c>
      <c r="C38" s="51" t="s">
        <v>817</v>
      </c>
      <c r="D38" s="51" t="s">
        <v>820</v>
      </c>
      <c r="E38" s="86">
        <v>41201</v>
      </c>
      <c r="F38" s="52">
        <v>12</v>
      </c>
      <c r="G38" s="52">
        <v>15144</v>
      </c>
      <c r="H38" s="57"/>
    </row>
    <row r="39" spans="1:8" x14ac:dyDescent="0.25">
      <c r="A39" s="51" t="s">
        <v>1413</v>
      </c>
      <c r="B39" s="51" t="s">
        <v>825</v>
      </c>
      <c r="C39" s="51" t="s">
        <v>821</v>
      </c>
      <c r="D39" s="51" t="s">
        <v>811</v>
      </c>
      <c r="E39" s="86">
        <v>40936</v>
      </c>
      <c r="F39" s="52">
        <v>5</v>
      </c>
      <c r="G39" s="55">
        <v>6315</v>
      </c>
      <c r="H39" s="57"/>
    </row>
    <row r="40" spans="1:8" x14ac:dyDescent="0.25">
      <c r="A40" s="51" t="s">
        <v>824</v>
      </c>
      <c r="B40" s="51" t="s">
        <v>818</v>
      </c>
      <c r="C40" s="51" t="s">
        <v>826</v>
      </c>
      <c r="D40" s="51" t="s">
        <v>816</v>
      </c>
      <c r="E40" s="86">
        <v>41368</v>
      </c>
      <c r="F40" s="52">
        <v>6</v>
      </c>
      <c r="G40" s="52">
        <v>10890</v>
      </c>
      <c r="H40" s="57"/>
    </row>
    <row r="41" spans="1:8" x14ac:dyDescent="0.25">
      <c r="A41" s="51" t="s">
        <v>824</v>
      </c>
      <c r="B41" s="51" t="s">
        <v>822</v>
      </c>
      <c r="C41" s="51" t="s">
        <v>817</v>
      </c>
      <c r="D41" s="51" t="s">
        <v>828</v>
      </c>
      <c r="E41" s="86">
        <v>41258</v>
      </c>
      <c r="F41" s="52">
        <v>11</v>
      </c>
      <c r="G41" s="52">
        <v>8635</v>
      </c>
      <c r="H41" s="57"/>
    </row>
    <row r="42" spans="1:8" x14ac:dyDescent="0.25">
      <c r="A42" s="51" t="s">
        <v>824</v>
      </c>
      <c r="B42" s="51" t="s">
        <v>818</v>
      </c>
      <c r="C42" s="51" t="s">
        <v>821</v>
      </c>
      <c r="D42" s="51" t="s">
        <v>811</v>
      </c>
      <c r="E42" s="86">
        <v>41219</v>
      </c>
      <c r="F42" s="52">
        <v>2</v>
      </c>
      <c r="G42" s="52">
        <v>3698</v>
      </c>
      <c r="H42" s="57"/>
    </row>
    <row r="43" spans="1:8" x14ac:dyDescent="0.25">
      <c r="A43" s="51" t="s">
        <v>819</v>
      </c>
      <c r="B43" s="51" t="s">
        <v>818</v>
      </c>
      <c r="C43" s="51" t="s">
        <v>817</v>
      </c>
      <c r="D43" s="51" t="s">
        <v>828</v>
      </c>
      <c r="E43" s="86">
        <v>41116</v>
      </c>
      <c r="F43" s="52">
        <v>11</v>
      </c>
      <c r="G43" s="52">
        <v>12144</v>
      </c>
      <c r="H43" s="57"/>
    </row>
    <row r="44" spans="1:8" x14ac:dyDescent="0.25">
      <c r="A44" s="51" t="s">
        <v>1414</v>
      </c>
      <c r="B44" s="51" t="s">
        <v>825</v>
      </c>
      <c r="C44" s="51" t="s">
        <v>826</v>
      </c>
      <c r="D44" s="51" t="s">
        <v>814</v>
      </c>
      <c r="E44" s="86">
        <v>41149</v>
      </c>
      <c r="F44" s="52">
        <v>3</v>
      </c>
      <c r="G44" s="52">
        <v>1590</v>
      </c>
      <c r="H44" s="57"/>
    </row>
    <row r="45" spans="1:8" x14ac:dyDescent="0.25">
      <c r="A45" s="51" t="s">
        <v>1414</v>
      </c>
      <c r="B45" s="51" t="s">
        <v>813</v>
      </c>
      <c r="C45" s="51" t="s">
        <v>817</v>
      </c>
      <c r="D45" s="51" t="s">
        <v>811</v>
      </c>
      <c r="E45" s="86">
        <v>41180</v>
      </c>
      <c r="F45" s="52">
        <v>6</v>
      </c>
      <c r="G45" s="52">
        <v>1890</v>
      </c>
      <c r="H45" s="57"/>
    </row>
    <row r="46" spans="1:8" x14ac:dyDescent="0.25">
      <c r="A46" s="51" t="s">
        <v>1416</v>
      </c>
      <c r="B46" s="51" t="s">
        <v>825</v>
      </c>
      <c r="C46" s="51" t="s">
        <v>812</v>
      </c>
      <c r="D46" s="51" t="s">
        <v>811</v>
      </c>
      <c r="E46" s="86">
        <v>41115</v>
      </c>
      <c r="F46" s="52">
        <v>10</v>
      </c>
      <c r="G46" s="52">
        <v>12130</v>
      </c>
      <c r="H46" s="57"/>
    </row>
    <row r="47" spans="1:8" x14ac:dyDescent="0.25">
      <c r="A47" s="51" t="s">
        <v>832</v>
      </c>
      <c r="B47" s="51" t="s">
        <v>825</v>
      </c>
      <c r="C47" s="51" t="s">
        <v>826</v>
      </c>
      <c r="D47" s="51" t="s">
        <v>814</v>
      </c>
      <c r="E47" s="86">
        <v>41199</v>
      </c>
      <c r="F47" s="52">
        <v>12</v>
      </c>
      <c r="G47" s="52">
        <v>17388</v>
      </c>
      <c r="H47" s="57"/>
    </row>
    <row r="48" spans="1:8" x14ac:dyDescent="0.25">
      <c r="A48" s="51" t="s">
        <v>824</v>
      </c>
      <c r="B48" s="51" t="s">
        <v>815</v>
      </c>
      <c r="C48" s="51" t="s">
        <v>817</v>
      </c>
      <c r="D48" s="51" t="s">
        <v>816</v>
      </c>
      <c r="E48" s="86">
        <v>41579</v>
      </c>
      <c r="F48" s="52">
        <v>6</v>
      </c>
      <c r="G48" s="52">
        <v>5376</v>
      </c>
      <c r="H48" s="57"/>
    </row>
    <row r="49" spans="1:8" x14ac:dyDescent="0.25">
      <c r="A49" s="51" t="s">
        <v>832</v>
      </c>
      <c r="B49" s="51" t="s">
        <v>825</v>
      </c>
      <c r="C49" s="51" t="s">
        <v>826</v>
      </c>
      <c r="D49" s="51" t="s">
        <v>811</v>
      </c>
      <c r="E49" s="86">
        <v>41376</v>
      </c>
      <c r="F49" s="52">
        <v>7</v>
      </c>
      <c r="G49" s="52">
        <v>9835</v>
      </c>
      <c r="H49" s="57"/>
    </row>
    <row r="50" spans="1:8" x14ac:dyDescent="0.25">
      <c r="A50" s="51" t="s">
        <v>831</v>
      </c>
      <c r="B50" s="51" t="s">
        <v>813</v>
      </c>
      <c r="C50" s="51" t="s">
        <v>817</v>
      </c>
      <c r="D50" s="51" t="s">
        <v>816</v>
      </c>
      <c r="E50" s="86">
        <v>41275</v>
      </c>
      <c r="F50" s="52">
        <v>15</v>
      </c>
      <c r="G50" s="52">
        <v>8460</v>
      </c>
      <c r="H50" s="57"/>
    </row>
    <row r="51" spans="1:8" x14ac:dyDescent="0.25">
      <c r="A51" s="51" t="s">
        <v>824</v>
      </c>
      <c r="B51" s="51" t="s">
        <v>813</v>
      </c>
      <c r="C51" s="51" t="s">
        <v>812</v>
      </c>
      <c r="D51" s="51" t="s">
        <v>814</v>
      </c>
      <c r="E51" s="86">
        <v>41365</v>
      </c>
      <c r="F51" s="52">
        <v>9</v>
      </c>
      <c r="G51" s="52">
        <v>5445</v>
      </c>
      <c r="H51" s="57"/>
    </row>
    <row r="52" spans="1:8" x14ac:dyDescent="0.25">
      <c r="A52" s="51" t="s">
        <v>819</v>
      </c>
      <c r="B52" s="51" t="s">
        <v>815</v>
      </c>
      <c r="C52" s="51" t="s">
        <v>812</v>
      </c>
      <c r="D52" s="51" t="s">
        <v>816</v>
      </c>
      <c r="E52" s="86">
        <v>41587</v>
      </c>
      <c r="F52" s="52">
        <v>13</v>
      </c>
      <c r="G52" s="52">
        <v>9516</v>
      </c>
      <c r="H52" s="57"/>
    </row>
    <row r="53" spans="1:8" x14ac:dyDescent="0.25">
      <c r="A53" s="51" t="s">
        <v>819</v>
      </c>
      <c r="B53" s="51" t="s">
        <v>822</v>
      </c>
      <c r="C53" s="51" t="s">
        <v>821</v>
      </c>
      <c r="D53" s="51" t="s">
        <v>828</v>
      </c>
      <c r="E53" s="86">
        <v>41575</v>
      </c>
      <c r="F53" s="52">
        <v>8</v>
      </c>
      <c r="G53" s="52">
        <v>3664</v>
      </c>
      <c r="H53" s="57"/>
    </row>
    <row r="54" spans="1:8" x14ac:dyDescent="0.25">
      <c r="A54" s="51" t="s">
        <v>832</v>
      </c>
      <c r="B54" s="51" t="s">
        <v>822</v>
      </c>
      <c r="C54" s="51" t="s">
        <v>817</v>
      </c>
      <c r="D54" s="51" t="s">
        <v>828</v>
      </c>
      <c r="E54" s="86">
        <v>41535</v>
      </c>
      <c r="F54" s="52">
        <v>19</v>
      </c>
      <c r="G54" s="52">
        <v>14820</v>
      </c>
      <c r="H54" s="57"/>
    </row>
    <row r="55" spans="1:8" x14ac:dyDescent="0.25">
      <c r="A55" s="51" t="s">
        <v>1416</v>
      </c>
      <c r="B55" s="51" t="s">
        <v>815</v>
      </c>
      <c r="C55" s="51" t="s">
        <v>817</v>
      </c>
      <c r="D55" s="51" t="s">
        <v>820</v>
      </c>
      <c r="E55" s="86">
        <v>41398</v>
      </c>
      <c r="F55" s="52">
        <v>10</v>
      </c>
      <c r="G55" s="52">
        <v>8130</v>
      </c>
      <c r="H55" s="57"/>
    </row>
    <row r="56" spans="1:8" x14ac:dyDescent="0.25">
      <c r="A56" s="51" t="s">
        <v>824</v>
      </c>
      <c r="B56" s="51" t="s">
        <v>815</v>
      </c>
      <c r="C56" s="51" t="s">
        <v>821</v>
      </c>
      <c r="D56" s="51" t="s">
        <v>828</v>
      </c>
      <c r="E56" s="86">
        <v>40918</v>
      </c>
      <c r="F56" s="52">
        <v>7</v>
      </c>
      <c r="G56" s="52">
        <v>2751</v>
      </c>
      <c r="H56" s="57"/>
    </row>
    <row r="57" spans="1:8" x14ac:dyDescent="0.25">
      <c r="A57" s="51" t="s">
        <v>1416</v>
      </c>
      <c r="B57" s="51" t="s">
        <v>818</v>
      </c>
      <c r="C57" s="51" t="s">
        <v>817</v>
      </c>
      <c r="D57" s="51" t="s">
        <v>820</v>
      </c>
      <c r="E57" s="86">
        <v>41604</v>
      </c>
      <c r="F57" s="52">
        <v>9</v>
      </c>
      <c r="G57" s="52">
        <v>10260</v>
      </c>
      <c r="H57" s="57"/>
    </row>
    <row r="58" spans="1:8" x14ac:dyDescent="0.25">
      <c r="A58" s="51" t="s">
        <v>1414</v>
      </c>
      <c r="B58" s="51" t="s">
        <v>825</v>
      </c>
      <c r="C58" s="51" t="s">
        <v>821</v>
      </c>
      <c r="D58" s="51" t="s">
        <v>828</v>
      </c>
      <c r="E58" s="86">
        <v>41141</v>
      </c>
      <c r="F58" s="52">
        <v>12</v>
      </c>
      <c r="G58" s="52">
        <v>17328</v>
      </c>
      <c r="H58" s="57"/>
    </row>
    <row r="59" spans="1:8" x14ac:dyDescent="0.25">
      <c r="A59" s="51" t="s">
        <v>830</v>
      </c>
      <c r="B59" s="51" t="s">
        <v>825</v>
      </c>
      <c r="C59" s="51" t="s">
        <v>817</v>
      </c>
      <c r="D59" s="51" t="s">
        <v>816</v>
      </c>
      <c r="E59" s="86">
        <v>41261</v>
      </c>
      <c r="F59" s="52">
        <v>3</v>
      </c>
      <c r="G59" s="52">
        <v>4452</v>
      </c>
      <c r="H59" s="57"/>
    </row>
    <row r="60" spans="1:8" x14ac:dyDescent="0.25">
      <c r="A60" s="51" t="s">
        <v>1414</v>
      </c>
      <c r="B60" s="51" t="s">
        <v>822</v>
      </c>
      <c r="C60" s="51" t="s">
        <v>821</v>
      </c>
      <c r="D60" s="51" t="s">
        <v>820</v>
      </c>
      <c r="E60" s="86">
        <v>41289</v>
      </c>
      <c r="F60" s="52">
        <v>3</v>
      </c>
      <c r="G60" s="52">
        <v>2508</v>
      </c>
      <c r="H60" s="57"/>
    </row>
    <row r="61" spans="1:8" x14ac:dyDescent="0.25">
      <c r="A61" s="51" t="s">
        <v>827</v>
      </c>
      <c r="B61" s="51" t="s">
        <v>822</v>
      </c>
      <c r="C61" s="51" t="s">
        <v>817</v>
      </c>
      <c r="D61" s="51" t="s">
        <v>820</v>
      </c>
      <c r="E61" s="86">
        <v>41036</v>
      </c>
      <c r="F61" s="52">
        <v>9</v>
      </c>
      <c r="G61" s="52">
        <v>5274</v>
      </c>
      <c r="H61" s="57"/>
    </row>
    <row r="62" spans="1:8" x14ac:dyDescent="0.25">
      <c r="A62" s="51" t="s">
        <v>823</v>
      </c>
      <c r="B62" s="51" t="s">
        <v>822</v>
      </c>
      <c r="C62" s="51" t="s">
        <v>812</v>
      </c>
      <c r="D62" s="51" t="s">
        <v>828</v>
      </c>
      <c r="E62" s="86">
        <v>40919</v>
      </c>
      <c r="F62" s="52">
        <v>6</v>
      </c>
      <c r="G62" s="52">
        <v>5346</v>
      </c>
      <c r="H62" s="57"/>
    </row>
    <row r="63" spans="1:8" x14ac:dyDescent="0.25">
      <c r="A63" s="51" t="s">
        <v>831</v>
      </c>
      <c r="B63" s="51" t="s">
        <v>825</v>
      </c>
      <c r="C63" s="51" t="s">
        <v>826</v>
      </c>
      <c r="D63" s="51" t="s">
        <v>814</v>
      </c>
      <c r="E63" s="86">
        <v>41526</v>
      </c>
      <c r="F63" s="52">
        <v>15</v>
      </c>
      <c r="G63" s="52">
        <v>18315</v>
      </c>
      <c r="H63" s="57"/>
    </row>
    <row r="64" spans="1:8" x14ac:dyDescent="0.25">
      <c r="A64" s="51" t="s">
        <v>1415</v>
      </c>
      <c r="B64" s="51" t="s">
        <v>815</v>
      </c>
      <c r="C64" s="51" t="s">
        <v>812</v>
      </c>
      <c r="D64" s="51" t="s">
        <v>828</v>
      </c>
      <c r="E64" s="86">
        <v>41303</v>
      </c>
      <c r="F64" s="52">
        <v>13</v>
      </c>
      <c r="G64" s="52">
        <v>8125</v>
      </c>
      <c r="H64" s="57"/>
    </row>
    <row r="65" spans="1:8" x14ac:dyDescent="0.25">
      <c r="A65" s="51" t="s">
        <v>832</v>
      </c>
      <c r="B65" s="51" t="s">
        <v>825</v>
      </c>
      <c r="C65" s="51" t="s">
        <v>821</v>
      </c>
      <c r="D65" s="51" t="s">
        <v>820</v>
      </c>
      <c r="E65" s="86">
        <v>41190</v>
      </c>
      <c r="F65" s="52">
        <v>1</v>
      </c>
      <c r="G65" s="52">
        <v>1376</v>
      </c>
      <c r="H65" s="57"/>
    </row>
    <row r="66" spans="1:8" x14ac:dyDescent="0.25">
      <c r="A66" s="51" t="s">
        <v>829</v>
      </c>
      <c r="B66" s="51" t="s">
        <v>818</v>
      </c>
      <c r="C66" s="51" t="s">
        <v>826</v>
      </c>
      <c r="D66" s="51" t="s">
        <v>816</v>
      </c>
      <c r="E66" s="86">
        <v>41166</v>
      </c>
      <c r="F66" s="52">
        <v>15</v>
      </c>
      <c r="G66" s="52">
        <v>10890</v>
      </c>
      <c r="H66" s="57"/>
    </row>
    <row r="67" spans="1:8" x14ac:dyDescent="0.25">
      <c r="A67" s="51" t="s">
        <v>830</v>
      </c>
      <c r="B67" s="51" t="s">
        <v>813</v>
      </c>
      <c r="C67" s="51" t="s">
        <v>812</v>
      </c>
      <c r="D67" s="51" t="s">
        <v>816</v>
      </c>
      <c r="E67" s="86">
        <v>41465</v>
      </c>
      <c r="F67" s="52">
        <v>4</v>
      </c>
      <c r="G67" s="52">
        <v>1360</v>
      </c>
      <c r="H67" s="57"/>
    </row>
    <row r="68" spans="1:8" x14ac:dyDescent="0.25">
      <c r="A68" s="51" t="s">
        <v>823</v>
      </c>
      <c r="B68" s="51" t="s">
        <v>825</v>
      </c>
      <c r="C68" s="51" t="s">
        <v>812</v>
      </c>
      <c r="D68" s="51" t="s">
        <v>814</v>
      </c>
      <c r="E68" s="86">
        <v>41606</v>
      </c>
      <c r="F68" s="52">
        <v>5</v>
      </c>
      <c r="G68" s="52">
        <v>5970</v>
      </c>
      <c r="H68" s="57"/>
    </row>
    <row r="69" spans="1:8" x14ac:dyDescent="0.25">
      <c r="A69" s="51" t="s">
        <v>1416</v>
      </c>
      <c r="B69" s="51" t="s">
        <v>813</v>
      </c>
      <c r="C69" s="51" t="s">
        <v>817</v>
      </c>
      <c r="D69" s="51" t="s">
        <v>816</v>
      </c>
      <c r="E69" s="86">
        <v>41237</v>
      </c>
      <c r="F69" s="52">
        <v>14</v>
      </c>
      <c r="G69" s="52">
        <v>6146</v>
      </c>
      <c r="H69" s="57"/>
    </row>
    <row r="70" spans="1:8" x14ac:dyDescent="0.25">
      <c r="A70" s="51" t="s">
        <v>830</v>
      </c>
      <c r="B70" s="51" t="s">
        <v>818</v>
      </c>
      <c r="C70" s="51" t="s">
        <v>812</v>
      </c>
      <c r="D70" s="51" t="s">
        <v>811</v>
      </c>
      <c r="E70" s="86">
        <v>41241</v>
      </c>
      <c r="F70" s="52">
        <v>15</v>
      </c>
      <c r="G70" s="52">
        <v>11235</v>
      </c>
      <c r="H70" s="57"/>
    </row>
    <row r="71" spans="1:8" x14ac:dyDescent="0.25">
      <c r="A71" s="51" t="s">
        <v>827</v>
      </c>
      <c r="B71" s="51" t="s">
        <v>813</v>
      </c>
      <c r="C71" s="51" t="s">
        <v>817</v>
      </c>
      <c r="D71" s="51" t="s">
        <v>811</v>
      </c>
      <c r="E71" s="86">
        <v>40920</v>
      </c>
      <c r="F71" s="52">
        <v>10</v>
      </c>
      <c r="G71" s="55">
        <v>4900</v>
      </c>
      <c r="H71" s="57"/>
    </row>
    <row r="72" spans="1:8" x14ac:dyDescent="0.25">
      <c r="A72" s="51" t="s">
        <v>831</v>
      </c>
      <c r="B72" s="51" t="s">
        <v>825</v>
      </c>
      <c r="C72" s="51" t="s">
        <v>821</v>
      </c>
      <c r="D72" s="51" t="s">
        <v>814</v>
      </c>
      <c r="E72" s="86">
        <v>41537</v>
      </c>
      <c r="F72" s="52">
        <v>7</v>
      </c>
      <c r="G72" s="52">
        <v>8547</v>
      </c>
      <c r="H72" s="57"/>
    </row>
    <row r="73" spans="1:8" x14ac:dyDescent="0.25">
      <c r="A73" s="51" t="s">
        <v>1414</v>
      </c>
      <c r="B73" s="51" t="s">
        <v>813</v>
      </c>
      <c r="C73" s="51" t="s">
        <v>812</v>
      </c>
      <c r="D73" s="51" t="s">
        <v>828</v>
      </c>
      <c r="E73" s="86">
        <v>41417</v>
      </c>
      <c r="F73" s="52">
        <v>17</v>
      </c>
      <c r="G73" s="52">
        <v>6528</v>
      </c>
      <c r="H73" s="57"/>
    </row>
    <row r="74" spans="1:8" x14ac:dyDescent="0.25">
      <c r="A74" s="51" t="s">
        <v>827</v>
      </c>
      <c r="B74" s="51" t="s">
        <v>815</v>
      </c>
      <c r="C74" s="51" t="s">
        <v>812</v>
      </c>
      <c r="D74" s="51" t="s">
        <v>816</v>
      </c>
      <c r="E74" s="86">
        <v>41277</v>
      </c>
      <c r="F74" s="52">
        <v>7</v>
      </c>
      <c r="G74" s="52">
        <v>5999</v>
      </c>
      <c r="H74" s="57"/>
    </row>
    <row r="75" spans="1:8" x14ac:dyDescent="0.25">
      <c r="A75" s="51" t="s">
        <v>827</v>
      </c>
      <c r="B75" s="51" t="s">
        <v>822</v>
      </c>
      <c r="C75" s="51" t="s">
        <v>812</v>
      </c>
      <c r="D75" s="51" t="s">
        <v>811</v>
      </c>
      <c r="E75" s="86">
        <v>41163</v>
      </c>
      <c r="F75" s="52">
        <v>10</v>
      </c>
      <c r="G75" s="52">
        <v>8360</v>
      </c>
      <c r="H75" s="57"/>
    </row>
    <row r="76" spans="1:8" x14ac:dyDescent="0.25">
      <c r="A76" s="51" t="s">
        <v>1414</v>
      </c>
      <c r="B76" s="51" t="s">
        <v>818</v>
      </c>
      <c r="C76" s="51" t="s">
        <v>821</v>
      </c>
      <c r="D76" s="51" t="s">
        <v>814</v>
      </c>
      <c r="E76" s="86">
        <v>41330</v>
      </c>
      <c r="F76" s="52">
        <v>12</v>
      </c>
      <c r="G76" s="52">
        <v>18720</v>
      </c>
      <c r="H76" s="57"/>
    </row>
    <row r="77" spans="1:8" x14ac:dyDescent="0.25">
      <c r="A77" s="51" t="s">
        <v>819</v>
      </c>
      <c r="B77" s="51" t="s">
        <v>825</v>
      </c>
      <c r="C77" s="51" t="s">
        <v>812</v>
      </c>
      <c r="D77" s="51" t="s">
        <v>828</v>
      </c>
      <c r="E77" s="86">
        <v>41278</v>
      </c>
      <c r="F77" s="52">
        <v>16</v>
      </c>
      <c r="G77" s="52">
        <v>10880</v>
      </c>
      <c r="H77" s="57"/>
    </row>
    <row r="78" spans="1:8" x14ac:dyDescent="0.25">
      <c r="A78" s="51" t="s">
        <v>832</v>
      </c>
      <c r="B78" s="51" t="s">
        <v>818</v>
      </c>
      <c r="C78" s="51" t="s">
        <v>812</v>
      </c>
      <c r="D78" s="51" t="s">
        <v>816</v>
      </c>
      <c r="E78" s="86">
        <v>41354</v>
      </c>
      <c r="F78" s="52">
        <v>4</v>
      </c>
      <c r="G78" s="52">
        <v>5192</v>
      </c>
      <c r="H78" s="57"/>
    </row>
    <row r="79" spans="1:8" x14ac:dyDescent="0.25">
      <c r="A79" s="51" t="s">
        <v>823</v>
      </c>
      <c r="B79" s="51" t="s">
        <v>818</v>
      </c>
      <c r="C79" s="51" t="s">
        <v>821</v>
      </c>
      <c r="D79" s="51" t="s">
        <v>816</v>
      </c>
      <c r="E79" s="86">
        <v>41018</v>
      </c>
      <c r="F79" s="52">
        <v>4</v>
      </c>
      <c r="G79" s="52">
        <v>6340</v>
      </c>
      <c r="H79" s="57"/>
    </row>
    <row r="80" spans="1:8" x14ac:dyDescent="0.25">
      <c r="A80" s="51" t="s">
        <v>827</v>
      </c>
      <c r="B80" s="51" t="s">
        <v>822</v>
      </c>
      <c r="C80" s="51" t="s">
        <v>821</v>
      </c>
      <c r="D80" s="51" t="s">
        <v>820</v>
      </c>
      <c r="E80" s="86">
        <v>40974</v>
      </c>
      <c r="F80" s="52">
        <v>8</v>
      </c>
      <c r="G80" s="55">
        <v>5808</v>
      </c>
      <c r="H80" s="57"/>
    </row>
    <row r="81" spans="1:8" x14ac:dyDescent="0.25">
      <c r="A81" s="51" t="s">
        <v>1416</v>
      </c>
      <c r="B81" s="51" t="s">
        <v>825</v>
      </c>
      <c r="C81" s="51" t="s">
        <v>821</v>
      </c>
      <c r="D81" s="51" t="s">
        <v>828</v>
      </c>
      <c r="E81" s="86">
        <v>41258</v>
      </c>
      <c r="F81" s="52">
        <v>19</v>
      </c>
      <c r="G81" s="52">
        <v>15371</v>
      </c>
      <c r="H81" s="57"/>
    </row>
    <row r="82" spans="1:8" x14ac:dyDescent="0.25">
      <c r="A82" s="51" t="s">
        <v>831</v>
      </c>
      <c r="B82" s="51" t="s">
        <v>822</v>
      </c>
      <c r="C82" s="51" t="s">
        <v>817</v>
      </c>
      <c r="D82" s="51" t="s">
        <v>814</v>
      </c>
      <c r="E82" s="86">
        <v>41352</v>
      </c>
      <c r="F82" s="52">
        <v>10</v>
      </c>
      <c r="G82" s="52">
        <v>6920</v>
      </c>
      <c r="H82" s="57"/>
    </row>
    <row r="83" spans="1:8" x14ac:dyDescent="0.25">
      <c r="A83" s="51" t="s">
        <v>829</v>
      </c>
      <c r="B83" s="51" t="s">
        <v>815</v>
      </c>
      <c r="C83" s="51" t="s">
        <v>826</v>
      </c>
      <c r="D83" s="51" t="s">
        <v>828</v>
      </c>
      <c r="E83" s="86">
        <v>41051</v>
      </c>
      <c r="F83" s="52">
        <v>14</v>
      </c>
      <c r="G83" s="52">
        <v>4522</v>
      </c>
      <c r="H83" s="57"/>
    </row>
    <row r="84" spans="1:8" x14ac:dyDescent="0.25">
      <c r="A84" s="51" t="s">
        <v>832</v>
      </c>
      <c r="B84" s="51" t="s">
        <v>813</v>
      </c>
      <c r="C84" s="51" t="s">
        <v>821</v>
      </c>
      <c r="D84" s="51" t="s">
        <v>816</v>
      </c>
      <c r="E84" s="86">
        <v>41517</v>
      </c>
      <c r="F84" s="52">
        <v>3</v>
      </c>
      <c r="G84" s="52">
        <v>1524</v>
      </c>
      <c r="H84" s="57"/>
    </row>
    <row r="85" spans="1:8" x14ac:dyDescent="0.25">
      <c r="A85" s="51" t="s">
        <v>1416</v>
      </c>
      <c r="B85" s="51" t="s">
        <v>815</v>
      </c>
      <c r="C85" s="51" t="s">
        <v>826</v>
      </c>
      <c r="D85" s="51" t="s">
        <v>816</v>
      </c>
      <c r="E85" s="86">
        <v>41401</v>
      </c>
      <c r="F85" s="52">
        <v>12</v>
      </c>
      <c r="G85" s="52">
        <v>8424</v>
      </c>
      <c r="H85" s="57"/>
    </row>
    <row r="86" spans="1:8" x14ac:dyDescent="0.25">
      <c r="A86" s="51" t="s">
        <v>824</v>
      </c>
      <c r="B86" s="51" t="s">
        <v>825</v>
      </c>
      <c r="C86" s="51" t="s">
        <v>817</v>
      </c>
      <c r="D86" s="51" t="s">
        <v>828</v>
      </c>
      <c r="E86" s="86">
        <v>41179</v>
      </c>
      <c r="F86" s="52">
        <v>20</v>
      </c>
      <c r="G86" s="52">
        <v>11480</v>
      </c>
      <c r="H86" s="57"/>
    </row>
    <row r="87" spans="1:8" x14ac:dyDescent="0.25">
      <c r="A87" s="51" t="s">
        <v>819</v>
      </c>
      <c r="B87" s="51" t="s">
        <v>813</v>
      </c>
      <c r="C87" s="51" t="s">
        <v>821</v>
      </c>
      <c r="D87" s="51" t="s">
        <v>811</v>
      </c>
      <c r="E87" s="86">
        <v>41276</v>
      </c>
      <c r="F87" s="52">
        <v>4</v>
      </c>
      <c r="G87" s="52">
        <v>2348</v>
      </c>
      <c r="H87" s="57"/>
    </row>
    <row r="88" spans="1:8" x14ac:dyDescent="0.25">
      <c r="A88" s="51" t="s">
        <v>1413</v>
      </c>
      <c r="B88" s="51" t="s">
        <v>822</v>
      </c>
      <c r="C88" s="51" t="s">
        <v>817</v>
      </c>
      <c r="D88" s="51" t="s">
        <v>816</v>
      </c>
      <c r="E88" s="86">
        <v>41137</v>
      </c>
      <c r="F88" s="52">
        <v>13</v>
      </c>
      <c r="G88" s="52">
        <v>11531</v>
      </c>
      <c r="H88" s="57"/>
    </row>
    <row r="89" spans="1:8" x14ac:dyDescent="0.25">
      <c r="A89" s="51" t="s">
        <v>823</v>
      </c>
      <c r="B89" s="51" t="s">
        <v>818</v>
      </c>
      <c r="C89" s="51" t="s">
        <v>821</v>
      </c>
      <c r="D89" s="51" t="s">
        <v>820</v>
      </c>
      <c r="E89" s="86">
        <v>41016</v>
      </c>
      <c r="F89" s="52">
        <v>2</v>
      </c>
      <c r="G89" s="52">
        <v>3694</v>
      </c>
      <c r="H89" s="57"/>
    </row>
    <row r="90" spans="1:8" x14ac:dyDescent="0.25">
      <c r="A90" s="51" t="s">
        <v>831</v>
      </c>
      <c r="B90" s="51" t="s">
        <v>815</v>
      </c>
      <c r="C90" s="51" t="s">
        <v>812</v>
      </c>
      <c r="D90" s="51" t="s">
        <v>820</v>
      </c>
      <c r="E90" s="86">
        <v>41487</v>
      </c>
      <c r="F90" s="52">
        <v>10</v>
      </c>
      <c r="G90" s="52">
        <v>7760</v>
      </c>
      <c r="H90" s="57"/>
    </row>
    <row r="91" spans="1:8" x14ac:dyDescent="0.25">
      <c r="A91" s="51" t="s">
        <v>823</v>
      </c>
      <c r="B91" s="51" t="s">
        <v>815</v>
      </c>
      <c r="C91" s="51" t="s">
        <v>817</v>
      </c>
      <c r="D91" s="51" t="s">
        <v>811</v>
      </c>
      <c r="E91" s="86">
        <v>41001</v>
      </c>
      <c r="F91" s="52">
        <v>3</v>
      </c>
      <c r="G91" s="52">
        <v>1254</v>
      </c>
      <c r="H91" s="57"/>
    </row>
    <row r="92" spans="1:8" x14ac:dyDescent="0.25">
      <c r="A92" s="51" t="s">
        <v>819</v>
      </c>
      <c r="B92" s="51" t="s">
        <v>818</v>
      </c>
      <c r="C92" s="51" t="s">
        <v>821</v>
      </c>
      <c r="D92" s="51" t="s">
        <v>828</v>
      </c>
      <c r="E92" s="86">
        <v>41149</v>
      </c>
      <c r="F92" s="52">
        <v>11</v>
      </c>
      <c r="G92" s="52">
        <v>17589</v>
      </c>
      <c r="H92" s="57"/>
    </row>
    <row r="93" spans="1:8" x14ac:dyDescent="0.25">
      <c r="A93" s="51" t="s">
        <v>832</v>
      </c>
      <c r="B93" s="51" t="s">
        <v>822</v>
      </c>
      <c r="C93" s="51" t="s">
        <v>817</v>
      </c>
      <c r="D93" s="51" t="s">
        <v>811</v>
      </c>
      <c r="E93" s="86">
        <v>41037</v>
      </c>
      <c r="F93" s="52">
        <v>10</v>
      </c>
      <c r="G93" s="52">
        <v>6030</v>
      </c>
      <c r="H93" s="57"/>
    </row>
    <row r="94" spans="1:8" x14ac:dyDescent="0.25">
      <c r="A94" s="51" t="s">
        <v>830</v>
      </c>
      <c r="B94" s="51" t="s">
        <v>815</v>
      </c>
      <c r="C94" s="51" t="s">
        <v>812</v>
      </c>
      <c r="D94" s="51" t="s">
        <v>814</v>
      </c>
      <c r="E94" s="86">
        <v>41177</v>
      </c>
      <c r="F94" s="52">
        <v>12</v>
      </c>
      <c r="G94" s="52">
        <v>4188</v>
      </c>
      <c r="H94" s="57"/>
    </row>
    <row r="95" spans="1:8" x14ac:dyDescent="0.25">
      <c r="A95" s="51" t="s">
        <v>824</v>
      </c>
      <c r="B95" s="51" t="s">
        <v>822</v>
      </c>
      <c r="C95" s="51" t="s">
        <v>817</v>
      </c>
      <c r="D95" s="51" t="s">
        <v>814</v>
      </c>
      <c r="E95" s="86">
        <v>41299</v>
      </c>
      <c r="F95" s="52">
        <v>15</v>
      </c>
      <c r="G95" s="52">
        <v>8055</v>
      </c>
      <c r="H95" s="57"/>
    </row>
    <row r="96" spans="1:8" x14ac:dyDescent="0.25">
      <c r="A96" s="51" t="s">
        <v>1413</v>
      </c>
      <c r="B96" s="51" t="s">
        <v>813</v>
      </c>
      <c r="C96" s="51" t="s">
        <v>812</v>
      </c>
      <c r="D96" s="51" t="s">
        <v>814</v>
      </c>
      <c r="E96" s="86">
        <v>41590</v>
      </c>
      <c r="F96" s="52">
        <v>8</v>
      </c>
      <c r="G96" s="52">
        <v>2872</v>
      </c>
      <c r="H96" s="57"/>
    </row>
    <row r="97" spans="1:8" x14ac:dyDescent="0.25">
      <c r="A97" s="51" t="s">
        <v>823</v>
      </c>
      <c r="B97" s="51" t="s">
        <v>813</v>
      </c>
      <c r="C97" s="51" t="s">
        <v>821</v>
      </c>
      <c r="D97" s="51" t="s">
        <v>811</v>
      </c>
      <c r="E97" s="86">
        <v>41460</v>
      </c>
      <c r="F97" s="52">
        <v>4</v>
      </c>
      <c r="G97" s="52">
        <v>2292</v>
      </c>
      <c r="H97" s="57"/>
    </row>
    <row r="98" spans="1:8" x14ac:dyDescent="0.25">
      <c r="A98" s="51" t="s">
        <v>823</v>
      </c>
      <c r="B98" s="51" t="s">
        <v>813</v>
      </c>
      <c r="C98" s="51" t="s">
        <v>812</v>
      </c>
      <c r="D98" s="51" t="s">
        <v>828</v>
      </c>
      <c r="E98" s="86">
        <v>41261</v>
      </c>
      <c r="F98" s="52">
        <v>19</v>
      </c>
      <c r="G98" s="52">
        <v>6536</v>
      </c>
      <c r="H98" s="57"/>
    </row>
    <row r="99" spans="1:8" x14ac:dyDescent="0.25">
      <c r="A99" s="51" t="s">
        <v>824</v>
      </c>
      <c r="B99" s="51" t="s">
        <v>815</v>
      </c>
      <c r="C99" s="51" t="s">
        <v>817</v>
      </c>
      <c r="D99" s="51" t="s">
        <v>814</v>
      </c>
      <c r="E99" s="86">
        <v>41304</v>
      </c>
      <c r="F99" s="52">
        <v>9</v>
      </c>
      <c r="G99" s="52">
        <v>6165</v>
      </c>
      <c r="H99" s="57"/>
    </row>
    <row r="100" spans="1:8" x14ac:dyDescent="0.25">
      <c r="A100" s="51" t="s">
        <v>824</v>
      </c>
      <c r="B100" s="51" t="s">
        <v>818</v>
      </c>
      <c r="C100" s="51" t="s">
        <v>812</v>
      </c>
      <c r="D100" s="51" t="s">
        <v>828</v>
      </c>
      <c r="E100" s="86">
        <v>41115</v>
      </c>
      <c r="F100" s="52">
        <v>12</v>
      </c>
      <c r="G100" s="52">
        <v>18876</v>
      </c>
      <c r="H100" s="57"/>
    </row>
    <row r="101" spans="1:8" x14ac:dyDescent="0.25">
      <c r="A101" s="51" t="s">
        <v>827</v>
      </c>
      <c r="B101" s="51" t="s">
        <v>825</v>
      </c>
      <c r="C101" s="51" t="s">
        <v>817</v>
      </c>
      <c r="D101" s="51" t="s">
        <v>820</v>
      </c>
      <c r="E101" s="86">
        <v>41447</v>
      </c>
      <c r="F101" s="52">
        <v>6</v>
      </c>
      <c r="G101" s="52">
        <v>6456</v>
      </c>
      <c r="H101" s="57"/>
    </row>
    <row r="102" spans="1:8" x14ac:dyDescent="0.25">
      <c r="A102" s="51" t="s">
        <v>827</v>
      </c>
      <c r="B102" s="51" t="s">
        <v>825</v>
      </c>
      <c r="C102" s="51" t="s">
        <v>817</v>
      </c>
      <c r="D102" s="51" t="s">
        <v>811</v>
      </c>
      <c r="E102" s="86">
        <v>41267</v>
      </c>
      <c r="F102" s="52">
        <v>1</v>
      </c>
      <c r="G102" s="52">
        <v>885</v>
      </c>
      <c r="H102" s="57"/>
    </row>
    <row r="103" spans="1:8" x14ac:dyDescent="0.25">
      <c r="A103" s="51" t="s">
        <v>1415</v>
      </c>
      <c r="B103" s="51" t="s">
        <v>818</v>
      </c>
      <c r="C103" s="51" t="s">
        <v>812</v>
      </c>
      <c r="D103" s="51" t="s">
        <v>814</v>
      </c>
      <c r="E103" s="86">
        <v>41278</v>
      </c>
      <c r="F103" s="52">
        <v>11</v>
      </c>
      <c r="G103" s="52">
        <v>6017</v>
      </c>
      <c r="H103" s="57"/>
    </row>
    <row r="104" spans="1:8" x14ac:dyDescent="0.25">
      <c r="A104" s="51" t="s">
        <v>830</v>
      </c>
      <c r="B104" s="51" t="s">
        <v>818</v>
      </c>
      <c r="C104" s="51" t="s">
        <v>817</v>
      </c>
      <c r="D104" s="51" t="s">
        <v>816</v>
      </c>
      <c r="E104" s="86">
        <v>41297</v>
      </c>
      <c r="F104" s="52">
        <v>8</v>
      </c>
      <c r="G104" s="52">
        <v>15216</v>
      </c>
      <c r="H104" s="57"/>
    </row>
    <row r="105" spans="1:8" x14ac:dyDescent="0.25">
      <c r="A105" s="51" t="s">
        <v>824</v>
      </c>
      <c r="B105" s="51" t="s">
        <v>822</v>
      </c>
      <c r="C105" s="51" t="s">
        <v>821</v>
      </c>
      <c r="D105" s="51" t="s">
        <v>811</v>
      </c>
      <c r="E105" s="86">
        <v>41156</v>
      </c>
      <c r="F105" s="52">
        <v>1</v>
      </c>
      <c r="G105" s="52">
        <v>567</v>
      </c>
      <c r="H105" s="57"/>
    </row>
    <row r="106" spans="1:8" x14ac:dyDescent="0.25">
      <c r="A106" s="51" t="s">
        <v>1413</v>
      </c>
      <c r="B106" s="51" t="s">
        <v>825</v>
      </c>
      <c r="C106" s="51" t="s">
        <v>821</v>
      </c>
      <c r="D106" s="51" t="s">
        <v>816</v>
      </c>
      <c r="E106" s="86">
        <v>41548</v>
      </c>
      <c r="F106" s="52">
        <v>15</v>
      </c>
      <c r="G106" s="52">
        <v>20790</v>
      </c>
      <c r="H106" s="57"/>
    </row>
    <row r="107" spans="1:8" x14ac:dyDescent="0.25">
      <c r="A107" s="51" t="s">
        <v>819</v>
      </c>
      <c r="B107" s="51" t="s">
        <v>813</v>
      </c>
      <c r="C107" s="51" t="s">
        <v>821</v>
      </c>
      <c r="D107" s="51" t="s">
        <v>814</v>
      </c>
      <c r="E107" s="86">
        <v>41403</v>
      </c>
      <c r="F107" s="52">
        <v>2</v>
      </c>
      <c r="G107" s="52">
        <v>1398</v>
      </c>
      <c r="H107" s="57"/>
    </row>
    <row r="108" spans="1:8" x14ac:dyDescent="0.25">
      <c r="A108" s="51" t="s">
        <v>819</v>
      </c>
      <c r="B108" s="51" t="s">
        <v>813</v>
      </c>
      <c r="C108" s="51" t="s">
        <v>821</v>
      </c>
      <c r="D108" s="51" t="s">
        <v>816</v>
      </c>
      <c r="E108" s="86">
        <v>41409</v>
      </c>
      <c r="F108" s="52">
        <v>6</v>
      </c>
      <c r="G108" s="52">
        <v>1860</v>
      </c>
      <c r="H108" s="57"/>
    </row>
    <row r="109" spans="1:8" x14ac:dyDescent="0.25">
      <c r="A109" s="51" t="s">
        <v>830</v>
      </c>
      <c r="B109" s="51" t="s">
        <v>818</v>
      </c>
      <c r="C109" s="51" t="s">
        <v>812</v>
      </c>
      <c r="D109" s="51" t="s">
        <v>828</v>
      </c>
      <c r="E109" s="86">
        <v>41254</v>
      </c>
      <c r="F109" s="52">
        <v>13</v>
      </c>
      <c r="G109" s="52">
        <v>6864</v>
      </c>
      <c r="H109" s="57"/>
    </row>
    <row r="110" spans="1:8" x14ac:dyDescent="0.25">
      <c r="A110" s="51" t="s">
        <v>827</v>
      </c>
      <c r="B110" s="51" t="s">
        <v>815</v>
      </c>
      <c r="C110" s="51" t="s">
        <v>812</v>
      </c>
      <c r="D110" s="51" t="s">
        <v>820</v>
      </c>
      <c r="E110" s="86">
        <v>40931</v>
      </c>
      <c r="F110" s="52">
        <v>13</v>
      </c>
      <c r="G110" s="55">
        <v>5083</v>
      </c>
      <c r="H110" s="57"/>
    </row>
    <row r="111" spans="1:8" x14ac:dyDescent="0.25">
      <c r="A111" s="51" t="s">
        <v>831</v>
      </c>
      <c r="B111" s="51" t="s">
        <v>822</v>
      </c>
      <c r="C111" s="51" t="s">
        <v>812</v>
      </c>
      <c r="D111" s="51" t="s">
        <v>811</v>
      </c>
      <c r="E111" s="86">
        <v>41166</v>
      </c>
      <c r="F111" s="52">
        <v>11</v>
      </c>
      <c r="G111" s="52">
        <v>9460</v>
      </c>
      <c r="H111" s="57"/>
    </row>
    <row r="112" spans="1:8" x14ac:dyDescent="0.25">
      <c r="A112" s="51" t="s">
        <v>831</v>
      </c>
      <c r="B112" s="51" t="s">
        <v>822</v>
      </c>
      <c r="C112" s="51" t="s">
        <v>821</v>
      </c>
      <c r="D112" s="51" t="s">
        <v>814</v>
      </c>
      <c r="E112" s="86">
        <v>41212</v>
      </c>
      <c r="F112" s="52">
        <v>7</v>
      </c>
      <c r="G112" s="52">
        <v>3388</v>
      </c>
      <c r="H112" s="57"/>
    </row>
    <row r="113" spans="1:8" x14ac:dyDescent="0.25">
      <c r="A113" s="51" t="s">
        <v>829</v>
      </c>
      <c r="B113" s="51" t="s">
        <v>815</v>
      </c>
      <c r="C113" s="51" t="s">
        <v>826</v>
      </c>
      <c r="D113" s="51" t="s">
        <v>828</v>
      </c>
      <c r="E113" s="86">
        <v>40940</v>
      </c>
      <c r="F113" s="52">
        <v>9</v>
      </c>
      <c r="G113" s="52">
        <v>8028</v>
      </c>
      <c r="H113" s="57"/>
    </row>
    <row r="114" spans="1:8" x14ac:dyDescent="0.25">
      <c r="A114" s="51" t="s">
        <v>1415</v>
      </c>
      <c r="B114" s="51" t="s">
        <v>815</v>
      </c>
      <c r="C114" s="51" t="s">
        <v>817</v>
      </c>
      <c r="D114" s="51" t="s">
        <v>820</v>
      </c>
      <c r="E114" s="86">
        <v>41478</v>
      </c>
      <c r="F114" s="52">
        <v>9</v>
      </c>
      <c r="G114" s="52">
        <v>5256</v>
      </c>
      <c r="H114" s="57"/>
    </row>
    <row r="115" spans="1:8" x14ac:dyDescent="0.25">
      <c r="A115" s="51" t="s">
        <v>823</v>
      </c>
      <c r="B115" s="51" t="s">
        <v>822</v>
      </c>
      <c r="C115" s="51" t="s">
        <v>812</v>
      </c>
      <c r="D115" s="51" t="s">
        <v>814</v>
      </c>
      <c r="E115" s="86">
        <v>41113</v>
      </c>
      <c r="F115" s="52">
        <v>9</v>
      </c>
      <c r="G115" s="52">
        <v>5391</v>
      </c>
      <c r="H115" s="57"/>
    </row>
    <row r="116" spans="1:8" x14ac:dyDescent="0.25">
      <c r="A116" s="51" t="s">
        <v>832</v>
      </c>
      <c r="B116" s="51" t="s">
        <v>822</v>
      </c>
      <c r="C116" s="51" t="s">
        <v>817</v>
      </c>
      <c r="D116" s="51" t="s">
        <v>828</v>
      </c>
      <c r="E116" s="86">
        <v>41415</v>
      </c>
      <c r="F116" s="52">
        <v>20</v>
      </c>
      <c r="G116" s="52">
        <v>16960</v>
      </c>
      <c r="H116" s="57"/>
    </row>
    <row r="117" spans="1:8" x14ac:dyDescent="0.25">
      <c r="A117" s="51" t="s">
        <v>1416</v>
      </c>
      <c r="B117" s="51" t="s">
        <v>822</v>
      </c>
      <c r="C117" s="51" t="s">
        <v>812</v>
      </c>
      <c r="D117" s="51" t="s">
        <v>811</v>
      </c>
      <c r="E117" s="86">
        <v>41569</v>
      </c>
      <c r="F117" s="52">
        <v>5</v>
      </c>
      <c r="G117" s="52">
        <v>2530</v>
      </c>
      <c r="H117" s="57"/>
    </row>
    <row r="118" spans="1:8" x14ac:dyDescent="0.25">
      <c r="A118" s="51" t="s">
        <v>824</v>
      </c>
      <c r="B118" s="51" t="s">
        <v>815</v>
      </c>
      <c r="C118" s="51" t="s">
        <v>826</v>
      </c>
      <c r="D118" s="51" t="s">
        <v>811</v>
      </c>
      <c r="E118" s="86">
        <v>41541</v>
      </c>
      <c r="F118" s="52">
        <v>3</v>
      </c>
      <c r="G118" s="52">
        <v>1995</v>
      </c>
      <c r="H118" s="57"/>
    </row>
    <row r="119" spans="1:8" x14ac:dyDescent="0.25">
      <c r="A119" s="51" t="s">
        <v>827</v>
      </c>
      <c r="B119" s="51" t="s">
        <v>818</v>
      </c>
      <c r="C119" s="51" t="s">
        <v>817</v>
      </c>
      <c r="D119" s="51" t="s">
        <v>820</v>
      </c>
      <c r="E119" s="86">
        <v>41160</v>
      </c>
      <c r="F119" s="52">
        <v>8</v>
      </c>
      <c r="G119" s="52">
        <v>9648</v>
      </c>
      <c r="H119" s="57"/>
    </row>
    <row r="120" spans="1:8" x14ac:dyDescent="0.25">
      <c r="A120" s="51" t="s">
        <v>823</v>
      </c>
      <c r="B120" s="51" t="s">
        <v>813</v>
      </c>
      <c r="C120" s="51" t="s">
        <v>817</v>
      </c>
      <c r="D120" s="51" t="s">
        <v>820</v>
      </c>
      <c r="E120" s="86">
        <v>41380</v>
      </c>
      <c r="F120" s="52">
        <v>1</v>
      </c>
      <c r="G120" s="52">
        <v>328</v>
      </c>
      <c r="H120" s="57"/>
    </row>
    <row r="121" spans="1:8" x14ac:dyDescent="0.25">
      <c r="A121" s="51" t="s">
        <v>1413</v>
      </c>
      <c r="B121" s="51" t="s">
        <v>815</v>
      </c>
      <c r="C121" s="51" t="s">
        <v>821</v>
      </c>
      <c r="D121" s="51" t="s">
        <v>828</v>
      </c>
      <c r="E121" s="86">
        <v>40956</v>
      </c>
      <c r="F121" s="52">
        <v>18</v>
      </c>
      <c r="G121" s="52">
        <v>15858</v>
      </c>
      <c r="H121" s="57"/>
    </row>
    <row r="122" spans="1:8" x14ac:dyDescent="0.25">
      <c r="A122" s="51" t="s">
        <v>832</v>
      </c>
      <c r="B122" s="51" t="s">
        <v>813</v>
      </c>
      <c r="C122" s="51" t="s">
        <v>817</v>
      </c>
      <c r="D122" s="51" t="s">
        <v>816</v>
      </c>
      <c r="E122" s="86">
        <v>41002</v>
      </c>
      <c r="F122" s="52">
        <v>13</v>
      </c>
      <c r="G122" s="52">
        <v>9048</v>
      </c>
      <c r="H122" s="57"/>
    </row>
    <row r="123" spans="1:8" x14ac:dyDescent="0.25">
      <c r="A123" s="51" t="s">
        <v>1413</v>
      </c>
      <c r="B123" s="51" t="s">
        <v>813</v>
      </c>
      <c r="C123" s="51" t="s">
        <v>826</v>
      </c>
      <c r="D123" s="51" t="s">
        <v>828</v>
      </c>
      <c r="E123" s="86">
        <v>41425</v>
      </c>
      <c r="F123" s="52">
        <v>6</v>
      </c>
      <c r="G123" s="52">
        <v>3150</v>
      </c>
      <c r="H123" s="57"/>
    </row>
    <row r="124" spans="1:8" x14ac:dyDescent="0.25">
      <c r="A124" s="51" t="s">
        <v>827</v>
      </c>
      <c r="B124" s="51" t="s">
        <v>818</v>
      </c>
      <c r="C124" s="51" t="s">
        <v>812</v>
      </c>
      <c r="D124" s="51" t="s">
        <v>820</v>
      </c>
      <c r="E124" s="86">
        <v>41509</v>
      </c>
      <c r="F124" s="52">
        <v>5</v>
      </c>
      <c r="G124" s="52">
        <v>6735</v>
      </c>
      <c r="H124" s="57"/>
    </row>
    <row r="125" spans="1:8" x14ac:dyDescent="0.25">
      <c r="A125" s="51" t="s">
        <v>824</v>
      </c>
      <c r="B125" s="51" t="s">
        <v>815</v>
      </c>
      <c r="C125" s="51" t="s">
        <v>812</v>
      </c>
      <c r="D125" s="51" t="s">
        <v>828</v>
      </c>
      <c r="E125" s="86">
        <v>40909</v>
      </c>
      <c r="F125" s="52">
        <v>9</v>
      </c>
      <c r="G125" s="52">
        <v>5301</v>
      </c>
      <c r="H125" s="57"/>
    </row>
    <row r="126" spans="1:8" x14ac:dyDescent="0.25">
      <c r="A126" s="51" t="s">
        <v>819</v>
      </c>
      <c r="B126" s="51" t="s">
        <v>813</v>
      </c>
      <c r="C126" s="51" t="s">
        <v>812</v>
      </c>
      <c r="D126" s="51" t="s">
        <v>814</v>
      </c>
      <c r="E126" s="86">
        <v>41508</v>
      </c>
      <c r="F126" s="52">
        <v>12</v>
      </c>
      <c r="G126" s="52">
        <v>6456</v>
      </c>
      <c r="H126" s="57"/>
    </row>
    <row r="127" spans="1:8" x14ac:dyDescent="0.25">
      <c r="A127" s="51" t="s">
        <v>829</v>
      </c>
      <c r="B127" s="51" t="s">
        <v>825</v>
      </c>
      <c r="C127" s="51" t="s">
        <v>817</v>
      </c>
      <c r="D127" s="51" t="s">
        <v>814</v>
      </c>
      <c r="E127" s="86">
        <v>41226</v>
      </c>
      <c r="F127" s="52">
        <v>10</v>
      </c>
      <c r="G127" s="52">
        <v>9360</v>
      </c>
      <c r="H127" s="57"/>
    </row>
    <row r="128" spans="1:8" x14ac:dyDescent="0.25">
      <c r="A128" s="51" t="s">
        <v>1413</v>
      </c>
      <c r="B128" s="51" t="s">
        <v>818</v>
      </c>
      <c r="C128" s="51" t="s">
        <v>812</v>
      </c>
      <c r="D128" s="51" t="s">
        <v>814</v>
      </c>
      <c r="E128" s="86">
        <v>41081</v>
      </c>
      <c r="F128" s="52">
        <v>15</v>
      </c>
      <c r="G128" s="52">
        <v>18660</v>
      </c>
      <c r="H128" s="57"/>
    </row>
    <row r="129" spans="1:9" x14ac:dyDescent="0.25">
      <c r="A129" s="51" t="s">
        <v>830</v>
      </c>
      <c r="B129" s="51" t="s">
        <v>813</v>
      </c>
      <c r="C129" s="51" t="s">
        <v>826</v>
      </c>
      <c r="D129" s="51" t="s">
        <v>820</v>
      </c>
      <c r="E129" s="86">
        <v>41414</v>
      </c>
      <c r="F129" s="52">
        <v>12</v>
      </c>
      <c r="G129" s="52">
        <v>4932</v>
      </c>
      <c r="H129" s="57"/>
    </row>
    <row r="130" spans="1:9" x14ac:dyDescent="0.25">
      <c r="A130" s="51" t="s">
        <v>1414</v>
      </c>
      <c r="B130" s="51" t="s">
        <v>822</v>
      </c>
      <c r="C130" s="51" t="s">
        <v>812</v>
      </c>
      <c r="D130" s="51" t="s">
        <v>820</v>
      </c>
      <c r="E130" s="86">
        <v>41134</v>
      </c>
      <c r="F130" s="52">
        <v>1</v>
      </c>
      <c r="G130" s="52">
        <v>894</v>
      </c>
      <c r="H130" s="57"/>
    </row>
    <row r="131" spans="1:9" x14ac:dyDescent="0.25">
      <c r="A131" s="51" t="s">
        <v>824</v>
      </c>
      <c r="B131" s="51" t="s">
        <v>822</v>
      </c>
      <c r="C131" s="51" t="s">
        <v>826</v>
      </c>
      <c r="D131" s="51" t="s">
        <v>814</v>
      </c>
      <c r="E131" s="86">
        <v>41374</v>
      </c>
      <c r="F131" s="52">
        <v>9</v>
      </c>
      <c r="G131" s="52">
        <v>5526</v>
      </c>
      <c r="H131" s="57"/>
    </row>
    <row r="132" spans="1:9" x14ac:dyDescent="0.25">
      <c r="A132" s="51" t="s">
        <v>1413</v>
      </c>
      <c r="B132" s="51" t="s">
        <v>818</v>
      </c>
      <c r="C132" s="51" t="s">
        <v>817</v>
      </c>
      <c r="D132" s="51" t="s">
        <v>814</v>
      </c>
      <c r="E132" s="86">
        <v>40989</v>
      </c>
      <c r="F132" s="52">
        <v>6</v>
      </c>
      <c r="G132" s="52">
        <v>5616</v>
      </c>
      <c r="H132" s="57"/>
    </row>
    <row r="133" spans="1:9" x14ac:dyDescent="0.25">
      <c r="A133" s="51" t="s">
        <v>819</v>
      </c>
      <c r="B133" s="51" t="s">
        <v>822</v>
      </c>
      <c r="C133" s="51" t="s">
        <v>826</v>
      </c>
      <c r="D133" s="51" t="s">
        <v>811</v>
      </c>
      <c r="E133" s="86">
        <v>41415</v>
      </c>
      <c r="F133" s="52">
        <v>4</v>
      </c>
      <c r="G133" s="52">
        <v>2580</v>
      </c>
      <c r="H133" s="57"/>
    </row>
    <row r="134" spans="1:9" x14ac:dyDescent="0.25">
      <c r="A134" s="51" t="s">
        <v>829</v>
      </c>
      <c r="B134" s="51" t="s">
        <v>813</v>
      </c>
      <c r="C134" s="51" t="s">
        <v>826</v>
      </c>
      <c r="D134" s="51" t="s">
        <v>828</v>
      </c>
      <c r="E134" s="86">
        <v>41267</v>
      </c>
      <c r="F134" s="52">
        <v>9</v>
      </c>
      <c r="G134" s="52">
        <v>5238</v>
      </c>
      <c r="H134" s="57"/>
    </row>
    <row r="135" spans="1:9" x14ac:dyDescent="0.25">
      <c r="A135" s="51" t="s">
        <v>1415</v>
      </c>
      <c r="B135" s="51" t="s">
        <v>825</v>
      </c>
      <c r="C135" s="51" t="s">
        <v>821</v>
      </c>
      <c r="D135" s="51" t="s">
        <v>820</v>
      </c>
      <c r="E135" s="86">
        <v>41286</v>
      </c>
      <c r="F135" s="52">
        <v>2</v>
      </c>
      <c r="G135" s="52">
        <v>2310</v>
      </c>
      <c r="H135" s="57"/>
    </row>
    <row r="136" spans="1:9" x14ac:dyDescent="0.25">
      <c r="A136" s="51" t="s">
        <v>823</v>
      </c>
      <c r="B136" s="51" t="s">
        <v>825</v>
      </c>
      <c r="C136" s="51" t="s">
        <v>812</v>
      </c>
      <c r="D136" s="51" t="s">
        <v>811</v>
      </c>
      <c r="E136" s="86">
        <v>41269</v>
      </c>
      <c r="F136" s="52">
        <v>11</v>
      </c>
      <c r="G136" s="52">
        <v>6886</v>
      </c>
      <c r="H136" s="57"/>
    </row>
    <row r="137" spans="1:9" x14ac:dyDescent="0.25">
      <c r="A137" s="51" t="s">
        <v>832</v>
      </c>
      <c r="B137" s="51" t="s">
        <v>813</v>
      </c>
      <c r="C137" s="51" t="s">
        <v>817</v>
      </c>
      <c r="D137" s="51" t="s">
        <v>820</v>
      </c>
      <c r="E137" s="86">
        <v>41047</v>
      </c>
      <c r="F137" s="52">
        <v>4</v>
      </c>
      <c r="G137" s="52">
        <v>1852</v>
      </c>
      <c r="H137" s="57"/>
    </row>
    <row r="138" spans="1:9" x14ac:dyDescent="0.25">
      <c r="A138" s="51" t="s">
        <v>1414</v>
      </c>
      <c r="B138" s="51" t="s">
        <v>813</v>
      </c>
      <c r="C138" s="51" t="s">
        <v>826</v>
      </c>
      <c r="D138" s="51" t="s">
        <v>820</v>
      </c>
      <c r="E138" s="86">
        <v>41197</v>
      </c>
      <c r="F138" s="52">
        <v>7</v>
      </c>
      <c r="G138" s="52">
        <v>3248</v>
      </c>
      <c r="H138" s="57"/>
    </row>
    <row r="139" spans="1:9" x14ac:dyDescent="0.25">
      <c r="A139" s="51" t="s">
        <v>1414</v>
      </c>
      <c r="B139" s="51" t="s">
        <v>825</v>
      </c>
      <c r="C139" s="51" t="s">
        <v>821</v>
      </c>
      <c r="D139" s="51" t="s">
        <v>820</v>
      </c>
      <c r="E139" s="86">
        <v>41520</v>
      </c>
      <c r="F139" s="52">
        <v>2</v>
      </c>
      <c r="G139" s="52">
        <v>1948</v>
      </c>
      <c r="H139" s="57"/>
    </row>
    <row r="140" spans="1:9" x14ac:dyDescent="0.25">
      <c r="A140" s="51" t="s">
        <v>1416</v>
      </c>
      <c r="B140" s="51" t="s">
        <v>815</v>
      </c>
      <c r="C140" s="51" t="s">
        <v>826</v>
      </c>
      <c r="D140" s="51" t="s">
        <v>811</v>
      </c>
      <c r="E140" s="86">
        <v>41632</v>
      </c>
      <c r="F140" s="52">
        <v>14</v>
      </c>
      <c r="G140" s="52">
        <v>8190</v>
      </c>
      <c r="H140" s="57"/>
      <c r="I140" s="51">
        <v>728</v>
      </c>
    </row>
    <row r="141" spans="1:9" x14ac:dyDescent="0.25">
      <c r="A141" s="51" t="s">
        <v>824</v>
      </c>
      <c r="B141" s="51" t="s">
        <v>822</v>
      </c>
      <c r="C141" s="51" t="s">
        <v>812</v>
      </c>
      <c r="D141" s="51" t="s">
        <v>828</v>
      </c>
      <c r="E141" s="86">
        <v>41342</v>
      </c>
      <c r="F141" s="52">
        <v>8</v>
      </c>
      <c r="G141" s="52">
        <v>4128</v>
      </c>
      <c r="H141" s="57"/>
    </row>
    <row r="142" spans="1:9" x14ac:dyDescent="0.25">
      <c r="A142" s="51" t="s">
        <v>1416</v>
      </c>
      <c r="B142" s="51" t="s">
        <v>815</v>
      </c>
      <c r="C142" s="51" t="s">
        <v>826</v>
      </c>
      <c r="D142" s="51" t="s">
        <v>828</v>
      </c>
      <c r="E142" s="86">
        <v>41459</v>
      </c>
      <c r="F142" s="52">
        <v>9</v>
      </c>
      <c r="G142" s="52">
        <v>7344</v>
      </c>
      <c r="H142" s="57"/>
    </row>
    <row r="143" spans="1:9" x14ac:dyDescent="0.25">
      <c r="A143" s="51" t="s">
        <v>823</v>
      </c>
      <c r="B143" s="51" t="s">
        <v>822</v>
      </c>
      <c r="C143" s="51" t="s">
        <v>826</v>
      </c>
      <c r="D143" s="51" t="s">
        <v>814</v>
      </c>
      <c r="E143" s="86">
        <v>41381</v>
      </c>
      <c r="F143" s="52">
        <v>5</v>
      </c>
      <c r="G143" s="52">
        <v>3400</v>
      </c>
      <c r="H143" s="57"/>
    </row>
    <row r="144" spans="1:9" x14ac:dyDescent="0.25">
      <c r="A144" s="51" t="s">
        <v>832</v>
      </c>
      <c r="B144" s="51" t="s">
        <v>815</v>
      </c>
      <c r="C144" s="51" t="s">
        <v>821</v>
      </c>
      <c r="D144" s="51" t="s">
        <v>820</v>
      </c>
      <c r="E144" s="86">
        <v>41323</v>
      </c>
      <c r="F144" s="52">
        <v>11</v>
      </c>
      <c r="G144" s="52">
        <v>4609</v>
      </c>
      <c r="H144" s="57"/>
    </row>
    <row r="145" spans="1:8" x14ac:dyDescent="0.25">
      <c r="A145" s="51" t="s">
        <v>829</v>
      </c>
      <c r="B145" s="51" t="s">
        <v>815</v>
      </c>
      <c r="C145" s="51" t="s">
        <v>817</v>
      </c>
      <c r="D145" s="51" t="s">
        <v>816</v>
      </c>
      <c r="E145" s="86">
        <v>41132</v>
      </c>
      <c r="F145" s="52">
        <v>15</v>
      </c>
      <c r="G145" s="52">
        <v>8505</v>
      </c>
      <c r="H145" s="57"/>
    </row>
    <row r="146" spans="1:8" x14ac:dyDescent="0.25">
      <c r="A146" s="51" t="s">
        <v>824</v>
      </c>
      <c r="B146" s="51" t="s">
        <v>815</v>
      </c>
      <c r="C146" s="51" t="s">
        <v>821</v>
      </c>
      <c r="D146" s="51" t="s">
        <v>814</v>
      </c>
      <c r="E146" s="86">
        <v>41414</v>
      </c>
      <c r="F146" s="52">
        <v>10</v>
      </c>
      <c r="G146" s="52">
        <v>5930</v>
      </c>
      <c r="H146" s="57"/>
    </row>
    <row r="147" spans="1:8" x14ac:dyDescent="0.25">
      <c r="A147" s="51" t="s">
        <v>824</v>
      </c>
      <c r="B147" s="51" t="s">
        <v>825</v>
      </c>
      <c r="C147" s="51" t="s">
        <v>821</v>
      </c>
      <c r="D147" s="51" t="s">
        <v>811</v>
      </c>
      <c r="E147" s="86">
        <v>41528</v>
      </c>
      <c r="F147" s="52">
        <v>1</v>
      </c>
      <c r="G147" s="52">
        <v>778</v>
      </c>
      <c r="H147" s="57"/>
    </row>
    <row r="148" spans="1:8" x14ac:dyDescent="0.25">
      <c r="A148" s="51" t="s">
        <v>1414</v>
      </c>
      <c r="B148" s="51" t="s">
        <v>813</v>
      </c>
      <c r="C148" s="51" t="s">
        <v>826</v>
      </c>
      <c r="D148" s="51" t="s">
        <v>816</v>
      </c>
      <c r="E148" s="86">
        <v>41578</v>
      </c>
      <c r="F148" s="52">
        <v>7</v>
      </c>
      <c r="G148" s="52">
        <v>2737</v>
      </c>
      <c r="H148" s="57"/>
    </row>
    <row r="149" spans="1:8" x14ac:dyDescent="0.25">
      <c r="A149" s="51" t="s">
        <v>1416</v>
      </c>
      <c r="B149" s="51" t="s">
        <v>813</v>
      </c>
      <c r="C149" s="51" t="s">
        <v>817</v>
      </c>
      <c r="D149" s="51" t="s">
        <v>820</v>
      </c>
      <c r="E149" s="86">
        <v>41446</v>
      </c>
      <c r="F149" s="52">
        <v>13</v>
      </c>
      <c r="G149" s="52">
        <v>6084</v>
      </c>
      <c r="H149" s="57"/>
    </row>
    <row r="150" spans="1:8" x14ac:dyDescent="0.25">
      <c r="A150" s="51" t="s">
        <v>824</v>
      </c>
      <c r="B150" s="51" t="s">
        <v>818</v>
      </c>
      <c r="C150" s="51" t="s">
        <v>821</v>
      </c>
      <c r="D150" s="51" t="s">
        <v>814</v>
      </c>
      <c r="E150" s="86">
        <v>41554</v>
      </c>
      <c r="F150" s="52">
        <v>1</v>
      </c>
      <c r="G150" s="52">
        <v>1939</v>
      </c>
      <c r="H150" s="57"/>
    </row>
    <row r="151" spans="1:8" x14ac:dyDescent="0.25">
      <c r="A151" s="51" t="s">
        <v>823</v>
      </c>
      <c r="B151" s="51" t="s">
        <v>822</v>
      </c>
      <c r="C151" s="51" t="s">
        <v>826</v>
      </c>
      <c r="D151" s="51" t="s">
        <v>828</v>
      </c>
      <c r="E151" s="86">
        <v>41444</v>
      </c>
      <c r="F151" s="52">
        <v>16</v>
      </c>
      <c r="G151" s="52">
        <v>14208</v>
      </c>
      <c r="H151" s="57"/>
    </row>
    <row r="152" spans="1:8" x14ac:dyDescent="0.25">
      <c r="A152" s="51" t="s">
        <v>832</v>
      </c>
      <c r="B152" s="51" t="s">
        <v>813</v>
      </c>
      <c r="C152" s="51" t="s">
        <v>826</v>
      </c>
      <c r="D152" s="51" t="s">
        <v>811</v>
      </c>
      <c r="E152" s="86">
        <v>41215</v>
      </c>
      <c r="F152" s="52">
        <v>11</v>
      </c>
      <c r="G152" s="52">
        <v>5599</v>
      </c>
      <c r="H152" s="57"/>
    </row>
    <row r="153" spans="1:8" x14ac:dyDescent="0.25">
      <c r="A153" s="51" t="s">
        <v>829</v>
      </c>
      <c r="B153" s="51" t="s">
        <v>822</v>
      </c>
      <c r="C153" s="51" t="s">
        <v>817</v>
      </c>
      <c r="D153" s="51" t="s">
        <v>814</v>
      </c>
      <c r="E153" s="86">
        <v>41022</v>
      </c>
      <c r="F153" s="52">
        <v>8</v>
      </c>
      <c r="G153" s="52">
        <v>5976</v>
      </c>
      <c r="H153" s="57"/>
    </row>
    <row r="154" spans="1:8" x14ac:dyDescent="0.25">
      <c r="A154" s="51" t="s">
        <v>830</v>
      </c>
      <c r="B154" s="51" t="s">
        <v>818</v>
      </c>
      <c r="C154" s="51" t="s">
        <v>821</v>
      </c>
      <c r="D154" s="51" t="s">
        <v>828</v>
      </c>
      <c r="E154" s="86">
        <v>40991</v>
      </c>
      <c r="F154" s="52">
        <v>20</v>
      </c>
      <c r="G154" s="52">
        <v>34360</v>
      </c>
      <c r="H154" s="57"/>
    </row>
    <row r="155" spans="1:8" x14ac:dyDescent="0.25">
      <c r="A155" s="51" t="s">
        <v>829</v>
      </c>
      <c r="B155" s="51" t="s">
        <v>818</v>
      </c>
      <c r="C155" s="51" t="s">
        <v>826</v>
      </c>
      <c r="D155" s="51" t="s">
        <v>820</v>
      </c>
      <c r="E155" s="86">
        <v>41277</v>
      </c>
      <c r="F155" s="52">
        <v>1</v>
      </c>
      <c r="G155" s="52">
        <v>1272</v>
      </c>
      <c r="H155" s="57"/>
    </row>
    <row r="156" spans="1:8" x14ac:dyDescent="0.25">
      <c r="A156" s="51" t="s">
        <v>831</v>
      </c>
      <c r="B156" s="51" t="s">
        <v>818</v>
      </c>
      <c r="C156" s="51" t="s">
        <v>817</v>
      </c>
      <c r="D156" s="51" t="s">
        <v>811</v>
      </c>
      <c r="E156" s="86">
        <v>41239</v>
      </c>
      <c r="F156" s="52">
        <v>14</v>
      </c>
      <c r="G156" s="52">
        <v>11676</v>
      </c>
      <c r="H156" s="57"/>
    </row>
    <row r="157" spans="1:8" x14ac:dyDescent="0.25">
      <c r="A157" s="51" t="s">
        <v>824</v>
      </c>
      <c r="B157" s="51" t="s">
        <v>818</v>
      </c>
      <c r="C157" s="51" t="s">
        <v>821</v>
      </c>
      <c r="D157" s="51" t="s">
        <v>814</v>
      </c>
      <c r="E157" s="86">
        <v>41549</v>
      </c>
      <c r="F157" s="52">
        <v>1</v>
      </c>
      <c r="G157" s="52">
        <v>630</v>
      </c>
      <c r="H157" s="57"/>
    </row>
    <row r="158" spans="1:8" x14ac:dyDescent="0.25">
      <c r="A158" s="51" t="s">
        <v>824</v>
      </c>
      <c r="B158" s="51" t="s">
        <v>825</v>
      </c>
      <c r="C158" s="51" t="s">
        <v>826</v>
      </c>
      <c r="D158" s="51" t="s">
        <v>814</v>
      </c>
      <c r="E158" s="86">
        <v>41505</v>
      </c>
      <c r="F158" s="52">
        <v>8</v>
      </c>
      <c r="G158" s="52">
        <v>6864</v>
      </c>
      <c r="H158" s="57"/>
    </row>
    <row r="159" spans="1:8" x14ac:dyDescent="0.25">
      <c r="A159" s="51" t="s">
        <v>832</v>
      </c>
      <c r="B159" s="51" t="s">
        <v>813</v>
      </c>
      <c r="C159" s="51" t="s">
        <v>826</v>
      </c>
      <c r="D159" s="51" t="s">
        <v>816</v>
      </c>
      <c r="E159" s="86">
        <v>41540</v>
      </c>
      <c r="F159" s="52">
        <v>10</v>
      </c>
      <c r="G159" s="52">
        <v>6270</v>
      </c>
      <c r="H159" s="57"/>
    </row>
    <row r="160" spans="1:8" x14ac:dyDescent="0.25">
      <c r="A160" s="51" t="s">
        <v>830</v>
      </c>
      <c r="B160" s="51" t="s">
        <v>813</v>
      </c>
      <c r="C160" s="51" t="s">
        <v>821</v>
      </c>
      <c r="D160" s="51" t="s">
        <v>828</v>
      </c>
      <c r="E160" s="86">
        <v>40918</v>
      </c>
      <c r="F160" s="52">
        <v>11</v>
      </c>
      <c r="G160" s="52">
        <v>4818</v>
      </c>
      <c r="H160" s="57"/>
    </row>
    <row r="161" spans="1:8" x14ac:dyDescent="0.25">
      <c r="A161" s="51" t="s">
        <v>1415</v>
      </c>
      <c r="B161" s="51" t="s">
        <v>818</v>
      </c>
      <c r="C161" s="51" t="s">
        <v>817</v>
      </c>
      <c r="D161" s="51" t="s">
        <v>811</v>
      </c>
      <c r="E161" s="86">
        <v>41503</v>
      </c>
      <c r="F161" s="52">
        <v>1</v>
      </c>
      <c r="G161" s="52">
        <v>1105</v>
      </c>
      <c r="H161" s="57"/>
    </row>
    <row r="162" spans="1:8" x14ac:dyDescent="0.25">
      <c r="A162" s="51" t="s">
        <v>1415</v>
      </c>
      <c r="B162" s="51" t="s">
        <v>822</v>
      </c>
      <c r="C162" s="51" t="s">
        <v>812</v>
      </c>
      <c r="D162" s="51" t="s">
        <v>814</v>
      </c>
      <c r="E162" s="86">
        <v>41457</v>
      </c>
      <c r="F162" s="52">
        <v>5</v>
      </c>
      <c r="G162" s="52">
        <v>3970</v>
      </c>
      <c r="H162" s="57"/>
    </row>
    <row r="163" spans="1:8" x14ac:dyDescent="0.25">
      <c r="A163" s="51" t="s">
        <v>831</v>
      </c>
      <c r="B163" s="51" t="s">
        <v>813</v>
      </c>
      <c r="C163" s="51" t="s">
        <v>821</v>
      </c>
      <c r="D163" s="51" t="s">
        <v>828</v>
      </c>
      <c r="E163" s="86">
        <v>41048</v>
      </c>
      <c r="F163" s="52">
        <v>9</v>
      </c>
      <c r="G163" s="52">
        <v>3969</v>
      </c>
      <c r="H163" s="57"/>
    </row>
    <row r="164" spans="1:8" x14ac:dyDescent="0.25">
      <c r="A164" s="51" t="s">
        <v>1415</v>
      </c>
      <c r="B164" s="51" t="s">
        <v>818</v>
      </c>
      <c r="C164" s="51" t="s">
        <v>817</v>
      </c>
      <c r="D164" s="51" t="s">
        <v>820</v>
      </c>
      <c r="E164" s="86">
        <v>40934</v>
      </c>
      <c r="F164" s="52">
        <v>4</v>
      </c>
      <c r="G164" s="55">
        <v>3388</v>
      </c>
      <c r="H164" s="57"/>
    </row>
    <row r="165" spans="1:8" x14ac:dyDescent="0.25">
      <c r="A165" s="51" t="s">
        <v>1414</v>
      </c>
      <c r="B165" s="51" t="s">
        <v>818</v>
      </c>
      <c r="C165" s="51" t="s">
        <v>817</v>
      </c>
      <c r="D165" s="51" t="s">
        <v>814</v>
      </c>
      <c r="E165" s="86">
        <v>41242</v>
      </c>
      <c r="F165" s="52">
        <v>13</v>
      </c>
      <c r="G165" s="52">
        <v>14196</v>
      </c>
      <c r="H165" s="57"/>
    </row>
    <row r="166" spans="1:8" x14ac:dyDescent="0.25">
      <c r="A166" s="51" t="s">
        <v>832</v>
      </c>
      <c r="B166" s="51" t="s">
        <v>815</v>
      </c>
      <c r="C166" s="51" t="s">
        <v>826</v>
      </c>
      <c r="D166" s="51" t="s">
        <v>811</v>
      </c>
      <c r="E166" s="86">
        <v>41459</v>
      </c>
      <c r="F166" s="52">
        <v>6</v>
      </c>
      <c r="G166" s="52">
        <v>5388</v>
      </c>
      <c r="H166" s="57"/>
    </row>
    <row r="167" spans="1:8" x14ac:dyDescent="0.25">
      <c r="A167" s="51" t="s">
        <v>824</v>
      </c>
      <c r="B167" s="51" t="s">
        <v>825</v>
      </c>
      <c r="C167" s="51" t="s">
        <v>821</v>
      </c>
      <c r="D167" s="51" t="s">
        <v>816</v>
      </c>
      <c r="E167" s="86">
        <v>41411</v>
      </c>
      <c r="F167" s="52">
        <v>2</v>
      </c>
      <c r="G167" s="52">
        <v>2028</v>
      </c>
      <c r="H167" s="57"/>
    </row>
    <row r="168" spans="1:8" x14ac:dyDescent="0.25">
      <c r="A168" s="51" t="s">
        <v>829</v>
      </c>
      <c r="B168" s="51" t="s">
        <v>815</v>
      </c>
      <c r="C168" s="51" t="s">
        <v>821</v>
      </c>
      <c r="D168" s="51" t="s">
        <v>820</v>
      </c>
      <c r="E168" s="86">
        <v>41520</v>
      </c>
      <c r="F168" s="52">
        <v>9</v>
      </c>
      <c r="G168" s="52">
        <v>7803</v>
      </c>
      <c r="H168" s="57"/>
    </row>
    <row r="169" spans="1:8" x14ac:dyDescent="0.25">
      <c r="A169" s="51" t="s">
        <v>1414</v>
      </c>
      <c r="B169" s="51" t="s">
        <v>813</v>
      </c>
      <c r="C169" s="51" t="s">
        <v>812</v>
      </c>
      <c r="D169" s="51" t="s">
        <v>811</v>
      </c>
      <c r="E169" s="86">
        <v>41211</v>
      </c>
      <c r="F169" s="52">
        <v>2</v>
      </c>
      <c r="G169" s="52">
        <v>674</v>
      </c>
      <c r="H169" s="57"/>
    </row>
    <row r="170" spans="1:8" x14ac:dyDescent="0.25">
      <c r="A170" s="51" t="s">
        <v>1415</v>
      </c>
      <c r="B170" s="51" t="s">
        <v>822</v>
      </c>
      <c r="C170" s="51" t="s">
        <v>817</v>
      </c>
      <c r="D170" s="51" t="s">
        <v>814</v>
      </c>
      <c r="E170" s="86">
        <v>41155</v>
      </c>
      <c r="F170" s="52">
        <v>4</v>
      </c>
      <c r="G170" s="52">
        <v>3420</v>
      </c>
      <c r="H170" s="57"/>
    </row>
    <row r="171" spans="1:8" x14ac:dyDescent="0.25">
      <c r="A171" s="51" t="s">
        <v>829</v>
      </c>
      <c r="B171" s="51" t="s">
        <v>813</v>
      </c>
      <c r="C171" s="51" t="s">
        <v>826</v>
      </c>
      <c r="D171" s="51" t="s">
        <v>816</v>
      </c>
      <c r="E171" s="86">
        <v>41205</v>
      </c>
      <c r="F171" s="52">
        <v>12</v>
      </c>
      <c r="G171" s="52">
        <v>4764</v>
      </c>
      <c r="H171" s="57"/>
    </row>
    <row r="172" spans="1:8" x14ac:dyDescent="0.25">
      <c r="A172" s="51" t="s">
        <v>832</v>
      </c>
      <c r="B172" s="51" t="s">
        <v>822</v>
      </c>
      <c r="C172" s="51" t="s">
        <v>821</v>
      </c>
      <c r="D172" s="51" t="s">
        <v>811</v>
      </c>
      <c r="E172" s="86">
        <v>40988</v>
      </c>
      <c r="F172" s="52">
        <v>8</v>
      </c>
      <c r="G172" s="52">
        <v>5616</v>
      </c>
      <c r="H172" s="57"/>
    </row>
    <row r="173" spans="1:8" x14ac:dyDescent="0.25">
      <c r="A173" s="51" t="s">
        <v>827</v>
      </c>
      <c r="B173" s="51" t="s">
        <v>813</v>
      </c>
      <c r="C173" s="51" t="s">
        <v>826</v>
      </c>
      <c r="D173" s="51" t="s">
        <v>816</v>
      </c>
      <c r="E173" s="86">
        <v>41114</v>
      </c>
      <c r="F173" s="52">
        <v>8</v>
      </c>
      <c r="G173" s="52">
        <v>5552</v>
      </c>
      <c r="H173" s="57"/>
    </row>
    <row r="174" spans="1:8" x14ac:dyDescent="0.25">
      <c r="A174" s="51" t="s">
        <v>831</v>
      </c>
      <c r="B174" s="51" t="s">
        <v>818</v>
      </c>
      <c r="C174" s="51" t="s">
        <v>821</v>
      </c>
      <c r="D174" s="51" t="s">
        <v>820</v>
      </c>
      <c r="E174" s="86">
        <v>41202</v>
      </c>
      <c r="F174" s="52">
        <v>4</v>
      </c>
      <c r="G174" s="52">
        <v>6728</v>
      </c>
      <c r="H174" s="57"/>
    </row>
    <row r="175" spans="1:8" x14ac:dyDescent="0.25">
      <c r="A175" s="51" t="s">
        <v>824</v>
      </c>
      <c r="B175" s="51" t="s">
        <v>815</v>
      </c>
      <c r="C175" s="51" t="s">
        <v>812</v>
      </c>
      <c r="D175" s="51" t="s">
        <v>828</v>
      </c>
      <c r="E175" s="86">
        <v>41354</v>
      </c>
      <c r="F175" s="52">
        <v>18</v>
      </c>
      <c r="G175" s="52">
        <v>10260</v>
      </c>
      <c r="H175" s="57"/>
    </row>
    <row r="176" spans="1:8" x14ac:dyDescent="0.25">
      <c r="A176" s="51" t="s">
        <v>1413</v>
      </c>
      <c r="B176" s="51" t="s">
        <v>818</v>
      </c>
      <c r="C176" s="51" t="s">
        <v>817</v>
      </c>
      <c r="D176" s="51" t="s">
        <v>816</v>
      </c>
      <c r="E176" s="86">
        <v>41023</v>
      </c>
      <c r="F176" s="52">
        <v>11</v>
      </c>
      <c r="G176" s="52">
        <v>17237</v>
      </c>
      <c r="H176" s="57"/>
    </row>
    <row r="177" spans="1:8" x14ac:dyDescent="0.25">
      <c r="A177" s="51" t="s">
        <v>824</v>
      </c>
      <c r="B177" s="51" t="s">
        <v>813</v>
      </c>
      <c r="C177" s="51" t="s">
        <v>812</v>
      </c>
      <c r="D177" s="51" t="s">
        <v>814</v>
      </c>
      <c r="E177" s="86">
        <v>41495</v>
      </c>
      <c r="F177" s="52">
        <v>5</v>
      </c>
      <c r="G177" s="52">
        <v>2705</v>
      </c>
      <c r="H177" s="57"/>
    </row>
    <row r="178" spans="1:8" x14ac:dyDescent="0.25">
      <c r="A178" s="51" t="s">
        <v>1413</v>
      </c>
      <c r="B178" s="51" t="s">
        <v>813</v>
      </c>
      <c r="C178" s="51" t="s">
        <v>826</v>
      </c>
      <c r="D178" s="51" t="s">
        <v>816</v>
      </c>
      <c r="E178" s="86">
        <v>41618</v>
      </c>
      <c r="F178" s="52">
        <v>7</v>
      </c>
      <c r="G178" s="52">
        <v>3346</v>
      </c>
      <c r="H178" s="57"/>
    </row>
    <row r="179" spans="1:8" x14ac:dyDescent="0.25">
      <c r="A179" s="51" t="s">
        <v>831</v>
      </c>
      <c r="B179" s="51" t="s">
        <v>822</v>
      </c>
      <c r="C179" s="51" t="s">
        <v>821</v>
      </c>
      <c r="D179" s="51" t="s">
        <v>828</v>
      </c>
      <c r="E179" s="86">
        <v>41412</v>
      </c>
      <c r="F179" s="52">
        <v>7</v>
      </c>
      <c r="G179" s="52">
        <v>4571</v>
      </c>
      <c r="H179" s="57"/>
    </row>
    <row r="180" spans="1:8" x14ac:dyDescent="0.25">
      <c r="A180" s="51" t="s">
        <v>1415</v>
      </c>
      <c r="B180" s="51" t="s">
        <v>825</v>
      </c>
      <c r="C180" s="51" t="s">
        <v>817</v>
      </c>
      <c r="D180" s="51" t="s">
        <v>828</v>
      </c>
      <c r="E180" s="86">
        <v>41269</v>
      </c>
      <c r="F180" s="52">
        <v>9</v>
      </c>
      <c r="G180" s="52">
        <v>10494</v>
      </c>
      <c r="H180" s="57"/>
    </row>
    <row r="181" spans="1:8" x14ac:dyDescent="0.25">
      <c r="A181" s="51" t="s">
        <v>1416</v>
      </c>
      <c r="B181" s="51" t="s">
        <v>818</v>
      </c>
      <c r="C181" s="51" t="s">
        <v>821</v>
      </c>
      <c r="D181" s="51" t="s">
        <v>820</v>
      </c>
      <c r="E181" s="86">
        <v>41587</v>
      </c>
      <c r="F181" s="52">
        <v>2</v>
      </c>
      <c r="G181" s="52">
        <v>1584</v>
      </c>
      <c r="H181" s="57"/>
    </row>
    <row r="182" spans="1:8" x14ac:dyDescent="0.25">
      <c r="A182" s="51" t="s">
        <v>1416</v>
      </c>
      <c r="B182" s="51" t="s">
        <v>815</v>
      </c>
      <c r="C182" s="51" t="s">
        <v>826</v>
      </c>
      <c r="D182" s="51" t="s">
        <v>820</v>
      </c>
      <c r="E182" s="86">
        <v>41492</v>
      </c>
      <c r="F182" s="52">
        <v>11</v>
      </c>
      <c r="G182" s="52">
        <v>8646</v>
      </c>
      <c r="H182" s="57"/>
    </row>
    <row r="183" spans="1:8" x14ac:dyDescent="0.25">
      <c r="A183" s="51" t="s">
        <v>1414</v>
      </c>
      <c r="B183" s="51" t="s">
        <v>818</v>
      </c>
      <c r="C183" s="51" t="s">
        <v>817</v>
      </c>
      <c r="D183" s="51" t="s">
        <v>828</v>
      </c>
      <c r="E183" s="86">
        <v>41129</v>
      </c>
      <c r="F183" s="52">
        <v>20</v>
      </c>
      <c r="G183" s="52">
        <v>39780</v>
      </c>
      <c r="H183" s="57"/>
    </row>
    <row r="184" spans="1:8" x14ac:dyDescent="0.25">
      <c r="A184" s="51" t="s">
        <v>824</v>
      </c>
      <c r="B184" s="51" t="s">
        <v>815</v>
      </c>
      <c r="C184" s="51" t="s">
        <v>812</v>
      </c>
      <c r="D184" s="51" t="s">
        <v>828</v>
      </c>
      <c r="E184" s="86">
        <v>41304</v>
      </c>
      <c r="F184" s="52">
        <v>12</v>
      </c>
      <c r="G184" s="52">
        <v>4452</v>
      </c>
      <c r="H184" s="57"/>
    </row>
    <row r="185" spans="1:8" x14ac:dyDescent="0.25">
      <c r="A185" s="51" t="s">
        <v>1416</v>
      </c>
      <c r="B185" s="51" t="s">
        <v>818</v>
      </c>
      <c r="C185" s="51" t="s">
        <v>812</v>
      </c>
      <c r="D185" s="51" t="s">
        <v>820</v>
      </c>
      <c r="E185" s="86">
        <v>41267</v>
      </c>
      <c r="F185" s="52">
        <v>12</v>
      </c>
      <c r="G185" s="52">
        <v>22080</v>
      </c>
      <c r="H185" s="57"/>
    </row>
    <row r="186" spans="1:8" x14ac:dyDescent="0.25">
      <c r="A186" s="51" t="s">
        <v>1415</v>
      </c>
      <c r="B186" s="51" t="s">
        <v>818</v>
      </c>
      <c r="C186" s="51" t="s">
        <v>821</v>
      </c>
      <c r="D186" s="51" t="s">
        <v>816</v>
      </c>
      <c r="E186" s="86">
        <v>41034</v>
      </c>
      <c r="F186" s="52">
        <v>15</v>
      </c>
      <c r="G186" s="52">
        <v>23430</v>
      </c>
      <c r="H186" s="57"/>
    </row>
    <row r="187" spans="1:8" x14ac:dyDescent="0.25">
      <c r="A187" s="51" t="s">
        <v>823</v>
      </c>
      <c r="B187" s="51" t="s">
        <v>818</v>
      </c>
      <c r="C187" s="51" t="s">
        <v>812</v>
      </c>
      <c r="D187" s="51" t="s">
        <v>816</v>
      </c>
      <c r="E187" s="86">
        <v>41016</v>
      </c>
      <c r="F187" s="52">
        <v>1</v>
      </c>
      <c r="G187" s="52">
        <v>419</v>
      </c>
      <c r="H187" s="57"/>
    </row>
    <row r="188" spans="1:8" x14ac:dyDescent="0.25">
      <c r="A188" s="51" t="s">
        <v>831</v>
      </c>
      <c r="B188" s="51" t="s">
        <v>815</v>
      </c>
      <c r="C188" s="51" t="s">
        <v>826</v>
      </c>
      <c r="D188" s="51" t="s">
        <v>811</v>
      </c>
      <c r="E188" s="86">
        <v>41152</v>
      </c>
      <c r="F188" s="52">
        <v>1</v>
      </c>
      <c r="G188" s="52">
        <v>766</v>
      </c>
      <c r="H188" s="57"/>
    </row>
    <row r="189" spans="1:8" x14ac:dyDescent="0.25">
      <c r="A189" s="51" t="s">
        <v>823</v>
      </c>
      <c r="B189" s="51" t="s">
        <v>818</v>
      </c>
      <c r="C189" s="51" t="s">
        <v>817</v>
      </c>
      <c r="D189" s="51" t="s">
        <v>814</v>
      </c>
      <c r="E189" s="86">
        <v>41520</v>
      </c>
      <c r="F189" s="52">
        <v>8</v>
      </c>
      <c r="G189" s="52">
        <v>13952</v>
      </c>
      <c r="H189" s="57"/>
    </row>
    <row r="190" spans="1:8" x14ac:dyDescent="0.25">
      <c r="A190" s="51" t="s">
        <v>1414</v>
      </c>
      <c r="B190" s="51" t="s">
        <v>825</v>
      </c>
      <c r="C190" s="51" t="s">
        <v>817</v>
      </c>
      <c r="D190" s="51" t="s">
        <v>811</v>
      </c>
      <c r="E190" s="86">
        <v>41450</v>
      </c>
      <c r="F190" s="52">
        <v>8</v>
      </c>
      <c r="G190" s="52">
        <v>7800</v>
      </c>
      <c r="H190" s="57"/>
    </row>
    <row r="191" spans="1:8" x14ac:dyDescent="0.25">
      <c r="A191" s="51" t="s">
        <v>819</v>
      </c>
      <c r="B191" s="51" t="s">
        <v>813</v>
      </c>
      <c r="C191" s="51" t="s">
        <v>817</v>
      </c>
      <c r="D191" s="51" t="s">
        <v>814</v>
      </c>
      <c r="E191" s="86">
        <v>41009</v>
      </c>
      <c r="F191" s="52">
        <v>12</v>
      </c>
      <c r="G191" s="52">
        <v>3672</v>
      </c>
      <c r="H191" s="57"/>
    </row>
    <row r="192" spans="1:8" x14ac:dyDescent="0.25">
      <c r="A192" s="51" t="s">
        <v>830</v>
      </c>
      <c r="B192" s="51" t="s">
        <v>825</v>
      </c>
      <c r="C192" s="51" t="s">
        <v>821</v>
      </c>
      <c r="D192" s="51" t="s">
        <v>811</v>
      </c>
      <c r="E192" s="86">
        <v>41229</v>
      </c>
      <c r="F192" s="52">
        <v>11</v>
      </c>
      <c r="G192" s="52">
        <v>8217</v>
      </c>
      <c r="H192" s="57"/>
    </row>
    <row r="193" spans="1:8" x14ac:dyDescent="0.25">
      <c r="A193" s="51" t="s">
        <v>1415</v>
      </c>
      <c r="B193" s="51" t="s">
        <v>825</v>
      </c>
      <c r="C193" s="51" t="s">
        <v>826</v>
      </c>
      <c r="D193" s="51" t="s">
        <v>828</v>
      </c>
      <c r="E193" s="86">
        <v>40989</v>
      </c>
      <c r="F193" s="52">
        <v>20</v>
      </c>
      <c r="G193" s="52">
        <v>16620</v>
      </c>
      <c r="H193" s="57"/>
    </row>
    <row r="194" spans="1:8" x14ac:dyDescent="0.25">
      <c r="A194" s="51" t="s">
        <v>1415</v>
      </c>
      <c r="B194" s="51" t="s">
        <v>822</v>
      </c>
      <c r="C194" s="51" t="s">
        <v>826</v>
      </c>
      <c r="D194" s="51" t="s">
        <v>820</v>
      </c>
      <c r="E194" s="86">
        <v>41578</v>
      </c>
      <c r="F194" s="52">
        <v>2</v>
      </c>
      <c r="G194" s="52">
        <v>1292</v>
      </c>
      <c r="H194" s="57"/>
    </row>
    <row r="195" spans="1:8" x14ac:dyDescent="0.25">
      <c r="A195" s="51" t="s">
        <v>824</v>
      </c>
      <c r="B195" s="51" t="s">
        <v>813</v>
      </c>
      <c r="C195" s="51" t="s">
        <v>826</v>
      </c>
      <c r="D195" s="51" t="s">
        <v>816</v>
      </c>
      <c r="E195" s="86">
        <v>41617</v>
      </c>
      <c r="F195" s="52">
        <v>6</v>
      </c>
      <c r="G195" s="52">
        <v>2052</v>
      </c>
      <c r="H195" s="57"/>
    </row>
    <row r="196" spans="1:8" x14ac:dyDescent="0.25">
      <c r="A196" s="51" t="s">
        <v>830</v>
      </c>
      <c r="B196" s="51" t="s">
        <v>815</v>
      </c>
      <c r="C196" s="51" t="s">
        <v>821</v>
      </c>
      <c r="D196" s="51" t="s">
        <v>811</v>
      </c>
      <c r="E196" s="86">
        <v>41204</v>
      </c>
      <c r="F196" s="52">
        <v>2</v>
      </c>
      <c r="G196" s="52">
        <v>1474</v>
      </c>
      <c r="H196" s="57"/>
    </row>
    <row r="197" spans="1:8" x14ac:dyDescent="0.25">
      <c r="A197" s="51" t="s">
        <v>831</v>
      </c>
      <c r="B197" s="51" t="s">
        <v>818</v>
      </c>
      <c r="C197" s="51" t="s">
        <v>812</v>
      </c>
      <c r="D197" s="51" t="s">
        <v>820</v>
      </c>
      <c r="E197" s="86">
        <v>41009</v>
      </c>
      <c r="F197" s="52">
        <v>6</v>
      </c>
      <c r="G197" s="52">
        <v>11286</v>
      </c>
      <c r="H197" s="57"/>
    </row>
    <row r="198" spans="1:8" x14ac:dyDescent="0.25">
      <c r="A198" s="51" t="s">
        <v>823</v>
      </c>
      <c r="B198" s="51" t="s">
        <v>818</v>
      </c>
      <c r="C198" s="51" t="s">
        <v>821</v>
      </c>
      <c r="D198" s="51" t="s">
        <v>828</v>
      </c>
      <c r="E198" s="86">
        <v>40917</v>
      </c>
      <c r="F198" s="52">
        <v>13</v>
      </c>
      <c r="G198" s="52">
        <v>11102</v>
      </c>
      <c r="H198" s="57"/>
    </row>
    <row r="199" spans="1:8" x14ac:dyDescent="0.25">
      <c r="A199" s="51" t="s">
        <v>1414</v>
      </c>
      <c r="B199" s="51" t="s">
        <v>822</v>
      </c>
      <c r="C199" s="51" t="s">
        <v>817</v>
      </c>
      <c r="D199" s="51" t="s">
        <v>811</v>
      </c>
      <c r="E199" s="86">
        <v>41477</v>
      </c>
      <c r="F199" s="52">
        <v>10</v>
      </c>
      <c r="G199" s="52">
        <v>7210</v>
      </c>
      <c r="H199" s="57"/>
    </row>
    <row r="200" spans="1:8" x14ac:dyDescent="0.25">
      <c r="A200" s="51" t="s">
        <v>1415</v>
      </c>
      <c r="B200" s="51" t="s">
        <v>822</v>
      </c>
      <c r="C200" s="51" t="s">
        <v>821</v>
      </c>
      <c r="D200" s="51" t="s">
        <v>820</v>
      </c>
      <c r="E200" s="86">
        <v>41251</v>
      </c>
      <c r="F200" s="52">
        <v>7</v>
      </c>
      <c r="G200" s="52">
        <v>5362</v>
      </c>
      <c r="H200" s="57"/>
    </row>
    <row r="201" spans="1:8" x14ac:dyDescent="0.25">
      <c r="A201" s="51" t="s">
        <v>823</v>
      </c>
      <c r="B201" s="51" t="s">
        <v>825</v>
      </c>
      <c r="C201" s="51" t="s">
        <v>826</v>
      </c>
      <c r="D201" s="51" t="s">
        <v>828</v>
      </c>
      <c r="E201" s="86">
        <v>41151</v>
      </c>
      <c r="F201" s="52">
        <v>11</v>
      </c>
      <c r="G201" s="52">
        <v>6721</v>
      </c>
      <c r="H201" s="57"/>
    </row>
    <row r="202" spans="1:8" x14ac:dyDescent="0.25">
      <c r="A202" s="51" t="s">
        <v>824</v>
      </c>
      <c r="B202" s="51" t="s">
        <v>813</v>
      </c>
      <c r="C202" s="51" t="s">
        <v>817</v>
      </c>
      <c r="D202" s="51" t="s">
        <v>828</v>
      </c>
      <c r="E202" s="86">
        <v>41493</v>
      </c>
      <c r="F202" s="52">
        <v>8</v>
      </c>
      <c r="G202" s="52">
        <v>5600</v>
      </c>
      <c r="H202" s="57"/>
    </row>
    <row r="203" spans="1:8" x14ac:dyDescent="0.25">
      <c r="A203" s="51" t="s">
        <v>823</v>
      </c>
      <c r="B203" s="51" t="s">
        <v>813</v>
      </c>
      <c r="C203" s="51" t="s">
        <v>821</v>
      </c>
      <c r="D203" s="51" t="s">
        <v>828</v>
      </c>
      <c r="E203" s="86">
        <v>41211</v>
      </c>
      <c r="F203" s="52">
        <v>11</v>
      </c>
      <c r="G203" s="52">
        <v>5698</v>
      </c>
      <c r="H203" s="57"/>
    </row>
    <row r="204" spans="1:8" x14ac:dyDescent="0.25">
      <c r="A204" s="51" t="s">
        <v>830</v>
      </c>
      <c r="B204" s="51" t="s">
        <v>825</v>
      </c>
      <c r="C204" s="51" t="s">
        <v>817</v>
      </c>
      <c r="D204" s="51" t="s">
        <v>828</v>
      </c>
      <c r="E204" s="86">
        <v>41346</v>
      </c>
      <c r="F204" s="52">
        <v>18</v>
      </c>
      <c r="G204" s="52">
        <v>9864</v>
      </c>
      <c r="H204" s="57"/>
    </row>
    <row r="205" spans="1:8" x14ac:dyDescent="0.25">
      <c r="A205" s="51" t="s">
        <v>832</v>
      </c>
      <c r="B205" s="51" t="s">
        <v>818</v>
      </c>
      <c r="C205" s="51" t="s">
        <v>812</v>
      </c>
      <c r="D205" s="51" t="s">
        <v>816</v>
      </c>
      <c r="E205" s="86">
        <v>40998</v>
      </c>
      <c r="F205" s="52">
        <v>3</v>
      </c>
      <c r="G205" s="52">
        <v>1356</v>
      </c>
      <c r="H205" s="57"/>
    </row>
    <row r="206" spans="1:8" x14ac:dyDescent="0.25">
      <c r="A206" s="51" t="s">
        <v>829</v>
      </c>
      <c r="B206" s="51" t="s">
        <v>818</v>
      </c>
      <c r="C206" s="51" t="s">
        <v>821</v>
      </c>
      <c r="D206" s="51" t="s">
        <v>816</v>
      </c>
      <c r="E206" s="86">
        <v>41134</v>
      </c>
      <c r="F206" s="52">
        <v>10</v>
      </c>
      <c r="G206" s="52">
        <v>12740</v>
      </c>
      <c r="H206" s="57"/>
    </row>
    <row r="207" spans="1:8" x14ac:dyDescent="0.25">
      <c r="A207" s="51" t="s">
        <v>831</v>
      </c>
      <c r="B207" s="51" t="s">
        <v>815</v>
      </c>
      <c r="C207" s="51" t="s">
        <v>821</v>
      </c>
      <c r="D207" s="51" t="s">
        <v>814</v>
      </c>
      <c r="E207" s="86">
        <v>40995</v>
      </c>
      <c r="F207" s="52">
        <v>9</v>
      </c>
      <c r="G207" s="52">
        <v>3006</v>
      </c>
      <c r="H207" s="57"/>
    </row>
    <row r="208" spans="1:8" x14ac:dyDescent="0.25">
      <c r="A208" s="51" t="s">
        <v>1413</v>
      </c>
      <c r="B208" s="51" t="s">
        <v>825</v>
      </c>
      <c r="C208" s="51" t="s">
        <v>821</v>
      </c>
      <c r="D208" s="51" t="s">
        <v>811</v>
      </c>
      <c r="E208" s="86">
        <v>41346</v>
      </c>
      <c r="F208" s="52">
        <v>9</v>
      </c>
      <c r="G208" s="52">
        <v>10422</v>
      </c>
      <c r="H208" s="57"/>
    </row>
    <row r="209" spans="1:8" x14ac:dyDescent="0.25">
      <c r="A209" s="51" t="s">
        <v>832</v>
      </c>
      <c r="B209" s="51" t="s">
        <v>818</v>
      </c>
      <c r="C209" s="51" t="s">
        <v>826</v>
      </c>
      <c r="D209" s="51" t="s">
        <v>811</v>
      </c>
      <c r="E209" s="86">
        <v>41513</v>
      </c>
      <c r="F209" s="52">
        <v>5</v>
      </c>
      <c r="G209" s="52">
        <v>2625</v>
      </c>
      <c r="H209" s="57"/>
    </row>
    <row r="210" spans="1:8" x14ac:dyDescent="0.25">
      <c r="A210" s="51" t="s">
        <v>1415</v>
      </c>
      <c r="B210" s="51" t="s">
        <v>825</v>
      </c>
      <c r="C210" s="51" t="s">
        <v>826</v>
      </c>
      <c r="D210" s="51" t="s">
        <v>816</v>
      </c>
      <c r="E210" s="86">
        <v>41306</v>
      </c>
      <c r="F210" s="52">
        <v>1</v>
      </c>
      <c r="G210" s="52">
        <v>771</v>
      </c>
      <c r="H210" s="57"/>
    </row>
    <row r="211" spans="1:8" x14ac:dyDescent="0.25">
      <c r="A211" s="51" t="s">
        <v>832</v>
      </c>
      <c r="B211" s="51" t="s">
        <v>813</v>
      </c>
      <c r="C211" s="51" t="s">
        <v>821</v>
      </c>
      <c r="D211" s="51" t="s">
        <v>820</v>
      </c>
      <c r="E211" s="86">
        <v>41536</v>
      </c>
      <c r="F211" s="52">
        <v>6</v>
      </c>
      <c r="G211" s="52">
        <v>3180</v>
      </c>
      <c r="H211" s="57"/>
    </row>
    <row r="212" spans="1:8" x14ac:dyDescent="0.25">
      <c r="A212" s="51" t="s">
        <v>831</v>
      </c>
      <c r="B212" s="51" t="s">
        <v>813</v>
      </c>
      <c r="C212" s="51" t="s">
        <v>821</v>
      </c>
      <c r="D212" s="51" t="s">
        <v>820</v>
      </c>
      <c r="E212" s="86">
        <v>41236</v>
      </c>
      <c r="F212" s="52">
        <v>3</v>
      </c>
      <c r="G212" s="52">
        <v>1827</v>
      </c>
      <c r="H212" s="57"/>
    </row>
    <row r="213" spans="1:8" x14ac:dyDescent="0.25">
      <c r="A213" s="51" t="s">
        <v>829</v>
      </c>
      <c r="B213" s="51" t="s">
        <v>815</v>
      </c>
      <c r="C213" s="51" t="s">
        <v>817</v>
      </c>
      <c r="D213" s="51" t="s">
        <v>811</v>
      </c>
      <c r="E213" s="86">
        <v>41447</v>
      </c>
      <c r="F213" s="52">
        <v>5</v>
      </c>
      <c r="G213" s="52">
        <v>2925</v>
      </c>
      <c r="H213" s="57"/>
    </row>
    <row r="214" spans="1:8" x14ac:dyDescent="0.25">
      <c r="A214" s="51" t="s">
        <v>823</v>
      </c>
      <c r="B214" s="51" t="s">
        <v>815</v>
      </c>
      <c r="C214" s="51" t="s">
        <v>821</v>
      </c>
      <c r="D214" s="51" t="s">
        <v>828</v>
      </c>
      <c r="E214" s="86">
        <v>41321</v>
      </c>
      <c r="F214" s="52">
        <v>19</v>
      </c>
      <c r="G214" s="52">
        <v>6536</v>
      </c>
      <c r="H214" s="57"/>
    </row>
    <row r="215" spans="1:8" x14ac:dyDescent="0.25">
      <c r="A215" s="51" t="s">
        <v>830</v>
      </c>
      <c r="B215" s="51" t="s">
        <v>825</v>
      </c>
      <c r="C215" s="51" t="s">
        <v>812</v>
      </c>
      <c r="D215" s="51" t="s">
        <v>811</v>
      </c>
      <c r="E215" s="86">
        <v>41144</v>
      </c>
      <c r="F215" s="52">
        <v>5</v>
      </c>
      <c r="G215" s="52">
        <v>2520</v>
      </c>
      <c r="H215" s="57"/>
    </row>
    <row r="216" spans="1:8" x14ac:dyDescent="0.25">
      <c r="A216" s="51" t="s">
        <v>824</v>
      </c>
      <c r="B216" s="51" t="s">
        <v>813</v>
      </c>
      <c r="C216" s="51" t="s">
        <v>826</v>
      </c>
      <c r="D216" s="51" t="s">
        <v>820</v>
      </c>
      <c r="E216" s="86">
        <v>40970</v>
      </c>
      <c r="F216" s="52">
        <v>11</v>
      </c>
      <c r="G216" s="55">
        <v>3795</v>
      </c>
      <c r="H216" s="57"/>
    </row>
    <row r="217" spans="1:8" x14ac:dyDescent="0.25">
      <c r="A217" s="51" t="s">
        <v>823</v>
      </c>
      <c r="B217" s="51" t="s">
        <v>813</v>
      </c>
      <c r="C217" s="51" t="s">
        <v>817</v>
      </c>
      <c r="D217" s="51" t="s">
        <v>816</v>
      </c>
      <c r="E217" s="86">
        <v>41295</v>
      </c>
      <c r="F217" s="52">
        <v>11</v>
      </c>
      <c r="G217" s="52">
        <v>4664</v>
      </c>
      <c r="H217" s="57"/>
    </row>
    <row r="218" spans="1:8" x14ac:dyDescent="0.25">
      <c r="A218" s="51" t="s">
        <v>824</v>
      </c>
      <c r="B218" s="51" t="s">
        <v>825</v>
      </c>
      <c r="C218" s="51" t="s">
        <v>817</v>
      </c>
      <c r="D218" s="51" t="s">
        <v>814</v>
      </c>
      <c r="E218" s="86">
        <v>41507</v>
      </c>
      <c r="F218" s="52">
        <v>15</v>
      </c>
      <c r="G218" s="52">
        <v>12450</v>
      </c>
      <c r="H218" s="57"/>
    </row>
    <row r="219" spans="1:8" x14ac:dyDescent="0.25">
      <c r="A219" s="51" t="s">
        <v>1413</v>
      </c>
      <c r="B219" s="51" t="s">
        <v>822</v>
      </c>
      <c r="C219" s="51" t="s">
        <v>812</v>
      </c>
      <c r="D219" s="51" t="s">
        <v>816</v>
      </c>
      <c r="E219" s="86">
        <v>41023</v>
      </c>
      <c r="F219" s="52">
        <v>2</v>
      </c>
      <c r="G219" s="52">
        <v>1648</v>
      </c>
      <c r="H219" s="57"/>
    </row>
    <row r="220" spans="1:8" x14ac:dyDescent="0.25">
      <c r="A220" s="51" t="s">
        <v>824</v>
      </c>
      <c r="B220" s="51" t="s">
        <v>815</v>
      </c>
      <c r="C220" s="51" t="s">
        <v>812</v>
      </c>
      <c r="D220" s="51" t="s">
        <v>820</v>
      </c>
      <c r="E220" s="86">
        <v>41440</v>
      </c>
      <c r="F220" s="52">
        <v>7</v>
      </c>
      <c r="G220" s="52">
        <v>3395</v>
      </c>
      <c r="H220" s="57"/>
    </row>
    <row r="221" spans="1:8" x14ac:dyDescent="0.25">
      <c r="A221" s="51" t="s">
        <v>1416</v>
      </c>
      <c r="B221" s="51" t="s">
        <v>818</v>
      </c>
      <c r="C221" s="51" t="s">
        <v>817</v>
      </c>
      <c r="D221" s="51" t="s">
        <v>828</v>
      </c>
      <c r="E221" s="86">
        <v>41136</v>
      </c>
      <c r="F221" s="52">
        <v>6</v>
      </c>
      <c r="G221" s="52">
        <v>11640</v>
      </c>
      <c r="H221" s="57"/>
    </row>
    <row r="222" spans="1:8" x14ac:dyDescent="0.25">
      <c r="A222" s="51" t="s">
        <v>832</v>
      </c>
      <c r="B222" s="51" t="s">
        <v>825</v>
      </c>
      <c r="C222" s="51" t="s">
        <v>826</v>
      </c>
      <c r="D222" s="51" t="s">
        <v>820</v>
      </c>
      <c r="E222" s="86">
        <v>40980</v>
      </c>
      <c r="F222" s="52">
        <v>9</v>
      </c>
      <c r="G222" s="55">
        <v>11583</v>
      </c>
      <c r="H222" s="57"/>
    </row>
    <row r="223" spans="1:8" x14ac:dyDescent="0.25">
      <c r="A223" s="51" t="s">
        <v>824</v>
      </c>
      <c r="B223" s="51" t="s">
        <v>818</v>
      </c>
      <c r="C223" s="51" t="s">
        <v>817</v>
      </c>
      <c r="D223" s="51" t="s">
        <v>828</v>
      </c>
      <c r="E223" s="86">
        <v>41230</v>
      </c>
      <c r="F223" s="52">
        <v>19</v>
      </c>
      <c r="G223" s="52">
        <v>11552</v>
      </c>
      <c r="H223" s="57"/>
    </row>
    <row r="224" spans="1:8" x14ac:dyDescent="0.25">
      <c r="A224" s="51" t="s">
        <v>832</v>
      </c>
      <c r="B224" s="51" t="s">
        <v>815</v>
      </c>
      <c r="C224" s="51" t="s">
        <v>826</v>
      </c>
      <c r="D224" s="51" t="s">
        <v>816</v>
      </c>
      <c r="E224" s="86">
        <v>41355</v>
      </c>
      <c r="F224" s="52">
        <v>4</v>
      </c>
      <c r="G224" s="52">
        <v>3544</v>
      </c>
      <c r="H224" s="57"/>
    </row>
    <row r="225" spans="1:8" x14ac:dyDescent="0.25">
      <c r="A225" s="51" t="s">
        <v>823</v>
      </c>
      <c r="B225" s="51" t="s">
        <v>813</v>
      </c>
      <c r="C225" s="51" t="s">
        <v>826</v>
      </c>
      <c r="D225" s="51" t="s">
        <v>820</v>
      </c>
      <c r="E225" s="86">
        <v>41618</v>
      </c>
      <c r="F225" s="52">
        <v>4</v>
      </c>
      <c r="G225" s="52">
        <v>2436</v>
      </c>
      <c r="H225" s="57"/>
    </row>
    <row r="226" spans="1:8" x14ac:dyDescent="0.25">
      <c r="A226" s="51" t="s">
        <v>823</v>
      </c>
      <c r="B226" s="51" t="s">
        <v>825</v>
      </c>
      <c r="C226" s="51" t="s">
        <v>826</v>
      </c>
      <c r="D226" s="51" t="s">
        <v>811</v>
      </c>
      <c r="E226" s="86">
        <v>40939</v>
      </c>
      <c r="F226" s="52">
        <v>10</v>
      </c>
      <c r="G226" s="55">
        <v>10620</v>
      </c>
      <c r="H226" s="57"/>
    </row>
    <row r="227" spans="1:8" x14ac:dyDescent="0.25">
      <c r="A227" s="51" t="s">
        <v>827</v>
      </c>
      <c r="B227" s="51" t="s">
        <v>818</v>
      </c>
      <c r="C227" s="51" t="s">
        <v>826</v>
      </c>
      <c r="D227" s="51" t="s">
        <v>816</v>
      </c>
      <c r="E227" s="86">
        <v>41292</v>
      </c>
      <c r="F227" s="52">
        <v>11</v>
      </c>
      <c r="G227" s="52">
        <v>17270</v>
      </c>
      <c r="H227" s="57"/>
    </row>
    <row r="228" spans="1:8" x14ac:dyDescent="0.25">
      <c r="A228" s="51" t="s">
        <v>832</v>
      </c>
      <c r="B228" s="51" t="s">
        <v>813</v>
      </c>
      <c r="C228" s="51" t="s">
        <v>821</v>
      </c>
      <c r="D228" s="51" t="s">
        <v>816</v>
      </c>
      <c r="E228" s="86">
        <v>41089</v>
      </c>
      <c r="F228" s="52">
        <v>7</v>
      </c>
      <c r="G228" s="52">
        <v>2716</v>
      </c>
      <c r="H228" s="57"/>
    </row>
    <row r="229" spans="1:8" x14ac:dyDescent="0.25">
      <c r="A229" s="51" t="s">
        <v>827</v>
      </c>
      <c r="B229" s="51" t="s">
        <v>818</v>
      </c>
      <c r="C229" s="51" t="s">
        <v>817</v>
      </c>
      <c r="D229" s="51" t="s">
        <v>828</v>
      </c>
      <c r="E229" s="86">
        <v>41043</v>
      </c>
      <c r="F229" s="52">
        <v>15</v>
      </c>
      <c r="G229" s="52">
        <v>16830</v>
      </c>
      <c r="H229" s="57"/>
    </row>
    <row r="230" spans="1:8" x14ac:dyDescent="0.25">
      <c r="A230" s="51" t="s">
        <v>1413</v>
      </c>
      <c r="B230" s="51" t="s">
        <v>822</v>
      </c>
      <c r="C230" s="51" t="s">
        <v>821</v>
      </c>
      <c r="D230" s="51" t="s">
        <v>828</v>
      </c>
      <c r="E230" s="86">
        <v>41388</v>
      </c>
      <c r="F230" s="52">
        <v>11</v>
      </c>
      <c r="G230" s="52">
        <v>4807</v>
      </c>
      <c r="H230" s="57"/>
    </row>
    <row r="231" spans="1:8" x14ac:dyDescent="0.25">
      <c r="A231" s="51" t="s">
        <v>1415</v>
      </c>
      <c r="B231" s="51" t="s">
        <v>815</v>
      </c>
      <c r="C231" s="51" t="s">
        <v>812</v>
      </c>
      <c r="D231" s="51" t="s">
        <v>814</v>
      </c>
      <c r="E231" s="86">
        <v>41219</v>
      </c>
      <c r="F231" s="52">
        <v>4</v>
      </c>
      <c r="G231" s="52">
        <v>1448</v>
      </c>
      <c r="H231" s="57"/>
    </row>
    <row r="232" spans="1:8" x14ac:dyDescent="0.25">
      <c r="A232" s="51" t="s">
        <v>1414</v>
      </c>
      <c r="B232" s="51" t="s">
        <v>813</v>
      </c>
      <c r="C232" s="51" t="s">
        <v>817</v>
      </c>
      <c r="D232" s="51" t="s">
        <v>811</v>
      </c>
      <c r="E232" s="86">
        <v>41632</v>
      </c>
      <c r="F232" s="52">
        <v>8</v>
      </c>
      <c r="G232" s="52">
        <v>2640</v>
      </c>
      <c r="H232" s="57"/>
    </row>
    <row r="233" spans="1:8" x14ac:dyDescent="0.25">
      <c r="A233" s="51" t="s">
        <v>827</v>
      </c>
      <c r="B233" s="51" t="s">
        <v>822</v>
      </c>
      <c r="C233" s="51" t="s">
        <v>821</v>
      </c>
      <c r="D233" s="51" t="s">
        <v>811</v>
      </c>
      <c r="E233" s="86">
        <v>41222</v>
      </c>
      <c r="F233" s="52">
        <v>3</v>
      </c>
      <c r="G233" s="52">
        <v>1542</v>
      </c>
      <c r="H233" s="57"/>
    </row>
    <row r="234" spans="1:8" x14ac:dyDescent="0.25">
      <c r="A234" s="51" t="s">
        <v>1414</v>
      </c>
      <c r="B234" s="51" t="s">
        <v>818</v>
      </c>
      <c r="C234" s="51" t="s">
        <v>821</v>
      </c>
      <c r="D234" s="51" t="s">
        <v>816</v>
      </c>
      <c r="E234" s="86">
        <v>41341</v>
      </c>
      <c r="F234" s="52">
        <v>11</v>
      </c>
      <c r="G234" s="52">
        <v>5192</v>
      </c>
      <c r="H234" s="57"/>
    </row>
    <row r="235" spans="1:8" x14ac:dyDescent="0.25">
      <c r="A235" s="51" t="s">
        <v>824</v>
      </c>
      <c r="B235" s="51" t="s">
        <v>813</v>
      </c>
      <c r="C235" s="51" t="s">
        <v>812</v>
      </c>
      <c r="D235" s="51" t="s">
        <v>828</v>
      </c>
      <c r="E235" s="86">
        <v>41114</v>
      </c>
      <c r="F235" s="52">
        <v>12</v>
      </c>
      <c r="G235" s="52">
        <v>4104</v>
      </c>
      <c r="H235" s="57"/>
    </row>
    <row r="236" spans="1:8" x14ac:dyDescent="0.25">
      <c r="A236" s="51" t="s">
        <v>829</v>
      </c>
      <c r="B236" s="51" t="s">
        <v>825</v>
      </c>
      <c r="C236" s="51" t="s">
        <v>812</v>
      </c>
      <c r="D236" s="51" t="s">
        <v>820</v>
      </c>
      <c r="E236" s="86">
        <v>40981</v>
      </c>
      <c r="F236" s="52">
        <v>5</v>
      </c>
      <c r="G236" s="52">
        <v>7245</v>
      </c>
      <c r="H236" s="57"/>
    </row>
    <row r="237" spans="1:8" x14ac:dyDescent="0.25">
      <c r="A237" s="51" t="s">
        <v>819</v>
      </c>
      <c r="B237" s="51" t="s">
        <v>822</v>
      </c>
      <c r="C237" s="51" t="s">
        <v>821</v>
      </c>
      <c r="D237" s="51" t="s">
        <v>811</v>
      </c>
      <c r="E237" s="86">
        <v>41260</v>
      </c>
      <c r="F237" s="52">
        <v>6</v>
      </c>
      <c r="G237" s="52">
        <v>3150</v>
      </c>
      <c r="H237" s="57"/>
    </row>
    <row r="238" spans="1:8" x14ac:dyDescent="0.25">
      <c r="A238" s="51" t="s">
        <v>1413</v>
      </c>
      <c r="B238" s="51" t="s">
        <v>815</v>
      </c>
      <c r="C238" s="51" t="s">
        <v>817</v>
      </c>
      <c r="D238" s="51" t="s">
        <v>816</v>
      </c>
      <c r="E238" s="86">
        <v>41356</v>
      </c>
      <c r="F238" s="52">
        <v>6</v>
      </c>
      <c r="G238" s="52">
        <v>3948</v>
      </c>
      <c r="H238" s="57"/>
    </row>
    <row r="239" spans="1:8" x14ac:dyDescent="0.25">
      <c r="A239" s="51" t="s">
        <v>1415</v>
      </c>
      <c r="B239" s="51" t="s">
        <v>815</v>
      </c>
      <c r="C239" s="51" t="s">
        <v>812</v>
      </c>
      <c r="D239" s="51" t="s">
        <v>816</v>
      </c>
      <c r="E239" s="86">
        <v>41296</v>
      </c>
      <c r="F239" s="52">
        <v>15</v>
      </c>
      <c r="G239" s="52">
        <v>13020</v>
      </c>
      <c r="H239" s="57"/>
    </row>
    <row r="240" spans="1:8" x14ac:dyDescent="0.25">
      <c r="A240" s="51" t="s">
        <v>1414</v>
      </c>
      <c r="B240" s="51" t="s">
        <v>815</v>
      </c>
      <c r="C240" s="51" t="s">
        <v>817</v>
      </c>
      <c r="D240" s="51" t="s">
        <v>811</v>
      </c>
      <c r="E240" s="86">
        <v>41058</v>
      </c>
      <c r="F240" s="52">
        <v>2</v>
      </c>
      <c r="G240" s="52">
        <v>1090</v>
      </c>
      <c r="H240" s="57"/>
    </row>
    <row r="241" spans="1:8" x14ac:dyDescent="0.25">
      <c r="A241" s="51" t="s">
        <v>829</v>
      </c>
      <c r="B241" s="51" t="s">
        <v>815</v>
      </c>
      <c r="C241" s="51" t="s">
        <v>821</v>
      </c>
      <c r="D241" s="51" t="s">
        <v>811</v>
      </c>
      <c r="E241" s="86">
        <v>41466</v>
      </c>
      <c r="F241" s="52">
        <v>2</v>
      </c>
      <c r="G241" s="52">
        <v>848</v>
      </c>
      <c r="H241" s="57"/>
    </row>
    <row r="242" spans="1:8" x14ac:dyDescent="0.25">
      <c r="A242" s="51" t="s">
        <v>832</v>
      </c>
      <c r="B242" s="51" t="s">
        <v>815</v>
      </c>
      <c r="C242" s="51" t="s">
        <v>821</v>
      </c>
      <c r="D242" s="51" t="s">
        <v>811</v>
      </c>
      <c r="E242" s="86">
        <v>41305</v>
      </c>
      <c r="F242" s="52">
        <v>14</v>
      </c>
      <c r="G242" s="52">
        <v>10528</v>
      </c>
      <c r="H242" s="57"/>
    </row>
    <row r="243" spans="1:8" x14ac:dyDescent="0.25">
      <c r="A243" s="51" t="s">
        <v>824</v>
      </c>
      <c r="B243" s="51" t="s">
        <v>815</v>
      </c>
      <c r="C243" s="51" t="s">
        <v>826</v>
      </c>
      <c r="D243" s="51" t="s">
        <v>816</v>
      </c>
      <c r="E243" s="86">
        <v>41103</v>
      </c>
      <c r="F243" s="52">
        <v>2</v>
      </c>
      <c r="G243" s="52">
        <v>974</v>
      </c>
      <c r="H243" s="57"/>
    </row>
    <row r="244" spans="1:8" x14ac:dyDescent="0.25">
      <c r="A244" s="51" t="s">
        <v>1416</v>
      </c>
      <c r="B244" s="51" t="s">
        <v>818</v>
      </c>
      <c r="C244" s="51" t="s">
        <v>812</v>
      </c>
      <c r="D244" s="51" t="s">
        <v>820</v>
      </c>
      <c r="E244" s="86">
        <v>41160</v>
      </c>
      <c r="F244" s="52">
        <v>5</v>
      </c>
      <c r="G244" s="52">
        <v>7945</v>
      </c>
      <c r="H244" s="57"/>
    </row>
    <row r="245" spans="1:8" x14ac:dyDescent="0.25">
      <c r="A245" s="51" t="s">
        <v>1415</v>
      </c>
      <c r="B245" s="51" t="s">
        <v>815</v>
      </c>
      <c r="C245" s="51" t="s">
        <v>812</v>
      </c>
      <c r="D245" s="51" t="s">
        <v>816</v>
      </c>
      <c r="E245" s="86">
        <v>41310</v>
      </c>
      <c r="F245" s="52">
        <v>7</v>
      </c>
      <c r="G245" s="52">
        <v>2716</v>
      </c>
      <c r="H245" s="57"/>
    </row>
    <row r="246" spans="1:8" x14ac:dyDescent="0.25">
      <c r="A246" s="51" t="s">
        <v>832</v>
      </c>
      <c r="B246" s="51" t="s">
        <v>825</v>
      </c>
      <c r="C246" s="51" t="s">
        <v>826</v>
      </c>
      <c r="D246" s="51" t="s">
        <v>816</v>
      </c>
      <c r="E246" s="86">
        <v>41457</v>
      </c>
      <c r="F246" s="52">
        <v>14</v>
      </c>
      <c r="G246" s="52">
        <v>20020</v>
      </c>
      <c r="H246" s="57"/>
    </row>
    <row r="247" spans="1:8" x14ac:dyDescent="0.25">
      <c r="A247" s="51" t="s">
        <v>1415</v>
      </c>
      <c r="B247" s="51" t="s">
        <v>813</v>
      </c>
      <c r="C247" s="51" t="s">
        <v>826</v>
      </c>
      <c r="D247" s="51" t="s">
        <v>828</v>
      </c>
      <c r="E247" s="86">
        <v>41549</v>
      </c>
      <c r="F247" s="52">
        <v>6</v>
      </c>
      <c r="G247" s="52">
        <v>1842</v>
      </c>
      <c r="H247" s="57"/>
    </row>
    <row r="248" spans="1:8" x14ac:dyDescent="0.25">
      <c r="A248" s="51" t="s">
        <v>1413</v>
      </c>
      <c r="B248" s="51" t="s">
        <v>818</v>
      </c>
      <c r="C248" s="51" t="s">
        <v>817</v>
      </c>
      <c r="D248" s="51" t="s">
        <v>816</v>
      </c>
      <c r="E248" s="86">
        <v>41366</v>
      </c>
      <c r="F248" s="52">
        <v>10</v>
      </c>
      <c r="G248" s="52">
        <v>13730</v>
      </c>
      <c r="H248" s="57"/>
    </row>
    <row r="249" spans="1:8" x14ac:dyDescent="0.25">
      <c r="A249" s="51" t="s">
        <v>824</v>
      </c>
      <c r="B249" s="51" t="s">
        <v>818</v>
      </c>
      <c r="C249" s="51" t="s">
        <v>817</v>
      </c>
      <c r="D249" s="51" t="s">
        <v>828</v>
      </c>
      <c r="E249" s="86">
        <v>41191</v>
      </c>
      <c r="F249" s="52">
        <v>13</v>
      </c>
      <c r="G249" s="52">
        <v>19825</v>
      </c>
      <c r="H249" s="57"/>
    </row>
    <row r="250" spans="1:8" x14ac:dyDescent="0.25">
      <c r="A250" s="51" t="s">
        <v>832</v>
      </c>
      <c r="B250" s="51" t="s">
        <v>818</v>
      </c>
      <c r="C250" s="51" t="s">
        <v>826</v>
      </c>
      <c r="D250" s="51" t="s">
        <v>828</v>
      </c>
      <c r="E250" s="86">
        <v>41067</v>
      </c>
      <c r="F250" s="52">
        <v>18</v>
      </c>
      <c r="G250" s="52">
        <v>25794</v>
      </c>
      <c r="H250" s="57"/>
    </row>
    <row r="251" spans="1:8" x14ac:dyDescent="0.25">
      <c r="A251" s="51" t="s">
        <v>830</v>
      </c>
      <c r="B251" s="51" t="s">
        <v>818</v>
      </c>
      <c r="C251" s="51" t="s">
        <v>826</v>
      </c>
      <c r="D251" s="51" t="s">
        <v>814</v>
      </c>
      <c r="E251" s="86">
        <v>41418</v>
      </c>
      <c r="F251" s="52">
        <v>9</v>
      </c>
      <c r="G251" s="52">
        <v>4293</v>
      </c>
      <c r="H251" s="57"/>
    </row>
    <row r="252" spans="1:8" x14ac:dyDescent="0.25">
      <c r="A252" s="51" t="s">
        <v>823</v>
      </c>
      <c r="B252" s="51" t="s">
        <v>818</v>
      </c>
      <c r="C252" s="51" t="s">
        <v>812</v>
      </c>
      <c r="D252" s="51" t="s">
        <v>811</v>
      </c>
      <c r="E252" s="86">
        <v>40961</v>
      </c>
      <c r="F252" s="52">
        <v>14</v>
      </c>
      <c r="G252" s="55">
        <v>23814</v>
      </c>
      <c r="H252" s="57"/>
    </row>
    <row r="253" spans="1:8" x14ac:dyDescent="0.25">
      <c r="A253" s="51" t="s">
        <v>1416</v>
      </c>
      <c r="B253" s="51" t="s">
        <v>822</v>
      </c>
      <c r="C253" s="51" t="s">
        <v>812</v>
      </c>
      <c r="D253" s="51" t="s">
        <v>816</v>
      </c>
      <c r="E253" s="86">
        <v>41227</v>
      </c>
      <c r="F253" s="52">
        <v>5</v>
      </c>
      <c r="G253" s="52">
        <v>3765</v>
      </c>
      <c r="H253" s="57"/>
    </row>
    <row r="254" spans="1:8" x14ac:dyDescent="0.25">
      <c r="A254" s="51" t="s">
        <v>1415</v>
      </c>
      <c r="B254" s="51" t="s">
        <v>818</v>
      </c>
      <c r="C254" s="51" t="s">
        <v>821</v>
      </c>
      <c r="D254" s="51" t="s">
        <v>820</v>
      </c>
      <c r="E254" s="86">
        <v>41540</v>
      </c>
      <c r="F254" s="52">
        <v>13</v>
      </c>
      <c r="G254" s="52">
        <v>10192</v>
      </c>
      <c r="H254" s="57"/>
    </row>
    <row r="255" spans="1:8" x14ac:dyDescent="0.25">
      <c r="A255" s="51" t="s">
        <v>830</v>
      </c>
      <c r="B255" s="51" t="s">
        <v>818</v>
      </c>
      <c r="C255" s="51" t="s">
        <v>812</v>
      </c>
      <c r="D255" s="51" t="s">
        <v>816</v>
      </c>
      <c r="E255" s="86">
        <v>41257</v>
      </c>
      <c r="F255" s="52">
        <v>11</v>
      </c>
      <c r="G255" s="52">
        <v>20724</v>
      </c>
      <c r="H255" s="57"/>
    </row>
    <row r="256" spans="1:8" x14ac:dyDescent="0.25">
      <c r="A256" s="51" t="s">
        <v>831</v>
      </c>
      <c r="B256" s="51" t="s">
        <v>822</v>
      </c>
      <c r="C256" s="51" t="s">
        <v>817</v>
      </c>
      <c r="D256" s="51" t="s">
        <v>811</v>
      </c>
      <c r="E256" s="86">
        <v>40914</v>
      </c>
      <c r="F256" s="52">
        <v>2</v>
      </c>
      <c r="G256" s="55">
        <v>1316</v>
      </c>
      <c r="H256" s="57"/>
    </row>
    <row r="257" spans="1:8" x14ac:dyDescent="0.25">
      <c r="A257" s="51" t="s">
        <v>823</v>
      </c>
      <c r="B257" s="51" t="s">
        <v>815</v>
      </c>
      <c r="C257" s="51" t="s">
        <v>826</v>
      </c>
      <c r="D257" s="51" t="s">
        <v>828</v>
      </c>
      <c r="E257" s="86">
        <v>41236</v>
      </c>
      <c r="F257" s="52">
        <v>17</v>
      </c>
      <c r="G257" s="52">
        <v>13651</v>
      </c>
      <c r="H257" s="57"/>
    </row>
    <row r="258" spans="1:8" x14ac:dyDescent="0.25">
      <c r="A258" s="51" t="s">
        <v>827</v>
      </c>
      <c r="B258" s="51" t="s">
        <v>822</v>
      </c>
      <c r="C258" s="51" t="s">
        <v>821</v>
      </c>
      <c r="D258" s="51" t="s">
        <v>820</v>
      </c>
      <c r="E258" s="86">
        <v>41576</v>
      </c>
      <c r="F258" s="52">
        <v>7</v>
      </c>
      <c r="G258" s="52">
        <v>5383</v>
      </c>
      <c r="H258" s="57"/>
    </row>
    <row r="259" spans="1:8" x14ac:dyDescent="0.25">
      <c r="A259" s="51" t="s">
        <v>827</v>
      </c>
      <c r="B259" s="51" t="s">
        <v>822</v>
      </c>
      <c r="C259" s="51" t="s">
        <v>812</v>
      </c>
      <c r="D259" s="51" t="s">
        <v>811</v>
      </c>
      <c r="E259" s="86">
        <v>41163</v>
      </c>
      <c r="F259" s="52">
        <v>8</v>
      </c>
      <c r="G259" s="52">
        <v>5880</v>
      </c>
      <c r="H259" s="57"/>
    </row>
    <row r="260" spans="1:8" x14ac:dyDescent="0.25">
      <c r="A260" s="51" t="s">
        <v>824</v>
      </c>
      <c r="B260" s="51" t="s">
        <v>822</v>
      </c>
      <c r="C260" s="51" t="s">
        <v>826</v>
      </c>
      <c r="D260" s="51" t="s">
        <v>814</v>
      </c>
      <c r="E260" s="86">
        <v>41279</v>
      </c>
      <c r="F260" s="52">
        <v>7</v>
      </c>
      <c r="G260" s="52">
        <v>4984</v>
      </c>
      <c r="H260" s="57"/>
    </row>
    <row r="261" spans="1:8" x14ac:dyDescent="0.25">
      <c r="A261" s="51" t="s">
        <v>824</v>
      </c>
      <c r="B261" s="51" t="s">
        <v>822</v>
      </c>
      <c r="C261" s="51" t="s">
        <v>812</v>
      </c>
      <c r="D261" s="51" t="s">
        <v>816</v>
      </c>
      <c r="E261" s="86">
        <v>41597</v>
      </c>
      <c r="F261" s="52">
        <v>10</v>
      </c>
      <c r="G261" s="52">
        <v>5700</v>
      </c>
      <c r="H261" s="57"/>
    </row>
    <row r="262" spans="1:8" x14ac:dyDescent="0.25">
      <c r="A262" s="51" t="s">
        <v>830</v>
      </c>
      <c r="B262" s="51" t="s">
        <v>813</v>
      </c>
      <c r="C262" s="51" t="s">
        <v>817</v>
      </c>
      <c r="D262" s="51" t="s">
        <v>811</v>
      </c>
      <c r="E262" s="86">
        <v>41043</v>
      </c>
      <c r="F262" s="52">
        <v>11</v>
      </c>
      <c r="G262" s="52">
        <v>4565</v>
      </c>
      <c r="H262" s="57"/>
    </row>
    <row r="263" spans="1:8" x14ac:dyDescent="0.25">
      <c r="A263" s="51" t="s">
        <v>832</v>
      </c>
      <c r="B263" s="51" t="s">
        <v>825</v>
      </c>
      <c r="C263" s="51" t="s">
        <v>826</v>
      </c>
      <c r="D263" s="51" t="s">
        <v>820</v>
      </c>
      <c r="E263" s="86">
        <v>41465</v>
      </c>
      <c r="F263" s="52">
        <v>15</v>
      </c>
      <c r="G263" s="52">
        <v>12765</v>
      </c>
      <c r="H263" s="57"/>
    </row>
    <row r="264" spans="1:8" x14ac:dyDescent="0.25">
      <c r="A264" s="51" t="s">
        <v>1415</v>
      </c>
      <c r="B264" s="51" t="s">
        <v>822</v>
      </c>
      <c r="C264" s="51" t="s">
        <v>821</v>
      </c>
      <c r="D264" s="51" t="s">
        <v>814</v>
      </c>
      <c r="E264" s="86">
        <v>41321</v>
      </c>
      <c r="F264" s="52">
        <v>13</v>
      </c>
      <c r="G264" s="52">
        <v>9659</v>
      </c>
      <c r="H264" s="57"/>
    </row>
    <row r="265" spans="1:8" x14ac:dyDescent="0.25">
      <c r="A265" s="51" t="s">
        <v>824</v>
      </c>
      <c r="B265" s="51" t="s">
        <v>815</v>
      </c>
      <c r="C265" s="51" t="s">
        <v>821</v>
      </c>
      <c r="D265" s="51" t="s">
        <v>828</v>
      </c>
      <c r="E265" s="86">
        <v>41219</v>
      </c>
      <c r="F265" s="52">
        <v>16</v>
      </c>
      <c r="G265" s="52">
        <v>5536</v>
      </c>
      <c r="H265" s="57"/>
    </row>
    <row r="266" spans="1:8" x14ac:dyDescent="0.25">
      <c r="A266" s="51" t="s">
        <v>1415</v>
      </c>
      <c r="B266" s="51" t="s">
        <v>813</v>
      </c>
      <c r="C266" s="51" t="s">
        <v>826</v>
      </c>
      <c r="D266" s="51" t="s">
        <v>814</v>
      </c>
      <c r="E266" s="86">
        <v>41408</v>
      </c>
      <c r="F266" s="52">
        <v>13</v>
      </c>
      <c r="G266" s="52">
        <v>8996</v>
      </c>
      <c r="H266" s="57"/>
    </row>
    <row r="267" spans="1:8" x14ac:dyDescent="0.25">
      <c r="A267" s="51" t="s">
        <v>819</v>
      </c>
      <c r="B267" s="51" t="s">
        <v>815</v>
      </c>
      <c r="C267" s="51" t="s">
        <v>817</v>
      </c>
      <c r="D267" s="51" t="s">
        <v>828</v>
      </c>
      <c r="E267" s="86">
        <v>41120</v>
      </c>
      <c r="F267" s="52">
        <v>15</v>
      </c>
      <c r="G267" s="52">
        <v>12285</v>
      </c>
      <c r="H267" s="57"/>
    </row>
    <row r="268" spans="1:8" x14ac:dyDescent="0.25">
      <c r="A268" s="51" t="s">
        <v>1414</v>
      </c>
      <c r="B268" s="51" t="s">
        <v>822</v>
      </c>
      <c r="C268" s="51" t="s">
        <v>812</v>
      </c>
      <c r="D268" s="51" t="s">
        <v>828</v>
      </c>
      <c r="E268" s="86">
        <v>41451</v>
      </c>
      <c r="F268" s="52">
        <v>10</v>
      </c>
      <c r="G268" s="52">
        <v>6120</v>
      </c>
      <c r="H268" s="57"/>
    </row>
    <row r="269" spans="1:8" x14ac:dyDescent="0.25">
      <c r="A269" s="51" t="s">
        <v>829</v>
      </c>
      <c r="B269" s="51" t="s">
        <v>822</v>
      </c>
      <c r="C269" s="51" t="s">
        <v>817</v>
      </c>
      <c r="D269" s="51" t="s">
        <v>816</v>
      </c>
      <c r="E269" s="86">
        <v>41066</v>
      </c>
      <c r="F269" s="52">
        <v>3</v>
      </c>
      <c r="G269" s="52">
        <v>2058</v>
      </c>
      <c r="H269" s="57"/>
    </row>
    <row r="270" spans="1:8" x14ac:dyDescent="0.25">
      <c r="A270" s="51" t="s">
        <v>830</v>
      </c>
      <c r="B270" s="51" t="s">
        <v>813</v>
      </c>
      <c r="C270" s="51" t="s">
        <v>826</v>
      </c>
      <c r="D270" s="51" t="s">
        <v>811</v>
      </c>
      <c r="E270" s="86">
        <v>40982</v>
      </c>
      <c r="F270" s="52">
        <v>12</v>
      </c>
      <c r="G270" s="52">
        <v>4104</v>
      </c>
      <c r="H270" s="57"/>
    </row>
    <row r="271" spans="1:8" x14ac:dyDescent="0.25">
      <c r="A271" s="51" t="s">
        <v>827</v>
      </c>
      <c r="B271" s="51" t="s">
        <v>822</v>
      </c>
      <c r="C271" s="51" t="s">
        <v>812</v>
      </c>
      <c r="D271" s="51" t="s">
        <v>816</v>
      </c>
      <c r="E271" s="86">
        <v>41604</v>
      </c>
      <c r="F271" s="52">
        <v>15</v>
      </c>
      <c r="G271" s="52">
        <v>6855</v>
      </c>
      <c r="H271" s="57"/>
    </row>
    <row r="272" spans="1:8" x14ac:dyDescent="0.25">
      <c r="A272" s="51" t="s">
        <v>832</v>
      </c>
      <c r="B272" s="51" t="s">
        <v>813</v>
      </c>
      <c r="C272" s="51" t="s">
        <v>821</v>
      </c>
      <c r="D272" s="51" t="s">
        <v>816</v>
      </c>
      <c r="E272" s="86">
        <v>41520</v>
      </c>
      <c r="F272" s="52">
        <v>15</v>
      </c>
      <c r="G272" s="52">
        <v>4890</v>
      </c>
      <c r="H272" s="57"/>
    </row>
    <row r="273" spans="1:8" x14ac:dyDescent="0.25">
      <c r="A273" s="51" t="s">
        <v>1414</v>
      </c>
      <c r="B273" s="51" t="s">
        <v>815</v>
      </c>
      <c r="C273" s="51" t="s">
        <v>821</v>
      </c>
      <c r="D273" s="51" t="s">
        <v>820</v>
      </c>
      <c r="E273" s="86">
        <v>41060</v>
      </c>
      <c r="F273" s="52">
        <v>9</v>
      </c>
      <c r="G273" s="52">
        <v>3438</v>
      </c>
      <c r="H273" s="57"/>
    </row>
    <row r="274" spans="1:8" x14ac:dyDescent="0.25">
      <c r="A274" s="51" t="s">
        <v>827</v>
      </c>
      <c r="B274" s="51" t="s">
        <v>825</v>
      </c>
      <c r="C274" s="51" t="s">
        <v>821</v>
      </c>
      <c r="D274" s="51" t="s">
        <v>816</v>
      </c>
      <c r="E274" s="86">
        <v>41400</v>
      </c>
      <c r="F274" s="52">
        <v>10</v>
      </c>
      <c r="G274" s="52">
        <v>13930</v>
      </c>
      <c r="H274" s="57"/>
    </row>
    <row r="275" spans="1:8" x14ac:dyDescent="0.25">
      <c r="A275" s="51" t="s">
        <v>827</v>
      </c>
      <c r="B275" s="51" t="s">
        <v>815</v>
      </c>
      <c r="C275" s="51" t="s">
        <v>826</v>
      </c>
      <c r="D275" s="51" t="s">
        <v>814</v>
      </c>
      <c r="E275" s="86">
        <v>41037</v>
      </c>
      <c r="F275" s="52">
        <v>11</v>
      </c>
      <c r="G275" s="52">
        <v>8833</v>
      </c>
      <c r="H275" s="57"/>
    </row>
    <row r="276" spans="1:8" x14ac:dyDescent="0.25">
      <c r="A276" s="51" t="s">
        <v>831</v>
      </c>
      <c r="B276" s="51" t="s">
        <v>818</v>
      </c>
      <c r="C276" s="51" t="s">
        <v>812</v>
      </c>
      <c r="D276" s="51" t="s">
        <v>814</v>
      </c>
      <c r="E276" s="86">
        <v>41176</v>
      </c>
      <c r="F276" s="52">
        <v>1</v>
      </c>
      <c r="G276" s="52">
        <v>1174</v>
      </c>
      <c r="H276" s="57"/>
    </row>
    <row r="277" spans="1:8" x14ac:dyDescent="0.25">
      <c r="A277" s="51" t="s">
        <v>819</v>
      </c>
      <c r="B277" s="51" t="s">
        <v>813</v>
      </c>
      <c r="C277" s="51" t="s">
        <v>821</v>
      </c>
      <c r="D277" s="51" t="s">
        <v>828</v>
      </c>
      <c r="E277" s="86">
        <v>41454</v>
      </c>
      <c r="F277" s="52">
        <v>8</v>
      </c>
      <c r="G277" s="52">
        <v>4600</v>
      </c>
      <c r="H277" s="57"/>
    </row>
    <row r="278" spans="1:8" x14ac:dyDescent="0.25">
      <c r="A278" s="51" t="s">
        <v>832</v>
      </c>
      <c r="B278" s="51" t="s">
        <v>813</v>
      </c>
      <c r="C278" s="51" t="s">
        <v>812</v>
      </c>
      <c r="D278" s="51" t="s">
        <v>814</v>
      </c>
      <c r="E278" s="86">
        <v>41149</v>
      </c>
      <c r="F278" s="52">
        <v>12</v>
      </c>
      <c r="G278" s="52">
        <v>3624</v>
      </c>
      <c r="H278" s="57"/>
    </row>
    <row r="279" spans="1:8" x14ac:dyDescent="0.25">
      <c r="A279" s="51" t="s">
        <v>831</v>
      </c>
      <c r="B279" s="51" t="s">
        <v>825</v>
      </c>
      <c r="C279" s="51" t="s">
        <v>812</v>
      </c>
      <c r="D279" s="51" t="s">
        <v>811</v>
      </c>
      <c r="E279" s="86">
        <v>41192</v>
      </c>
      <c r="F279" s="52">
        <v>1</v>
      </c>
      <c r="G279" s="52">
        <v>986</v>
      </c>
      <c r="H279" s="57"/>
    </row>
    <row r="280" spans="1:8" x14ac:dyDescent="0.25">
      <c r="A280" s="51" t="s">
        <v>819</v>
      </c>
      <c r="B280" s="51" t="s">
        <v>822</v>
      </c>
      <c r="C280" s="51" t="s">
        <v>817</v>
      </c>
      <c r="D280" s="51" t="s">
        <v>828</v>
      </c>
      <c r="E280" s="86">
        <v>41443</v>
      </c>
      <c r="F280" s="52">
        <v>19</v>
      </c>
      <c r="G280" s="52">
        <v>9063</v>
      </c>
      <c r="H280" s="57"/>
    </row>
    <row r="281" spans="1:8" x14ac:dyDescent="0.25">
      <c r="A281" s="51" t="s">
        <v>824</v>
      </c>
      <c r="B281" s="51" t="s">
        <v>813</v>
      </c>
      <c r="C281" s="51" t="s">
        <v>826</v>
      </c>
      <c r="D281" s="51" t="s">
        <v>828</v>
      </c>
      <c r="E281" s="86">
        <v>41457</v>
      </c>
      <c r="F281" s="52">
        <v>17</v>
      </c>
      <c r="G281" s="52">
        <v>8228</v>
      </c>
      <c r="H281" s="57"/>
    </row>
    <row r="282" spans="1:8" x14ac:dyDescent="0.25">
      <c r="A282" s="51" t="s">
        <v>1415</v>
      </c>
      <c r="B282" s="51" t="s">
        <v>825</v>
      </c>
      <c r="C282" s="51" t="s">
        <v>812</v>
      </c>
      <c r="D282" s="51" t="s">
        <v>811</v>
      </c>
      <c r="E282" s="86">
        <v>41464</v>
      </c>
      <c r="F282" s="52">
        <v>8</v>
      </c>
      <c r="G282" s="52">
        <v>7616</v>
      </c>
      <c r="H282" s="57"/>
    </row>
    <row r="283" spans="1:8" x14ac:dyDescent="0.25">
      <c r="A283" s="51" t="s">
        <v>824</v>
      </c>
      <c r="B283" s="51" t="s">
        <v>822</v>
      </c>
      <c r="C283" s="51" t="s">
        <v>826</v>
      </c>
      <c r="D283" s="51" t="s">
        <v>820</v>
      </c>
      <c r="E283" s="86">
        <v>40953</v>
      </c>
      <c r="F283" s="52">
        <v>9</v>
      </c>
      <c r="G283" s="55">
        <v>4788</v>
      </c>
      <c r="H283" s="57"/>
    </row>
    <row r="284" spans="1:8" x14ac:dyDescent="0.25">
      <c r="A284" s="51" t="s">
        <v>832</v>
      </c>
      <c r="B284" s="51" t="s">
        <v>822</v>
      </c>
      <c r="C284" s="51" t="s">
        <v>812</v>
      </c>
      <c r="D284" s="51" t="s">
        <v>828</v>
      </c>
      <c r="E284" s="86">
        <v>41432</v>
      </c>
      <c r="F284" s="52">
        <v>11</v>
      </c>
      <c r="G284" s="52">
        <v>4466</v>
      </c>
      <c r="H284" s="57"/>
    </row>
    <row r="285" spans="1:8" x14ac:dyDescent="0.25">
      <c r="A285" s="51" t="s">
        <v>830</v>
      </c>
      <c r="B285" s="51" t="s">
        <v>822</v>
      </c>
      <c r="C285" s="51" t="s">
        <v>817</v>
      </c>
      <c r="D285" s="51" t="s">
        <v>816</v>
      </c>
      <c r="E285" s="86">
        <v>41542</v>
      </c>
      <c r="F285" s="52">
        <v>11</v>
      </c>
      <c r="G285" s="52">
        <v>5082</v>
      </c>
      <c r="H285" s="57"/>
    </row>
    <row r="286" spans="1:8" x14ac:dyDescent="0.25">
      <c r="A286" s="51" t="s">
        <v>1413</v>
      </c>
      <c r="B286" s="51" t="s">
        <v>825</v>
      </c>
      <c r="C286" s="51" t="s">
        <v>817</v>
      </c>
      <c r="D286" s="51" t="s">
        <v>820</v>
      </c>
      <c r="E286" s="86">
        <v>41003</v>
      </c>
      <c r="F286" s="52">
        <v>13</v>
      </c>
      <c r="G286" s="52">
        <v>15171</v>
      </c>
      <c r="H286" s="57"/>
    </row>
    <row r="287" spans="1:8" x14ac:dyDescent="0.25">
      <c r="A287" s="51" t="s">
        <v>829</v>
      </c>
      <c r="B287" s="51" t="s">
        <v>815</v>
      </c>
      <c r="C287" s="51" t="s">
        <v>821</v>
      </c>
      <c r="D287" s="51" t="s">
        <v>816</v>
      </c>
      <c r="E287" s="86">
        <v>41407</v>
      </c>
      <c r="F287" s="52">
        <v>8</v>
      </c>
      <c r="G287" s="52">
        <v>3080</v>
      </c>
      <c r="H287" s="57"/>
    </row>
    <row r="288" spans="1:8" x14ac:dyDescent="0.25">
      <c r="A288" s="51" t="s">
        <v>831</v>
      </c>
      <c r="B288" s="51" t="s">
        <v>825</v>
      </c>
      <c r="C288" s="51" t="s">
        <v>812</v>
      </c>
      <c r="D288" s="51" t="s">
        <v>828</v>
      </c>
      <c r="E288" s="86">
        <v>41480</v>
      </c>
      <c r="F288" s="52">
        <v>8</v>
      </c>
      <c r="G288" s="52">
        <v>6992</v>
      </c>
      <c r="H288" s="57"/>
    </row>
    <row r="289" spans="1:8" x14ac:dyDescent="0.25">
      <c r="A289" s="51" t="s">
        <v>832</v>
      </c>
      <c r="B289" s="51" t="s">
        <v>825</v>
      </c>
      <c r="C289" s="51" t="s">
        <v>812</v>
      </c>
      <c r="D289" s="51" t="s">
        <v>828</v>
      </c>
      <c r="E289" s="86">
        <v>41082</v>
      </c>
      <c r="F289" s="52">
        <v>12</v>
      </c>
      <c r="G289" s="52">
        <v>8568</v>
      </c>
      <c r="H289" s="57"/>
    </row>
    <row r="290" spans="1:8" x14ac:dyDescent="0.25">
      <c r="A290" s="51" t="s">
        <v>819</v>
      </c>
      <c r="B290" s="51" t="s">
        <v>825</v>
      </c>
      <c r="C290" s="51" t="s">
        <v>817</v>
      </c>
      <c r="D290" s="51" t="s">
        <v>811</v>
      </c>
      <c r="E290" s="86">
        <v>41080</v>
      </c>
      <c r="F290" s="52">
        <v>11</v>
      </c>
      <c r="G290" s="52">
        <v>8481</v>
      </c>
      <c r="H290" s="57"/>
    </row>
    <row r="291" spans="1:8" x14ac:dyDescent="0.25">
      <c r="A291" s="51" t="s">
        <v>829</v>
      </c>
      <c r="B291" s="51" t="s">
        <v>818</v>
      </c>
      <c r="C291" s="51" t="s">
        <v>826</v>
      </c>
      <c r="D291" s="51" t="s">
        <v>820</v>
      </c>
      <c r="E291" s="86">
        <v>41361</v>
      </c>
      <c r="F291" s="52">
        <v>6</v>
      </c>
      <c r="G291" s="52">
        <v>7836</v>
      </c>
      <c r="H291" s="57"/>
    </row>
    <row r="292" spans="1:8" x14ac:dyDescent="0.25">
      <c r="A292" s="51" t="s">
        <v>830</v>
      </c>
      <c r="B292" s="51" t="s">
        <v>822</v>
      </c>
      <c r="C292" s="51" t="s">
        <v>812</v>
      </c>
      <c r="D292" s="51" t="s">
        <v>820</v>
      </c>
      <c r="E292" s="86">
        <v>40933</v>
      </c>
      <c r="F292" s="52">
        <v>10</v>
      </c>
      <c r="G292" s="55">
        <v>6720</v>
      </c>
      <c r="H292" s="57"/>
    </row>
    <row r="293" spans="1:8" x14ac:dyDescent="0.25">
      <c r="A293" s="51" t="s">
        <v>832</v>
      </c>
      <c r="B293" s="51" t="s">
        <v>813</v>
      </c>
      <c r="C293" s="51" t="s">
        <v>817</v>
      </c>
      <c r="D293" s="51" t="s">
        <v>816</v>
      </c>
      <c r="E293" s="86">
        <v>41446</v>
      </c>
      <c r="F293" s="52">
        <v>3</v>
      </c>
      <c r="G293" s="52">
        <v>1977</v>
      </c>
      <c r="H293" s="57"/>
    </row>
    <row r="294" spans="1:8" x14ac:dyDescent="0.25">
      <c r="A294" s="51" t="s">
        <v>832</v>
      </c>
      <c r="B294" s="51" t="s">
        <v>822</v>
      </c>
      <c r="C294" s="51" t="s">
        <v>817</v>
      </c>
      <c r="D294" s="51" t="s">
        <v>828</v>
      </c>
      <c r="E294" s="86">
        <v>41073</v>
      </c>
      <c r="F294" s="52">
        <v>19</v>
      </c>
      <c r="G294" s="52">
        <v>8189</v>
      </c>
      <c r="H294" s="57"/>
    </row>
    <row r="295" spans="1:8" x14ac:dyDescent="0.25">
      <c r="A295" s="51" t="s">
        <v>829</v>
      </c>
      <c r="B295" s="51" t="s">
        <v>818</v>
      </c>
      <c r="C295" s="51" t="s">
        <v>812</v>
      </c>
      <c r="D295" s="51" t="s">
        <v>828</v>
      </c>
      <c r="E295" s="86">
        <v>41370</v>
      </c>
      <c r="F295" s="52">
        <v>15</v>
      </c>
      <c r="G295" s="52">
        <v>21165</v>
      </c>
      <c r="H295" s="57"/>
    </row>
    <row r="296" spans="1:8" x14ac:dyDescent="0.25">
      <c r="A296" s="51" t="s">
        <v>1413</v>
      </c>
      <c r="B296" s="51" t="s">
        <v>825</v>
      </c>
      <c r="C296" s="51" t="s">
        <v>826</v>
      </c>
      <c r="D296" s="51" t="s">
        <v>816</v>
      </c>
      <c r="E296" s="86">
        <v>41591</v>
      </c>
      <c r="F296" s="52">
        <v>12</v>
      </c>
      <c r="G296" s="52">
        <v>13140</v>
      </c>
      <c r="H296" s="57"/>
    </row>
    <row r="297" spans="1:8" x14ac:dyDescent="0.25">
      <c r="A297" s="51" t="s">
        <v>832</v>
      </c>
      <c r="B297" s="51" t="s">
        <v>822</v>
      </c>
      <c r="C297" s="51" t="s">
        <v>826</v>
      </c>
      <c r="D297" s="51" t="s">
        <v>828</v>
      </c>
      <c r="E297" s="86">
        <v>41444</v>
      </c>
      <c r="F297" s="52">
        <v>17</v>
      </c>
      <c r="G297" s="52">
        <v>9112</v>
      </c>
      <c r="H297" s="57"/>
    </row>
    <row r="298" spans="1:8" x14ac:dyDescent="0.25">
      <c r="A298" s="51" t="s">
        <v>823</v>
      </c>
      <c r="B298" s="51" t="s">
        <v>825</v>
      </c>
      <c r="C298" s="51" t="s">
        <v>821</v>
      </c>
      <c r="D298" s="51" t="s">
        <v>814</v>
      </c>
      <c r="E298" s="86">
        <v>41011</v>
      </c>
      <c r="F298" s="52">
        <v>12</v>
      </c>
      <c r="G298" s="52">
        <v>14616</v>
      </c>
      <c r="H298" s="57"/>
    </row>
    <row r="299" spans="1:8" x14ac:dyDescent="0.25">
      <c r="A299" s="51" t="s">
        <v>832</v>
      </c>
      <c r="B299" s="51" t="s">
        <v>825</v>
      </c>
      <c r="C299" s="51" t="s">
        <v>826</v>
      </c>
      <c r="D299" s="51" t="s">
        <v>816</v>
      </c>
      <c r="E299" s="86">
        <v>41255</v>
      </c>
      <c r="F299" s="52">
        <v>4</v>
      </c>
      <c r="G299" s="52">
        <v>5300</v>
      </c>
      <c r="H299" s="57"/>
    </row>
    <row r="300" spans="1:8" x14ac:dyDescent="0.25">
      <c r="A300" s="51" t="s">
        <v>831</v>
      </c>
      <c r="B300" s="51" t="s">
        <v>825</v>
      </c>
      <c r="C300" s="51" t="s">
        <v>821</v>
      </c>
      <c r="D300" s="51" t="s">
        <v>811</v>
      </c>
      <c r="E300" s="86">
        <v>41093</v>
      </c>
      <c r="F300" s="52">
        <v>12</v>
      </c>
      <c r="G300" s="52">
        <v>14340</v>
      </c>
      <c r="H300" s="57"/>
    </row>
    <row r="301" spans="1:8" x14ac:dyDescent="0.25">
      <c r="A301" s="51" t="s">
        <v>830</v>
      </c>
      <c r="B301" s="51" t="s">
        <v>818</v>
      </c>
      <c r="C301" s="51" t="s">
        <v>826</v>
      </c>
      <c r="D301" s="51" t="s">
        <v>811</v>
      </c>
      <c r="E301" s="86">
        <v>41514</v>
      </c>
      <c r="F301" s="52">
        <v>10</v>
      </c>
      <c r="G301" s="52">
        <v>5980</v>
      </c>
      <c r="H301" s="57"/>
    </row>
    <row r="302" spans="1:8" x14ac:dyDescent="0.25">
      <c r="A302" s="51" t="s">
        <v>827</v>
      </c>
      <c r="B302" s="51" t="s">
        <v>813</v>
      </c>
      <c r="C302" s="51" t="s">
        <v>826</v>
      </c>
      <c r="D302" s="51" t="s">
        <v>820</v>
      </c>
      <c r="E302" s="86">
        <v>41414</v>
      </c>
      <c r="F302" s="52">
        <v>14</v>
      </c>
      <c r="G302" s="52">
        <v>7490</v>
      </c>
      <c r="H302" s="57"/>
    </row>
    <row r="303" spans="1:8" x14ac:dyDescent="0.25">
      <c r="A303" s="51" t="s">
        <v>827</v>
      </c>
      <c r="B303" s="51" t="s">
        <v>822</v>
      </c>
      <c r="C303" s="51" t="s">
        <v>821</v>
      </c>
      <c r="D303" s="51" t="s">
        <v>816</v>
      </c>
      <c r="E303" s="86">
        <v>40935</v>
      </c>
      <c r="F303" s="52">
        <v>5</v>
      </c>
      <c r="G303" s="55">
        <v>4475</v>
      </c>
      <c r="H303" s="57"/>
    </row>
    <row r="304" spans="1:8" x14ac:dyDescent="0.25">
      <c r="A304" s="51" t="s">
        <v>832</v>
      </c>
      <c r="B304" s="51" t="s">
        <v>825</v>
      </c>
      <c r="C304" s="51" t="s">
        <v>821</v>
      </c>
      <c r="D304" s="51" t="s">
        <v>816</v>
      </c>
      <c r="E304" s="86">
        <v>41172</v>
      </c>
      <c r="F304" s="52">
        <v>3</v>
      </c>
      <c r="G304" s="52">
        <v>2760</v>
      </c>
      <c r="H304" s="57"/>
    </row>
    <row r="305" spans="1:8" x14ac:dyDescent="0.25">
      <c r="A305" s="51" t="s">
        <v>1414</v>
      </c>
      <c r="B305" s="51" t="s">
        <v>822</v>
      </c>
      <c r="C305" s="51" t="s">
        <v>817</v>
      </c>
      <c r="D305" s="51" t="s">
        <v>820</v>
      </c>
      <c r="E305" s="86">
        <v>41139</v>
      </c>
      <c r="F305" s="52">
        <v>4</v>
      </c>
      <c r="G305" s="52">
        <v>3052</v>
      </c>
      <c r="H305" s="57"/>
    </row>
    <row r="306" spans="1:8" x14ac:dyDescent="0.25">
      <c r="A306" s="51" t="s">
        <v>1416</v>
      </c>
      <c r="B306" s="51" t="s">
        <v>818</v>
      </c>
      <c r="C306" s="51" t="s">
        <v>817</v>
      </c>
      <c r="D306" s="51" t="s">
        <v>820</v>
      </c>
      <c r="E306" s="86">
        <v>41534</v>
      </c>
      <c r="F306" s="52">
        <v>8</v>
      </c>
      <c r="G306" s="52">
        <v>3800</v>
      </c>
      <c r="H306" s="57"/>
    </row>
    <row r="307" spans="1:8" x14ac:dyDescent="0.25">
      <c r="A307" s="51" t="s">
        <v>832</v>
      </c>
      <c r="B307" s="51" t="s">
        <v>818</v>
      </c>
      <c r="C307" s="51" t="s">
        <v>826</v>
      </c>
      <c r="D307" s="51" t="s">
        <v>811</v>
      </c>
      <c r="E307" s="86">
        <v>41328</v>
      </c>
      <c r="F307" s="52">
        <v>11</v>
      </c>
      <c r="G307" s="52">
        <v>9515</v>
      </c>
      <c r="H307" s="57"/>
    </row>
    <row r="308" spans="1:8" x14ac:dyDescent="0.25">
      <c r="A308" s="51" t="s">
        <v>819</v>
      </c>
      <c r="B308" s="51" t="s">
        <v>815</v>
      </c>
      <c r="C308" s="51" t="s">
        <v>812</v>
      </c>
      <c r="D308" s="51" t="s">
        <v>828</v>
      </c>
      <c r="E308" s="86">
        <v>41040</v>
      </c>
      <c r="F308" s="52">
        <v>6</v>
      </c>
      <c r="G308" s="52">
        <v>3666</v>
      </c>
      <c r="H308" s="57"/>
    </row>
    <row r="309" spans="1:8" x14ac:dyDescent="0.25">
      <c r="A309" s="51" t="s">
        <v>1413</v>
      </c>
      <c r="B309" s="51" t="s">
        <v>818</v>
      </c>
      <c r="C309" s="51" t="s">
        <v>812</v>
      </c>
      <c r="D309" s="51" t="s">
        <v>814</v>
      </c>
      <c r="E309" s="86">
        <v>41018</v>
      </c>
      <c r="F309" s="52">
        <v>7</v>
      </c>
      <c r="G309" s="52">
        <v>6307</v>
      </c>
      <c r="H309" s="57"/>
    </row>
    <row r="310" spans="1:8" x14ac:dyDescent="0.25">
      <c r="A310" s="51" t="s">
        <v>1414</v>
      </c>
      <c r="B310" s="51" t="s">
        <v>815</v>
      </c>
      <c r="C310" s="51" t="s">
        <v>812</v>
      </c>
      <c r="D310" s="51" t="s">
        <v>816</v>
      </c>
      <c r="E310" s="86">
        <v>41366</v>
      </c>
      <c r="F310" s="52">
        <v>10</v>
      </c>
      <c r="G310" s="52">
        <v>6580</v>
      </c>
      <c r="H310" s="57"/>
    </row>
    <row r="311" spans="1:8" x14ac:dyDescent="0.25">
      <c r="A311" s="51" t="s">
        <v>1415</v>
      </c>
      <c r="B311" s="51" t="s">
        <v>813</v>
      </c>
      <c r="C311" s="51" t="s">
        <v>826</v>
      </c>
      <c r="D311" s="51" t="s">
        <v>811</v>
      </c>
      <c r="E311" s="86">
        <v>41354</v>
      </c>
      <c r="F311" s="52">
        <v>9</v>
      </c>
      <c r="G311" s="52">
        <v>5220</v>
      </c>
      <c r="H311" s="57"/>
    </row>
    <row r="312" spans="1:8" x14ac:dyDescent="0.25">
      <c r="A312" s="51" t="s">
        <v>823</v>
      </c>
      <c r="B312" s="51" t="s">
        <v>825</v>
      </c>
      <c r="C312" s="51" t="s">
        <v>821</v>
      </c>
      <c r="D312" s="51" t="s">
        <v>814</v>
      </c>
      <c r="E312" s="86">
        <v>41415</v>
      </c>
      <c r="F312" s="52">
        <v>2</v>
      </c>
      <c r="G312" s="52">
        <v>1152</v>
      </c>
      <c r="H312" s="57"/>
    </row>
    <row r="313" spans="1:8" x14ac:dyDescent="0.25">
      <c r="A313" s="51" t="s">
        <v>819</v>
      </c>
      <c r="B313" s="51" t="s">
        <v>815</v>
      </c>
      <c r="C313" s="51" t="s">
        <v>826</v>
      </c>
      <c r="D313" s="51" t="s">
        <v>811</v>
      </c>
      <c r="E313" s="86">
        <v>40935</v>
      </c>
      <c r="F313" s="52">
        <v>6</v>
      </c>
      <c r="G313" s="55">
        <v>4086</v>
      </c>
      <c r="H313" s="57"/>
    </row>
    <row r="314" spans="1:8" x14ac:dyDescent="0.25">
      <c r="A314" s="51" t="s">
        <v>1413</v>
      </c>
      <c r="B314" s="51" t="s">
        <v>813</v>
      </c>
      <c r="C314" s="51" t="s">
        <v>812</v>
      </c>
      <c r="D314" s="51" t="s">
        <v>820</v>
      </c>
      <c r="E314" s="86">
        <v>41079</v>
      </c>
      <c r="F314" s="52">
        <v>5</v>
      </c>
      <c r="G314" s="52">
        <v>2505</v>
      </c>
      <c r="H314" s="57"/>
    </row>
    <row r="315" spans="1:8" x14ac:dyDescent="0.25">
      <c r="A315" s="51" t="s">
        <v>823</v>
      </c>
      <c r="B315" s="51" t="s">
        <v>818</v>
      </c>
      <c r="C315" s="51" t="s">
        <v>821</v>
      </c>
      <c r="D315" s="51" t="s">
        <v>811</v>
      </c>
      <c r="E315" s="86">
        <v>41368</v>
      </c>
      <c r="F315" s="52">
        <v>6</v>
      </c>
      <c r="G315" s="52">
        <v>4044</v>
      </c>
      <c r="H315" s="57"/>
    </row>
    <row r="316" spans="1:8" x14ac:dyDescent="0.25">
      <c r="A316" s="51" t="s">
        <v>829</v>
      </c>
      <c r="B316" s="51" t="s">
        <v>813</v>
      </c>
      <c r="C316" s="51" t="s">
        <v>826</v>
      </c>
      <c r="D316" s="51" t="s">
        <v>811</v>
      </c>
      <c r="E316" s="86">
        <v>41414</v>
      </c>
      <c r="F316" s="52">
        <v>13</v>
      </c>
      <c r="G316" s="52">
        <v>5447</v>
      </c>
      <c r="H316" s="57"/>
    </row>
    <row r="317" spans="1:8" x14ac:dyDescent="0.25">
      <c r="A317" s="51" t="s">
        <v>1414</v>
      </c>
      <c r="B317" s="51" t="s">
        <v>822</v>
      </c>
      <c r="C317" s="51" t="s">
        <v>826</v>
      </c>
      <c r="D317" s="51" t="s">
        <v>811</v>
      </c>
      <c r="E317" s="86">
        <v>40933</v>
      </c>
      <c r="F317" s="52">
        <v>7</v>
      </c>
      <c r="G317" s="55">
        <v>6083</v>
      </c>
      <c r="H317" s="57"/>
    </row>
    <row r="318" spans="1:8" x14ac:dyDescent="0.25">
      <c r="A318" s="51" t="s">
        <v>829</v>
      </c>
      <c r="B318" s="51" t="s">
        <v>818</v>
      </c>
      <c r="C318" s="51" t="s">
        <v>817</v>
      </c>
      <c r="D318" s="51" t="s">
        <v>816</v>
      </c>
      <c r="E318" s="86">
        <v>41613</v>
      </c>
      <c r="F318" s="52">
        <v>11</v>
      </c>
      <c r="G318" s="52">
        <v>13453</v>
      </c>
      <c r="H318" s="57"/>
    </row>
    <row r="319" spans="1:8" x14ac:dyDescent="0.25">
      <c r="A319" s="51" t="s">
        <v>1415</v>
      </c>
      <c r="B319" s="51" t="s">
        <v>813</v>
      </c>
      <c r="C319" s="51" t="s">
        <v>812</v>
      </c>
      <c r="D319" s="51" t="s">
        <v>828</v>
      </c>
      <c r="E319" s="86">
        <v>41302</v>
      </c>
      <c r="F319" s="52">
        <v>13</v>
      </c>
      <c r="G319" s="52">
        <v>5785</v>
      </c>
      <c r="H319" s="57"/>
    </row>
    <row r="320" spans="1:8" x14ac:dyDescent="0.25">
      <c r="A320" s="51" t="s">
        <v>832</v>
      </c>
      <c r="B320" s="51" t="s">
        <v>818</v>
      </c>
      <c r="C320" s="51" t="s">
        <v>812</v>
      </c>
      <c r="D320" s="51" t="s">
        <v>811</v>
      </c>
      <c r="E320" s="86">
        <v>41227</v>
      </c>
      <c r="F320" s="52">
        <v>7</v>
      </c>
      <c r="G320" s="52">
        <v>8288</v>
      </c>
      <c r="H320" s="57"/>
    </row>
    <row r="321" spans="1:8" x14ac:dyDescent="0.25">
      <c r="A321" s="51" t="s">
        <v>1416</v>
      </c>
      <c r="B321" s="51" t="s">
        <v>813</v>
      </c>
      <c r="C321" s="51" t="s">
        <v>821</v>
      </c>
      <c r="D321" s="51" t="s">
        <v>814</v>
      </c>
      <c r="E321" s="86">
        <v>41121</v>
      </c>
      <c r="F321" s="52">
        <v>15</v>
      </c>
      <c r="G321" s="52">
        <v>7230</v>
      </c>
      <c r="H321" s="57"/>
    </row>
    <row r="322" spans="1:8" x14ac:dyDescent="0.25">
      <c r="A322" s="51" t="s">
        <v>832</v>
      </c>
      <c r="B322" s="51" t="s">
        <v>822</v>
      </c>
      <c r="C322" s="51" t="s">
        <v>817</v>
      </c>
      <c r="D322" s="51" t="s">
        <v>811</v>
      </c>
      <c r="E322" s="86">
        <v>41075</v>
      </c>
      <c r="F322" s="52">
        <v>11</v>
      </c>
      <c r="G322" s="52">
        <v>6413</v>
      </c>
      <c r="H322" s="57"/>
    </row>
    <row r="323" spans="1:8" x14ac:dyDescent="0.25">
      <c r="A323" s="51" t="s">
        <v>1415</v>
      </c>
      <c r="B323" s="51" t="s">
        <v>818</v>
      </c>
      <c r="C323" s="51" t="s">
        <v>817</v>
      </c>
      <c r="D323" s="51" t="s">
        <v>828</v>
      </c>
      <c r="E323" s="86">
        <v>41607</v>
      </c>
      <c r="F323" s="52">
        <v>13</v>
      </c>
      <c r="G323" s="52">
        <v>5278</v>
      </c>
      <c r="H323" s="57"/>
    </row>
    <row r="324" spans="1:8" x14ac:dyDescent="0.25">
      <c r="A324" s="51" t="s">
        <v>1414</v>
      </c>
      <c r="B324" s="51" t="s">
        <v>818</v>
      </c>
      <c r="C324" s="51" t="s">
        <v>826</v>
      </c>
      <c r="D324" s="51" t="s">
        <v>811</v>
      </c>
      <c r="E324" s="86">
        <v>41400</v>
      </c>
      <c r="F324" s="52">
        <v>5</v>
      </c>
      <c r="G324" s="52">
        <v>6530</v>
      </c>
      <c r="H324" s="57"/>
    </row>
    <row r="325" spans="1:8" x14ac:dyDescent="0.25">
      <c r="A325" s="51" t="s">
        <v>831</v>
      </c>
      <c r="B325" s="51" t="s">
        <v>813</v>
      </c>
      <c r="C325" s="51" t="s">
        <v>817</v>
      </c>
      <c r="D325" s="51" t="s">
        <v>816</v>
      </c>
      <c r="E325" s="86">
        <v>41205</v>
      </c>
      <c r="F325" s="52">
        <v>15</v>
      </c>
      <c r="G325" s="52">
        <v>7380</v>
      </c>
      <c r="H325" s="57"/>
    </row>
    <row r="326" spans="1:8" x14ac:dyDescent="0.25">
      <c r="A326" s="51" t="s">
        <v>1413</v>
      </c>
      <c r="B326" s="51" t="s">
        <v>815</v>
      </c>
      <c r="C326" s="51" t="s">
        <v>821</v>
      </c>
      <c r="D326" s="51" t="s">
        <v>828</v>
      </c>
      <c r="E326" s="86">
        <v>41626</v>
      </c>
      <c r="F326" s="52">
        <v>18</v>
      </c>
      <c r="G326" s="52">
        <v>13464</v>
      </c>
      <c r="H326" s="57"/>
    </row>
    <row r="327" spans="1:8" x14ac:dyDescent="0.25">
      <c r="A327" s="51" t="s">
        <v>1416</v>
      </c>
      <c r="B327" s="51" t="s">
        <v>813</v>
      </c>
      <c r="C327" s="51" t="s">
        <v>812</v>
      </c>
      <c r="D327" s="51" t="s">
        <v>816</v>
      </c>
      <c r="E327" s="86">
        <v>41136</v>
      </c>
      <c r="F327" s="52">
        <v>1</v>
      </c>
      <c r="G327" s="52">
        <v>563</v>
      </c>
      <c r="H327" s="57"/>
    </row>
    <row r="328" spans="1:8" x14ac:dyDescent="0.25">
      <c r="A328" s="51" t="s">
        <v>1415</v>
      </c>
      <c r="B328" s="51" t="s">
        <v>818</v>
      </c>
      <c r="C328" s="51" t="s">
        <v>817</v>
      </c>
      <c r="D328" s="51" t="s">
        <v>811</v>
      </c>
      <c r="E328" s="86">
        <v>41449</v>
      </c>
      <c r="F328" s="52">
        <v>15</v>
      </c>
      <c r="G328" s="52">
        <v>25515</v>
      </c>
      <c r="H328" s="57"/>
    </row>
    <row r="329" spans="1:8" x14ac:dyDescent="0.25">
      <c r="A329" s="51" t="s">
        <v>819</v>
      </c>
      <c r="B329" s="51" t="s">
        <v>825</v>
      </c>
      <c r="C329" s="51" t="s">
        <v>826</v>
      </c>
      <c r="D329" s="51" t="s">
        <v>828</v>
      </c>
      <c r="E329" s="86">
        <v>40953</v>
      </c>
      <c r="F329" s="52">
        <v>20</v>
      </c>
      <c r="G329" s="52">
        <v>26840</v>
      </c>
      <c r="H329" s="57"/>
    </row>
    <row r="330" spans="1:8" x14ac:dyDescent="0.25">
      <c r="A330" s="51" t="s">
        <v>819</v>
      </c>
      <c r="B330" s="51" t="s">
        <v>813</v>
      </c>
      <c r="C330" s="51" t="s">
        <v>817</v>
      </c>
      <c r="D330" s="51" t="s">
        <v>828</v>
      </c>
      <c r="E330" s="86">
        <v>41551</v>
      </c>
      <c r="F330" s="52">
        <v>8</v>
      </c>
      <c r="G330" s="52">
        <v>4264</v>
      </c>
      <c r="H330" s="57"/>
    </row>
    <row r="331" spans="1:8" x14ac:dyDescent="0.25">
      <c r="A331" s="51" t="s">
        <v>1413</v>
      </c>
      <c r="B331" s="51" t="s">
        <v>822</v>
      </c>
      <c r="C331" s="51" t="s">
        <v>826</v>
      </c>
      <c r="D331" s="51" t="s">
        <v>820</v>
      </c>
      <c r="E331" s="86">
        <v>41088</v>
      </c>
      <c r="F331" s="52">
        <v>11</v>
      </c>
      <c r="G331" s="52">
        <v>6314</v>
      </c>
      <c r="H331" s="57"/>
    </row>
    <row r="332" spans="1:8" x14ac:dyDescent="0.25">
      <c r="A332" s="51" t="s">
        <v>832</v>
      </c>
      <c r="B332" s="51" t="s">
        <v>813</v>
      </c>
      <c r="C332" s="51" t="s">
        <v>826</v>
      </c>
      <c r="D332" s="51" t="s">
        <v>811</v>
      </c>
      <c r="E332" s="86">
        <v>41592</v>
      </c>
      <c r="F332" s="52">
        <v>3</v>
      </c>
      <c r="G332" s="52">
        <v>1920</v>
      </c>
      <c r="H332" s="57"/>
    </row>
    <row r="333" spans="1:8" x14ac:dyDescent="0.25">
      <c r="A333" s="51" t="s">
        <v>830</v>
      </c>
      <c r="B333" s="51" t="s">
        <v>818</v>
      </c>
      <c r="C333" s="51" t="s">
        <v>821</v>
      </c>
      <c r="D333" s="51" t="s">
        <v>828</v>
      </c>
      <c r="E333" s="86">
        <v>41264</v>
      </c>
      <c r="F333" s="52">
        <v>16</v>
      </c>
      <c r="G333" s="52">
        <v>19232</v>
      </c>
      <c r="H333" s="57"/>
    </row>
    <row r="334" spans="1:8" x14ac:dyDescent="0.25">
      <c r="A334" s="51" t="s">
        <v>1413</v>
      </c>
      <c r="B334" s="51" t="s">
        <v>825</v>
      </c>
      <c r="C334" s="51" t="s">
        <v>812</v>
      </c>
      <c r="D334" s="51" t="s">
        <v>814</v>
      </c>
      <c r="E334" s="86">
        <v>41275</v>
      </c>
      <c r="F334" s="52">
        <v>1</v>
      </c>
      <c r="G334" s="52">
        <v>962</v>
      </c>
      <c r="H334" s="57"/>
    </row>
    <row r="335" spans="1:8" x14ac:dyDescent="0.25">
      <c r="A335" s="51" t="s">
        <v>829</v>
      </c>
      <c r="B335" s="51" t="s">
        <v>813</v>
      </c>
      <c r="C335" s="51" t="s">
        <v>821</v>
      </c>
      <c r="D335" s="51" t="s">
        <v>814</v>
      </c>
      <c r="E335" s="86">
        <v>41391</v>
      </c>
      <c r="F335" s="52">
        <v>1</v>
      </c>
      <c r="G335" s="52">
        <v>425</v>
      </c>
      <c r="H335" s="57"/>
    </row>
    <row r="336" spans="1:8" x14ac:dyDescent="0.25">
      <c r="A336" s="51" t="s">
        <v>1414</v>
      </c>
      <c r="B336" s="51" t="s">
        <v>825</v>
      </c>
      <c r="C336" s="51" t="s">
        <v>812</v>
      </c>
      <c r="D336" s="51" t="s">
        <v>814</v>
      </c>
      <c r="E336" s="86">
        <v>41542</v>
      </c>
      <c r="F336" s="52">
        <v>11</v>
      </c>
      <c r="G336" s="52">
        <v>11253</v>
      </c>
      <c r="H336" s="57"/>
    </row>
    <row r="337" spans="1:8" x14ac:dyDescent="0.25">
      <c r="A337" s="51" t="s">
        <v>823</v>
      </c>
      <c r="B337" s="51" t="s">
        <v>815</v>
      </c>
      <c r="C337" s="51" t="s">
        <v>826</v>
      </c>
      <c r="D337" s="51" t="s">
        <v>820</v>
      </c>
      <c r="E337" s="86">
        <v>41254</v>
      </c>
      <c r="F337" s="52">
        <v>9</v>
      </c>
      <c r="G337" s="52">
        <v>2790</v>
      </c>
      <c r="H337" s="57"/>
    </row>
    <row r="338" spans="1:8" x14ac:dyDescent="0.25">
      <c r="A338" s="51" t="s">
        <v>832</v>
      </c>
      <c r="B338" s="51" t="s">
        <v>825</v>
      </c>
      <c r="C338" s="51" t="s">
        <v>826</v>
      </c>
      <c r="D338" s="51" t="s">
        <v>814</v>
      </c>
      <c r="E338" s="86">
        <v>40980</v>
      </c>
      <c r="F338" s="52">
        <v>1</v>
      </c>
      <c r="G338" s="55">
        <v>1065</v>
      </c>
      <c r="H338" s="57"/>
    </row>
    <row r="339" spans="1:8" x14ac:dyDescent="0.25">
      <c r="A339" s="51" t="s">
        <v>1415</v>
      </c>
      <c r="B339" s="51" t="s">
        <v>822</v>
      </c>
      <c r="C339" s="51" t="s">
        <v>817</v>
      </c>
      <c r="D339" s="51" t="s">
        <v>811</v>
      </c>
      <c r="E339" s="86">
        <v>41541</v>
      </c>
      <c r="F339" s="52">
        <v>15</v>
      </c>
      <c r="G339" s="52">
        <v>8280</v>
      </c>
      <c r="H339" s="57"/>
    </row>
    <row r="340" spans="1:8" x14ac:dyDescent="0.25">
      <c r="A340" s="51" t="s">
        <v>824</v>
      </c>
      <c r="B340" s="51" t="s">
        <v>825</v>
      </c>
      <c r="C340" s="51" t="s">
        <v>817</v>
      </c>
      <c r="D340" s="51" t="s">
        <v>820</v>
      </c>
      <c r="E340" s="86">
        <v>41243</v>
      </c>
      <c r="F340" s="52">
        <v>3</v>
      </c>
      <c r="G340" s="52">
        <v>3351</v>
      </c>
      <c r="H340" s="57"/>
    </row>
    <row r="341" spans="1:8" x14ac:dyDescent="0.25">
      <c r="A341" s="51" t="s">
        <v>819</v>
      </c>
      <c r="B341" s="51" t="s">
        <v>822</v>
      </c>
      <c r="C341" s="51" t="s">
        <v>826</v>
      </c>
      <c r="D341" s="51" t="s">
        <v>828</v>
      </c>
      <c r="E341" s="86">
        <v>41160</v>
      </c>
      <c r="F341" s="52">
        <v>13</v>
      </c>
      <c r="G341" s="52">
        <v>6071</v>
      </c>
      <c r="H341" s="57"/>
    </row>
    <row r="342" spans="1:8" x14ac:dyDescent="0.25">
      <c r="A342" s="51" t="s">
        <v>832</v>
      </c>
      <c r="B342" s="51" t="s">
        <v>822</v>
      </c>
      <c r="C342" s="51" t="s">
        <v>817</v>
      </c>
      <c r="D342" s="51" t="s">
        <v>811</v>
      </c>
      <c r="E342" s="86">
        <v>41319</v>
      </c>
      <c r="F342" s="52">
        <v>4</v>
      </c>
      <c r="G342" s="52">
        <v>2092</v>
      </c>
      <c r="H342" s="57"/>
    </row>
    <row r="343" spans="1:8" x14ac:dyDescent="0.25">
      <c r="A343" s="51" t="s">
        <v>1415</v>
      </c>
      <c r="B343" s="51" t="s">
        <v>822</v>
      </c>
      <c r="C343" s="51" t="s">
        <v>821</v>
      </c>
      <c r="D343" s="51" t="s">
        <v>814</v>
      </c>
      <c r="E343" s="86">
        <v>41444</v>
      </c>
      <c r="F343" s="52">
        <v>8</v>
      </c>
      <c r="G343" s="52">
        <v>3872</v>
      </c>
      <c r="H343" s="57"/>
    </row>
    <row r="344" spans="1:8" x14ac:dyDescent="0.25">
      <c r="A344" s="51" t="s">
        <v>829</v>
      </c>
      <c r="B344" s="51" t="s">
        <v>815</v>
      </c>
      <c r="C344" s="51" t="s">
        <v>817</v>
      </c>
      <c r="D344" s="51" t="s">
        <v>814</v>
      </c>
      <c r="E344" s="86">
        <v>41510</v>
      </c>
      <c r="F344" s="52">
        <v>7</v>
      </c>
      <c r="G344" s="52">
        <v>2947</v>
      </c>
      <c r="H344" s="57"/>
    </row>
    <row r="345" spans="1:8" x14ac:dyDescent="0.25">
      <c r="A345" s="51" t="s">
        <v>830</v>
      </c>
      <c r="B345" s="51" t="s">
        <v>813</v>
      </c>
      <c r="C345" s="51" t="s">
        <v>817</v>
      </c>
      <c r="D345" s="51" t="s">
        <v>828</v>
      </c>
      <c r="E345" s="86">
        <v>41279</v>
      </c>
      <c r="F345" s="52">
        <v>6</v>
      </c>
      <c r="G345" s="52">
        <v>3792</v>
      </c>
      <c r="H345" s="57"/>
    </row>
    <row r="346" spans="1:8" x14ac:dyDescent="0.25">
      <c r="A346" s="51" t="s">
        <v>1416</v>
      </c>
      <c r="B346" s="51" t="s">
        <v>815</v>
      </c>
      <c r="C346" s="51" t="s">
        <v>821</v>
      </c>
      <c r="D346" s="51" t="s">
        <v>828</v>
      </c>
      <c r="E346" s="86">
        <v>41619</v>
      </c>
      <c r="F346" s="52">
        <v>8</v>
      </c>
      <c r="G346" s="52">
        <v>4824</v>
      </c>
      <c r="H346" s="57"/>
    </row>
    <row r="347" spans="1:8" x14ac:dyDescent="0.25">
      <c r="A347" s="51" t="s">
        <v>830</v>
      </c>
      <c r="B347" s="51" t="s">
        <v>825</v>
      </c>
      <c r="C347" s="51" t="s">
        <v>821</v>
      </c>
      <c r="D347" s="51" t="s">
        <v>820</v>
      </c>
      <c r="E347" s="86">
        <v>41282</v>
      </c>
      <c r="F347" s="52">
        <v>12</v>
      </c>
      <c r="G347" s="52">
        <v>10224</v>
      </c>
      <c r="H347" s="57"/>
    </row>
    <row r="348" spans="1:8" x14ac:dyDescent="0.25">
      <c r="A348" s="51" t="s">
        <v>832</v>
      </c>
      <c r="B348" s="51" t="s">
        <v>818</v>
      </c>
      <c r="C348" s="51" t="s">
        <v>826</v>
      </c>
      <c r="D348" s="51" t="s">
        <v>814</v>
      </c>
      <c r="E348" s="86">
        <v>41496</v>
      </c>
      <c r="F348" s="52">
        <v>15</v>
      </c>
      <c r="G348" s="52">
        <v>15045</v>
      </c>
      <c r="H348" s="57"/>
    </row>
    <row r="349" spans="1:8" x14ac:dyDescent="0.25">
      <c r="A349" s="51" t="s">
        <v>827</v>
      </c>
      <c r="B349" s="51" t="s">
        <v>825</v>
      </c>
      <c r="C349" s="51" t="s">
        <v>826</v>
      </c>
      <c r="D349" s="51" t="s">
        <v>814</v>
      </c>
      <c r="E349" s="86">
        <v>41444</v>
      </c>
      <c r="F349" s="52">
        <v>3</v>
      </c>
      <c r="G349" s="52">
        <v>1614</v>
      </c>
      <c r="H349" s="57"/>
    </row>
    <row r="350" spans="1:8" x14ac:dyDescent="0.25">
      <c r="A350" s="51" t="s">
        <v>827</v>
      </c>
      <c r="B350" s="51" t="s">
        <v>822</v>
      </c>
      <c r="C350" s="51" t="s">
        <v>821</v>
      </c>
      <c r="D350" s="51" t="s">
        <v>816</v>
      </c>
      <c r="E350" s="86">
        <v>41050</v>
      </c>
      <c r="F350" s="52">
        <v>10</v>
      </c>
      <c r="G350" s="52">
        <v>5960</v>
      </c>
      <c r="H350" s="57"/>
    </row>
    <row r="351" spans="1:8" x14ac:dyDescent="0.25">
      <c r="A351" s="51" t="s">
        <v>823</v>
      </c>
      <c r="B351" s="51" t="s">
        <v>822</v>
      </c>
      <c r="C351" s="51" t="s">
        <v>826</v>
      </c>
      <c r="D351" s="51" t="s">
        <v>814</v>
      </c>
      <c r="E351" s="86">
        <v>41072</v>
      </c>
      <c r="F351" s="52">
        <v>3</v>
      </c>
      <c r="G351" s="52">
        <v>1659</v>
      </c>
      <c r="H351" s="57"/>
    </row>
    <row r="352" spans="1:8" x14ac:dyDescent="0.25">
      <c r="A352" s="51" t="s">
        <v>1414</v>
      </c>
      <c r="B352" s="51" t="s">
        <v>825</v>
      </c>
      <c r="C352" s="51" t="s">
        <v>812</v>
      </c>
      <c r="D352" s="51" t="s">
        <v>814</v>
      </c>
      <c r="E352" s="86">
        <v>41436</v>
      </c>
      <c r="F352" s="52">
        <v>11</v>
      </c>
      <c r="G352" s="52">
        <v>10835</v>
      </c>
      <c r="H352" s="57"/>
    </row>
    <row r="353" spans="1:8" x14ac:dyDescent="0.25">
      <c r="A353" s="51" t="s">
        <v>832</v>
      </c>
      <c r="B353" s="51" t="s">
        <v>815</v>
      </c>
      <c r="C353" s="51" t="s">
        <v>821</v>
      </c>
      <c r="D353" s="51" t="s">
        <v>820</v>
      </c>
      <c r="E353" s="86">
        <v>41425</v>
      </c>
      <c r="F353" s="52">
        <v>2</v>
      </c>
      <c r="G353" s="52">
        <v>1110</v>
      </c>
      <c r="H353" s="57"/>
    </row>
    <row r="354" spans="1:8" x14ac:dyDescent="0.25">
      <c r="A354" s="51" t="s">
        <v>824</v>
      </c>
      <c r="B354" s="51" t="s">
        <v>813</v>
      </c>
      <c r="C354" s="51" t="s">
        <v>812</v>
      </c>
      <c r="D354" s="51" t="s">
        <v>814</v>
      </c>
      <c r="E354" s="86">
        <v>41550</v>
      </c>
      <c r="F354" s="52">
        <v>12</v>
      </c>
      <c r="G354" s="52">
        <v>5592</v>
      </c>
      <c r="H354" s="57"/>
    </row>
    <row r="355" spans="1:8" x14ac:dyDescent="0.25">
      <c r="A355" s="51" t="s">
        <v>819</v>
      </c>
      <c r="B355" s="51" t="s">
        <v>822</v>
      </c>
      <c r="C355" s="51" t="s">
        <v>817</v>
      </c>
      <c r="D355" s="51" t="s">
        <v>828</v>
      </c>
      <c r="E355" s="86">
        <v>41079</v>
      </c>
      <c r="F355" s="52">
        <v>19</v>
      </c>
      <c r="G355" s="52">
        <v>13224</v>
      </c>
      <c r="H355" s="57"/>
    </row>
    <row r="356" spans="1:8" x14ac:dyDescent="0.25">
      <c r="A356" s="51" t="s">
        <v>823</v>
      </c>
      <c r="B356" s="51" t="s">
        <v>813</v>
      </c>
      <c r="C356" s="51" t="s">
        <v>821</v>
      </c>
      <c r="D356" s="51" t="s">
        <v>811</v>
      </c>
      <c r="E356" s="86">
        <v>41184</v>
      </c>
      <c r="F356" s="52">
        <v>4</v>
      </c>
      <c r="G356" s="52">
        <v>2108</v>
      </c>
      <c r="H356" s="57"/>
    </row>
    <row r="357" spans="1:8" x14ac:dyDescent="0.25">
      <c r="A357" s="51" t="s">
        <v>831</v>
      </c>
      <c r="B357" s="51" t="s">
        <v>813</v>
      </c>
      <c r="C357" s="51" t="s">
        <v>826</v>
      </c>
      <c r="D357" s="51" t="s">
        <v>820</v>
      </c>
      <c r="E357" s="86">
        <v>41227</v>
      </c>
      <c r="F357" s="52">
        <v>4</v>
      </c>
      <c r="G357" s="52">
        <v>1884</v>
      </c>
      <c r="H357" s="57"/>
    </row>
    <row r="358" spans="1:8" x14ac:dyDescent="0.25">
      <c r="A358" s="51" t="s">
        <v>827</v>
      </c>
      <c r="B358" s="51" t="s">
        <v>818</v>
      </c>
      <c r="C358" s="51" t="s">
        <v>817</v>
      </c>
      <c r="D358" s="51" t="s">
        <v>828</v>
      </c>
      <c r="E358" s="86">
        <v>41179</v>
      </c>
      <c r="F358" s="52">
        <v>6</v>
      </c>
      <c r="G358" s="52">
        <v>7320</v>
      </c>
      <c r="H358" s="57"/>
    </row>
    <row r="359" spans="1:8" x14ac:dyDescent="0.25">
      <c r="A359" s="51" t="s">
        <v>823</v>
      </c>
      <c r="B359" s="51" t="s">
        <v>822</v>
      </c>
      <c r="C359" s="51" t="s">
        <v>826</v>
      </c>
      <c r="D359" s="51" t="s">
        <v>814</v>
      </c>
      <c r="E359" s="86">
        <v>41232</v>
      </c>
      <c r="F359" s="52">
        <v>2</v>
      </c>
      <c r="G359" s="52">
        <v>1350</v>
      </c>
      <c r="H359" s="57"/>
    </row>
    <row r="360" spans="1:8" x14ac:dyDescent="0.25">
      <c r="A360" s="51" t="s">
        <v>824</v>
      </c>
      <c r="B360" s="51" t="s">
        <v>813</v>
      </c>
      <c r="C360" s="51" t="s">
        <v>821</v>
      </c>
      <c r="D360" s="51" t="s">
        <v>820</v>
      </c>
      <c r="E360" s="86">
        <v>41394</v>
      </c>
      <c r="F360" s="52">
        <v>7</v>
      </c>
      <c r="G360" s="52">
        <v>2457</v>
      </c>
      <c r="H360" s="57"/>
    </row>
    <row r="361" spans="1:8" x14ac:dyDescent="0.25">
      <c r="A361" s="51" t="s">
        <v>1413</v>
      </c>
      <c r="B361" s="51" t="s">
        <v>818</v>
      </c>
      <c r="C361" s="51" t="s">
        <v>826</v>
      </c>
      <c r="D361" s="51" t="s">
        <v>828</v>
      </c>
      <c r="E361" s="86">
        <v>41618</v>
      </c>
      <c r="F361" s="52">
        <v>11</v>
      </c>
      <c r="G361" s="52">
        <v>21373</v>
      </c>
      <c r="H361" s="57"/>
    </row>
    <row r="362" spans="1:8" x14ac:dyDescent="0.25">
      <c r="A362" s="51" t="s">
        <v>831</v>
      </c>
      <c r="B362" s="51" t="s">
        <v>818</v>
      </c>
      <c r="C362" s="51" t="s">
        <v>812</v>
      </c>
      <c r="D362" s="51" t="s">
        <v>811</v>
      </c>
      <c r="E362" s="86">
        <v>41002</v>
      </c>
      <c r="F362" s="52">
        <v>11</v>
      </c>
      <c r="G362" s="52">
        <v>17193</v>
      </c>
      <c r="H362" s="57"/>
    </row>
    <row r="363" spans="1:8" x14ac:dyDescent="0.25">
      <c r="A363" s="51" t="s">
        <v>827</v>
      </c>
      <c r="B363" s="51" t="s">
        <v>818</v>
      </c>
      <c r="C363" s="51" t="s">
        <v>817</v>
      </c>
      <c r="D363" s="51" t="s">
        <v>814</v>
      </c>
      <c r="E363" s="86">
        <v>41526</v>
      </c>
      <c r="F363" s="52">
        <v>13</v>
      </c>
      <c r="G363" s="52">
        <v>17537</v>
      </c>
      <c r="H363" s="57"/>
    </row>
    <row r="364" spans="1:8" x14ac:dyDescent="0.25">
      <c r="A364" s="51" t="s">
        <v>832</v>
      </c>
      <c r="B364" s="51" t="s">
        <v>813</v>
      </c>
      <c r="C364" s="51" t="s">
        <v>826</v>
      </c>
      <c r="D364" s="51" t="s">
        <v>820</v>
      </c>
      <c r="E364" s="86">
        <v>41300</v>
      </c>
      <c r="F364" s="52">
        <v>4</v>
      </c>
      <c r="G364" s="52">
        <v>1240</v>
      </c>
      <c r="H364" s="57"/>
    </row>
    <row r="365" spans="1:8" x14ac:dyDescent="0.25">
      <c r="A365" s="51" t="s">
        <v>1414</v>
      </c>
      <c r="B365" s="51" t="s">
        <v>818</v>
      </c>
      <c r="C365" s="51" t="s">
        <v>826</v>
      </c>
      <c r="D365" s="51" t="s">
        <v>828</v>
      </c>
      <c r="E365" s="86">
        <v>41419</v>
      </c>
      <c r="F365" s="52">
        <v>20</v>
      </c>
      <c r="G365" s="52">
        <v>14120</v>
      </c>
      <c r="H365" s="57"/>
    </row>
    <row r="366" spans="1:8" x14ac:dyDescent="0.25">
      <c r="A366" s="51" t="s">
        <v>819</v>
      </c>
      <c r="B366" s="51" t="s">
        <v>818</v>
      </c>
      <c r="C366" s="51" t="s">
        <v>821</v>
      </c>
      <c r="D366" s="51" t="s">
        <v>820</v>
      </c>
      <c r="E366" s="86">
        <v>41321</v>
      </c>
      <c r="F366" s="52">
        <v>6</v>
      </c>
      <c r="G366" s="52">
        <v>2736</v>
      </c>
      <c r="H366" s="57"/>
    </row>
    <row r="367" spans="1:8" x14ac:dyDescent="0.25">
      <c r="A367" s="51" t="s">
        <v>1415</v>
      </c>
      <c r="B367" s="51" t="s">
        <v>813</v>
      </c>
      <c r="C367" s="51" t="s">
        <v>817</v>
      </c>
      <c r="D367" s="51" t="s">
        <v>820</v>
      </c>
      <c r="E367" s="86">
        <v>41298</v>
      </c>
      <c r="F367" s="52">
        <v>9</v>
      </c>
      <c r="G367" s="52">
        <v>2997</v>
      </c>
      <c r="H367" s="57"/>
    </row>
    <row r="368" spans="1:8" x14ac:dyDescent="0.25">
      <c r="A368" s="51" t="s">
        <v>824</v>
      </c>
      <c r="B368" s="51" t="s">
        <v>825</v>
      </c>
      <c r="C368" s="51" t="s">
        <v>812</v>
      </c>
      <c r="D368" s="51" t="s">
        <v>820</v>
      </c>
      <c r="E368" s="86">
        <v>41100</v>
      </c>
      <c r="F368" s="52">
        <v>2</v>
      </c>
      <c r="G368" s="52">
        <v>1446</v>
      </c>
      <c r="H368" s="57"/>
    </row>
    <row r="369" spans="1:8" x14ac:dyDescent="0.25">
      <c r="A369" s="51" t="s">
        <v>1413</v>
      </c>
      <c r="B369" s="51" t="s">
        <v>813</v>
      </c>
      <c r="C369" s="51" t="s">
        <v>826</v>
      </c>
      <c r="D369" s="51" t="s">
        <v>814</v>
      </c>
      <c r="E369" s="86">
        <v>41017</v>
      </c>
      <c r="F369" s="52">
        <v>12</v>
      </c>
      <c r="G369" s="52">
        <v>3912</v>
      </c>
      <c r="H369" s="57"/>
    </row>
    <row r="370" spans="1:8" x14ac:dyDescent="0.25">
      <c r="A370" s="51" t="s">
        <v>1415</v>
      </c>
      <c r="B370" s="51" t="s">
        <v>822</v>
      </c>
      <c r="C370" s="51" t="s">
        <v>826</v>
      </c>
      <c r="D370" s="51" t="s">
        <v>816</v>
      </c>
      <c r="E370" s="86">
        <v>41198</v>
      </c>
      <c r="F370" s="52">
        <v>5</v>
      </c>
      <c r="G370" s="52">
        <v>2315</v>
      </c>
      <c r="H370" s="57"/>
    </row>
    <row r="371" spans="1:8" x14ac:dyDescent="0.25">
      <c r="A371" s="51" t="s">
        <v>824</v>
      </c>
      <c r="B371" s="51" t="s">
        <v>825</v>
      </c>
      <c r="C371" s="51" t="s">
        <v>821</v>
      </c>
      <c r="D371" s="51" t="s">
        <v>820</v>
      </c>
      <c r="E371" s="86">
        <v>41033</v>
      </c>
      <c r="F371" s="52">
        <v>5</v>
      </c>
      <c r="G371" s="52">
        <v>5530</v>
      </c>
      <c r="H371" s="57"/>
    </row>
    <row r="372" spans="1:8" x14ac:dyDescent="0.25">
      <c r="A372" s="51" t="s">
        <v>824</v>
      </c>
      <c r="B372" s="51" t="s">
        <v>825</v>
      </c>
      <c r="C372" s="51" t="s">
        <v>812</v>
      </c>
      <c r="D372" s="51" t="s">
        <v>811</v>
      </c>
      <c r="E372" s="86">
        <v>41305</v>
      </c>
      <c r="F372" s="52">
        <v>3</v>
      </c>
      <c r="G372" s="52">
        <v>1581</v>
      </c>
      <c r="H372" s="57"/>
    </row>
    <row r="373" spans="1:8" x14ac:dyDescent="0.25">
      <c r="A373" s="51" t="s">
        <v>829</v>
      </c>
      <c r="B373" s="51" t="s">
        <v>825</v>
      </c>
      <c r="C373" s="51" t="s">
        <v>812</v>
      </c>
      <c r="D373" s="51" t="s">
        <v>828</v>
      </c>
      <c r="E373" s="86">
        <v>41011</v>
      </c>
      <c r="F373" s="52">
        <v>12</v>
      </c>
      <c r="G373" s="52">
        <v>12672</v>
      </c>
      <c r="H373" s="57"/>
    </row>
    <row r="374" spans="1:8" x14ac:dyDescent="0.25">
      <c r="A374" s="51" t="s">
        <v>824</v>
      </c>
      <c r="B374" s="51" t="s">
        <v>825</v>
      </c>
      <c r="C374" s="51" t="s">
        <v>821</v>
      </c>
      <c r="D374" s="51" t="s">
        <v>811</v>
      </c>
      <c r="E374" s="86">
        <v>41076</v>
      </c>
      <c r="F374" s="52">
        <v>3</v>
      </c>
      <c r="G374" s="52">
        <v>1665</v>
      </c>
      <c r="H374" s="57"/>
    </row>
    <row r="375" spans="1:8" x14ac:dyDescent="0.25">
      <c r="A375" s="51" t="s">
        <v>819</v>
      </c>
      <c r="B375" s="51" t="s">
        <v>813</v>
      </c>
      <c r="C375" s="51" t="s">
        <v>812</v>
      </c>
      <c r="D375" s="51" t="s">
        <v>820</v>
      </c>
      <c r="E375" s="86">
        <v>41572</v>
      </c>
      <c r="F375" s="52">
        <v>2</v>
      </c>
      <c r="G375" s="52">
        <v>1352</v>
      </c>
      <c r="H375" s="57"/>
    </row>
    <row r="376" spans="1:8" x14ac:dyDescent="0.25">
      <c r="A376" s="51" t="s">
        <v>1415</v>
      </c>
      <c r="B376" s="51" t="s">
        <v>815</v>
      </c>
      <c r="C376" s="51" t="s">
        <v>817</v>
      </c>
      <c r="D376" s="51" t="s">
        <v>811</v>
      </c>
      <c r="E376" s="86">
        <v>41370</v>
      </c>
      <c r="F376" s="52">
        <v>4</v>
      </c>
      <c r="G376" s="52">
        <v>1916</v>
      </c>
      <c r="H376" s="57"/>
    </row>
    <row r="377" spans="1:8" x14ac:dyDescent="0.25">
      <c r="A377" s="51" t="s">
        <v>824</v>
      </c>
      <c r="B377" s="51" t="s">
        <v>822</v>
      </c>
      <c r="C377" s="51" t="s">
        <v>817</v>
      </c>
      <c r="D377" s="51" t="s">
        <v>816</v>
      </c>
      <c r="E377" s="86">
        <v>41386</v>
      </c>
      <c r="F377" s="52">
        <v>10</v>
      </c>
      <c r="G377" s="52">
        <v>6410</v>
      </c>
      <c r="H377" s="57"/>
    </row>
    <row r="378" spans="1:8" x14ac:dyDescent="0.25">
      <c r="A378" s="51" t="s">
        <v>1414</v>
      </c>
      <c r="B378" s="51" t="s">
        <v>815</v>
      </c>
      <c r="C378" s="51" t="s">
        <v>817</v>
      </c>
      <c r="D378" s="51" t="s">
        <v>814</v>
      </c>
      <c r="E378" s="86">
        <v>41359</v>
      </c>
      <c r="F378" s="52">
        <v>10</v>
      </c>
      <c r="G378" s="52">
        <v>6800</v>
      </c>
      <c r="H378" s="57"/>
    </row>
    <row r="379" spans="1:8" x14ac:dyDescent="0.25">
      <c r="A379" s="51" t="s">
        <v>832</v>
      </c>
      <c r="B379" s="51" t="s">
        <v>822</v>
      </c>
      <c r="C379" s="51" t="s">
        <v>821</v>
      </c>
      <c r="D379" s="51" t="s">
        <v>816</v>
      </c>
      <c r="E379" s="86">
        <v>41506</v>
      </c>
      <c r="F379" s="52">
        <v>10</v>
      </c>
      <c r="G379" s="52">
        <v>6330</v>
      </c>
      <c r="H379" s="57"/>
    </row>
    <row r="380" spans="1:8" x14ac:dyDescent="0.25">
      <c r="A380" s="51" t="s">
        <v>1415</v>
      </c>
      <c r="B380" s="51" t="s">
        <v>825</v>
      </c>
      <c r="C380" s="51" t="s">
        <v>812</v>
      </c>
      <c r="D380" s="51" t="s">
        <v>820</v>
      </c>
      <c r="E380" s="86">
        <v>41627</v>
      </c>
      <c r="F380" s="52">
        <v>11</v>
      </c>
      <c r="G380" s="52">
        <v>5841</v>
      </c>
      <c r="H380" s="57"/>
    </row>
    <row r="381" spans="1:8" x14ac:dyDescent="0.25">
      <c r="A381" s="51" t="s">
        <v>1413</v>
      </c>
      <c r="B381" s="51" t="s">
        <v>822</v>
      </c>
      <c r="C381" s="51" t="s">
        <v>826</v>
      </c>
      <c r="D381" s="51" t="s">
        <v>828</v>
      </c>
      <c r="E381" s="86">
        <v>41341</v>
      </c>
      <c r="F381" s="52">
        <v>9</v>
      </c>
      <c r="G381" s="52">
        <v>4644</v>
      </c>
      <c r="H381" s="57"/>
    </row>
    <row r="382" spans="1:8" x14ac:dyDescent="0.25">
      <c r="A382" s="51" t="s">
        <v>1414</v>
      </c>
      <c r="B382" s="51" t="s">
        <v>822</v>
      </c>
      <c r="C382" s="51" t="s">
        <v>821</v>
      </c>
      <c r="D382" s="51" t="s">
        <v>828</v>
      </c>
      <c r="E382" s="86">
        <v>41356</v>
      </c>
      <c r="F382" s="52">
        <v>7</v>
      </c>
      <c r="G382" s="52">
        <v>3255</v>
      </c>
      <c r="H382" s="57"/>
    </row>
    <row r="383" spans="1:8" x14ac:dyDescent="0.25">
      <c r="A383" s="51" t="s">
        <v>827</v>
      </c>
      <c r="B383" s="51" t="s">
        <v>813</v>
      </c>
      <c r="C383" s="51" t="s">
        <v>821</v>
      </c>
      <c r="D383" s="51" t="s">
        <v>820</v>
      </c>
      <c r="E383" s="86">
        <v>41614</v>
      </c>
      <c r="F383" s="52">
        <v>12</v>
      </c>
      <c r="G383" s="52">
        <v>8304</v>
      </c>
      <c r="H383" s="57"/>
    </row>
    <row r="384" spans="1:8" x14ac:dyDescent="0.25">
      <c r="A384" s="51" t="s">
        <v>819</v>
      </c>
      <c r="B384" s="51" t="s">
        <v>822</v>
      </c>
      <c r="C384" s="51" t="s">
        <v>817</v>
      </c>
      <c r="D384" s="51" t="s">
        <v>811</v>
      </c>
      <c r="E384" s="86">
        <v>41482</v>
      </c>
      <c r="F384" s="52">
        <v>7</v>
      </c>
      <c r="G384" s="52">
        <v>4270</v>
      </c>
      <c r="H384" s="57"/>
    </row>
    <row r="385" spans="1:8" x14ac:dyDescent="0.25">
      <c r="A385" s="51" t="s">
        <v>1414</v>
      </c>
      <c r="B385" s="51" t="s">
        <v>813</v>
      </c>
      <c r="C385" s="51" t="s">
        <v>821</v>
      </c>
      <c r="D385" s="51" t="s">
        <v>820</v>
      </c>
      <c r="E385" s="86">
        <v>41548</v>
      </c>
      <c r="F385" s="52">
        <v>1</v>
      </c>
      <c r="G385" s="52">
        <v>393</v>
      </c>
      <c r="H385" s="57"/>
    </row>
    <row r="386" spans="1:8" x14ac:dyDescent="0.25">
      <c r="A386" s="51" t="s">
        <v>1414</v>
      </c>
      <c r="B386" s="51" t="s">
        <v>813</v>
      </c>
      <c r="C386" s="51" t="s">
        <v>817</v>
      </c>
      <c r="D386" s="51" t="s">
        <v>816</v>
      </c>
      <c r="E386" s="86">
        <v>41381</v>
      </c>
      <c r="F386" s="52">
        <v>12</v>
      </c>
      <c r="G386" s="52">
        <v>6048</v>
      </c>
      <c r="H386" s="57"/>
    </row>
    <row r="387" spans="1:8" x14ac:dyDescent="0.25">
      <c r="A387" s="51" t="s">
        <v>1413</v>
      </c>
      <c r="B387" s="51" t="s">
        <v>813</v>
      </c>
      <c r="C387" s="51" t="s">
        <v>817</v>
      </c>
      <c r="D387" s="51" t="s">
        <v>820</v>
      </c>
      <c r="E387" s="86">
        <v>41282</v>
      </c>
      <c r="F387" s="52">
        <v>15</v>
      </c>
      <c r="G387" s="52">
        <v>9570</v>
      </c>
      <c r="H387" s="57"/>
    </row>
    <row r="388" spans="1:8" x14ac:dyDescent="0.25">
      <c r="A388" s="51" t="s">
        <v>1415</v>
      </c>
      <c r="B388" s="51" t="s">
        <v>813</v>
      </c>
      <c r="C388" s="51" t="s">
        <v>812</v>
      </c>
      <c r="D388" s="51" t="s">
        <v>828</v>
      </c>
      <c r="E388" s="86">
        <v>41120</v>
      </c>
      <c r="F388" s="52">
        <v>20</v>
      </c>
      <c r="G388" s="52">
        <v>8580</v>
      </c>
      <c r="H388" s="57"/>
    </row>
    <row r="389" spans="1:8" x14ac:dyDescent="0.25">
      <c r="A389" s="51" t="s">
        <v>832</v>
      </c>
      <c r="B389" s="51" t="s">
        <v>825</v>
      </c>
      <c r="C389" s="51" t="s">
        <v>817</v>
      </c>
      <c r="D389" s="51" t="s">
        <v>828</v>
      </c>
      <c r="E389" s="86">
        <v>40926</v>
      </c>
      <c r="F389" s="52">
        <v>20</v>
      </c>
      <c r="G389" s="52">
        <v>12720</v>
      </c>
      <c r="H389" s="57"/>
    </row>
    <row r="390" spans="1:8" x14ac:dyDescent="0.25">
      <c r="A390" s="51" t="s">
        <v>832</v>
      </c>
      <c r="B390" s="51" t="s">
        <v>815</v>
      </c>
      <c r="C390" s="51" t="s">
        <v>817</v>
      </c>
      <c r="D390" s="51" t="s">
        <v>811</v>
      </c>
      <c r="E390" s="86">
        <v>41594</v>
      </c>
      <c r="F390" s="52">
        <v>7</v>
      </c>
      <c r="G390" s="52">
        <v>5082</v>
      </c>
      <c r="H390" s="57"/>
    </row>
    <row r="391" spans="1:8" x14ac:dyDescent="0.25">
      <c r="A391" s="51" t="s">
        <v>823</v>
      </c>
      <c r="B391" s="51" t="s">
        <v>818</v>
      </c>
      <c r="C391" s="51" t="s">
        <v>826</v>
      </c>
      <c r="D391" s="51" t="s">
        <v>816</v>
      </c>
      <c r="E391" s="86">
        <v>41496</v>
      </c>
      <c r="F391" s="52">
        <v>8</v>
      </c>
      <c r="G391" s="52">
        <v>6264</v>
      </c>
      <c r="H391" s="57"/>
    </row>
    <row r="392" spans="1:8" x14ac:dyDescent="0.25">
      <c r="A392" s="51" t="s">
        <v>832</v>
      </c>
      <c r="B392" s="51" t="s">
        <v>813</v>
      </c>
      <c r="C392" s="51" t="s">
        <v>826</v>
      </c>
      <c r="D392" s="51" t="s">
        <v>816</v>
      </c>
      <c r="E392" s="86">
        <v>41417</v>
      </c>
      <c r="F392" s="52">
        <v>13</v>
      </c>
      <c r="G392" s="52">
        <v>3926</v>
      </c>
      <c r="H392" s="57"/>
    </row>
    <row r="393" spans="1:8" x14ac:dyDescent="0.25">
      <c r="A393" s="51" t="s">
        <v>1414</v>
      </c>
      <c r="B393" s="51" t="s">
        <v>825</v>
      </c>
      <c r="C393" s="51" t="s">
        <v>821</v>
      </c>
      <c r="D393" s="51" t="s">
        <v>828</v>
      </c>
      <c r="E393" s="86">
        <v>41102</v>
      </c>
      <c r="F393" s="52">
        <v>8</v>
      </c>
      <c r="G393" s="52">
        <v>7704</v>
      </c>
      <c r="H393" s="57"/>
    </row>
    <row r="394" spans="1:8" x14ac:dyDescent="0.25">
      <c r="A394" s="51" t="s">
        <v>823</v>
      </c>
      <c r="B394" s="51" t="s">
        <v>815</v>
      </c>
      <c r="C394" s="51" t="s">
        <v>812</v>
      </c>
      <c r="D394" s="51" t="s">
        <v>814</v>
      </c>
      <c r="E394" s="86">
        <v>41150</v>
      </c>
      <c r="F394" s="52">
        <v>9</v>
      </c>
      <c r="G394" s="52">
        <v>3789</v>
      </c>
      <c r="H394" s="57"/>
    </row>
    <row r="395" spans="1:8" x14ac:dyDescent="0.25">
      <c r="A395" s="51" t="s">
        <v>824</v>
      </c>
      <c r="B395" s="51" t="s">
        <v>813</v>
      </c>
      <c r="C395" s="51" t="s">
        <v>817</v>
      </c>
      <c r="D395" s="51" t="s">
        <v>814</v>
      </c>
      <c r="E395" s="86">
        <v>41326</v>
      </c>
      <c r="F395" s="52">
        <v>8</v>
      </c>
      <c r="G395" s="52">
        <v>3976</v>
      </c>
      <c r="H395" s="57"/>
    </row>
    <row r="396" spans="1:8" x14ac:dyDescent="0.25">
      <c r="A396" s="51" t="s">
        <v>1416</v>
      </c>
      <c r="B396" s="51" t="s">
        <v>813</v>
      </c>
      <c r="C396" s="51" t="s">
        <v>821</v>
      </c>
      <c r="D396" s="51" t="s">
        <v>811</v>
      </c>
      <c r="E396" s="86">
        <v>41226</v>
      </c>
      <c r="F396" s="52">
        <v>5</v>
      </c>
      <c r="G396" s="52">
        <v>2285</v>
      </c>
      <c r="H396" s="57"/>
    </row>
    <row r="397" spans="1:8" x14ac:dyDescent="0.25">
      <c r="A397" s="51" t="s">
        <v>823</v>
      </c>
      <c r="B397" s="51" t="s">
        <v>825</v>
      </c>
      <c r="C397" s="51" t="s">
        <v>821</v>
      </c>
      <c r="D397" s="51" t="s">
        <v>828</v>
      </c>
      <c r="E397" s="86">
        <v>41041</v>
      </c>
      <c r="F397" s="52">
        <v>7</v>
      </c>
      <c r="G397" s="52">
        <v>5320</v>
      </c>
      <c r="H397" s="57"/>
    </row>
    <row r="398" spans="1:8" x14ac:dyDescent="0.25">
      <c r="A398" s="51" t="s">
        <v>827</v>
      </c>
      <c r="B398" s="51" t="s">
        <v>818</v>
      </c>
      <c r="C398" s="51" t="s">
        <v>817</v>
      </c>
      <c r="D398" s="51" t="s">
        <v>820</v>
      </c>
      <c r="E398" s="86">
        <v>41438</v>
      </c>
      <c r="F398" s="52">
        <v>3</v>
      </c>
      <c r="G398" s="52">
        <v>1617</v>
      </c>
      <c r="H398" s="57"/>
    </row>
    <row r="399" spans="1:8" x14ac:dyDescent="0.25">
      <c r="A399" s="51" t="s">
        <v>1414</v>
      </c>
      <c r="B399" s="51" t="s">
        <v>818</v>
      </c>
      <c r="C399" s="51" t="s">
        <v>812</v>
      </c>
      <c r="D399" s="51" t="s">
        <v>820</v>
      </c>
      <c r="E399" s="86">
        <v>41046</v>
      </c>
      <c r="F399" s="52">
        <v>3</v>
      </c>
      <c r="G399" s="52">
        <v>4161</v>
      </c>
      <c r="H399" s="57"/>
    </row>
    <row r="400" spans="1:8" x14ac:dyDescent="0.25">
      <c r="A400" s="51" t="s">
        <v>823</v>
      </c>
      <c r="B400" s="51" t="s">
        <v>815</v>
      </c>
      <c r="C400" s="51" t="s">
        <v>817</v>
      </c>
      <c r="D400" s="51" t="s">
        <v>828</v>
      </c>
      <c r="E400" s="86">
        <v>40940</v>
      </c>
      <c r="F400" s="52">
        <v>11</v>
      </c>
      <c r="G400" s="52">
        <v>8811</v>
      </c>
      <c r="H400" s="57"/>
    </row>
    <row r="401" spans="1:8" x14ac:dyDescent="0.25">
      <c r="A401" s="51" t="s">
        <v>827</v>
      </c>
      <c r="B401" s="51" t="s">
        <v>813</v>
      </c>
      <c r="C401" s="51" t="s">
        <v>817</v>
      </c>
      <c r="D401" s="51" t="s">
        <v>811</v>
      </c>
      <c r="E401" s="86">
        <v>41269</v>
      </c>
      <c r="F401" s="52">
        <v>4</v>
      </c>
      <c r="G401" s="52">
        <v>2564</v>
      </c>
      <c r="H401" s="57"/>
    </row>
    <row r="402" spans="1:8" x14ac:dyDescent="0.25">
      <c r="A402" s="51" t="s">
        <v>819</v>
      </c>
      <c r="B402" s="51" t="s">
        <v>822</v>
      </c>
      <c r="C402" s="51" t="s">
        <v>826</v>
      </c>
      <c r="D402" s="51" t="s">
        <v>820</v>
      </c>
      <c r="E402" s="86">
        <v>41054</v>
      </c>
      <c r="F402" s="52">
        <v>5</v>
      </c>
      <c r="G402" s="52">
        <v>3130</v>
      </c>
      <c r="H402" s="57"/>
    </row>
    <row r="403" spans="1:8" x14ac:dyDescent="0.25">
      <c r="A403" s="51" t="s">
        <v>823</v>
      </c>
      <c r="B403" s="51" t="s">
        <v>825</v>
      </c>
      <c r="C403" s="51" t="s">
        <v>812</v>
      </c>
      <c r="D403" s="51" t="s">
        <v>811</v>
      </c>
      <c r="E403" s="86">
        <v>40929</v>
      </c>
      <c r="F403" s="52">
        <v>11</v>
      </c>
      <c r="G403" s="55">
        <v>16181</v>
      </c>
      <c r="H403" s="57"/>
    </row>
    <row r="404" spans="1:8" x14ac:dyDescent="0.25">
      <c r="A404" s="51" t="s">
        <v>824</v>
      </c>
      <c r="B404" s="51" t="s">
        <v>813</v>
      </c>
      <c r="C404" s="51" t="s">
        <v>826</v>
      </c>
      <c r="D404" s="51" t="s">
        <v>811</v>
      </c>
      <c r="E404" s="86">
        <v>41573</v>
      </c>
      <c r="F404" s="52">
        <v>13</v>
      </c>
      <c r="G404" s="52">
        <v>7540</v>
      </c>
      <c r="H404" s="57"/>
    </row>
    <row r="405" spans="1:8" x14ac:dyDescent="0.25">
      <c r="A405" s="51" t="s">
        <v>832</v>
      </c>
      <c r="B405" s="51" t="s">
        <v>818</v>
      </c>
      <c r="C405" s="51" t="s">
        <v>817</v>
      </c>
      <c r="D405" s="51" t="s">
        <v>828</v>
      </c>
      <c r="E405" s="86">
        <v>41240</v>
      </c>
      <c r="F405" s="52">
        <v>13</v>
      </c>
      <c r="G405" s="52">
        <v>19448</v>
      </c>
      <c r="H405" s="57"/>
    </row>
    <row r="406" spans="1:8" x14ac:dyDescent="0.25">
      <c r="A406" s="51" t="s">
        <v>832</v>
      </c>
      <c r="B406" s="51" t="s">
        <v>815</v>
      </c>
      <c r="C406" s="51" t="s">
        <v>817</v>
      </c>
      <c r="D406" s="51" t="s">
        <v>828</v>
      </c>
      <c r="E406" s="86">
        <v>40940</v>
      </c>
      <c r="F406" s="52">
        <v>7</v>
      </c>
      <c r="G406" s="52">
        <v>2849</v>
      </c>
      <c r="H406" s="57"/>
    </row>
    <row r="407" spans="1:8" x14ac:dyDescent="0.25">
      <c r="A407" s="51" t="s">
        <v>832</v>
      </c>
      <c r="B407" s="51" t="s">
        <v>825</v>
      </c>
      <c r="C407" s="51" t="s">
        <v>826</v>
      </c>
      <c r="D407" s="51" t="s">
        <v>828</v>
      </c>
      <c r="E407" s="86">
        <v>40949</v>
      </c>
      <c r="F407" s="52">
        <v>17</v>
      </c>
      <c r="G407" s="52">
        <v>15011</v>
      </c>
      <c r="H407" s="57"/>
    </row>
    <row r="408" spans="1:8" x14ac:dyDescent="0.25">
      <c r="A408" s="51" t="s">
        <v>824</v>
      </c>
      <c r="B408" s="51" t="s">
        <v>813</v>
      </c>
      <c r="C408" s="51" t="s">
        <v>812</v>
      </c>
      <c r="D408" s="51" t="s">
        <v>828</v>
      </c>
      <c r="E408" s="86">
        <v>41219</v>
      </c>
      <c r="F408" s="52">
        <v>11</v>
      </c>
      <c r="G408" s="52">
        <v>5005</v>
      </c>
      <c r="H408" s="57"/>
    </row>
    <row r="409" spans="1:8" x14ac:dyDescent="0.25">
      <c r="A409" s="51" t="s">
        <v>831</v>
      </c>
      <c r="B409" s="51" t="s">
        <v>815</v>
      </c>
      <c r="C409" s="51" t="s">
        <v>812</v>
      </c>
      <c r="D409" s="51" t="s">
        <v>828</v>
      </c>
      <c r="E409" s="86">
        <v>41624</v>
      </c>
      <c r="F409" s="52">
        <v>12</v>
      </c>
      <c r="G409" s="52">
        <v>8880</v>
      </c>
      <c r="H409" s="57"/>
    </row>
    <row r="410" spans="1:8" x14ac:dyDescent="0.25">
      <c r="A410" s="51" t="s">
        <v>1413</v>
      </c>
      <c r="B410" s="51" t="s">
        <v>813</v>
      </c>
      <c r="C410" s="51" t="s">
        <v>821</v>
      </c>
      <c r="D410" s="51" t="s">
        <v>811</v>
      </c>
      <c r="E410" s="86">
        <v>41051</v>
      </c>
      <c r="F410" s="52">
        <v>9</v>
      </c>
      <c r="G410" s="52">
        <v>3780</v>
      </c>
      <c r="H410" s="57"/>
    </row>
    <row r="411" spans="1:8" x14ac:dyDescent="0.25">
      <c r="A411" s="51" t="s">
        <v>832</v>
      </c>
      <c r="B411" s="51" t="s">
        <v>825</v>
      </c>
      <c r="C411" s="51" t="s">
        <v>812</v>
      </c>
      <c r="D411" s="51" t="s">
        <v>820</v>
      </c>
      <c r="E411" s="86">
        <v>41349</v>
      </c>
      <c r="F411" s="52">
        <v>1</v>
      </c>
      <c r="G411" s="52">
        <v>1169</v>
      </c>
      <c r="H411" s="57"/>
    </row>
    <row r="412" spans="1:8" x14ac:dyDescent="0.25">
      <c r="A412" s="51" t="s">
        <v>832</v>
      </c>
      <c r="B412" s="51" t="s">
        <v>815</v>
      </c>
      <c r="C412" s="51" t="s">
        <v>821</v>
      </c>
      <c r="D412" s="51" t="s">
        <v>814</v>
      </c>
      <c r="E412" s="86">
        <v>41342</v>
      </c>
      <c r="F412" s="52">
        <v>4</v>
      </c>
      <c r="G412" s="52">
        <v>1932</v>
      </c>
      <c r="H412" s="57"/>
    </row>
    <row r="413" spans="1:8" x14ac:dyDescent="0.25">
      <c r="A413" s="51" t="s">
        <v>831</v>
      </c>
      <c r="B413" s="51" t="s">
        <v>818</v>
      </c>
      <c r="C413" s="51" t="s">
        <v>812</v>
      </c>
      <c r="D413" s="51" t="s">
        <v>811</v>
      </c>
      <c r="E413" s="86">
        <v>41141</v>
      </c>
      <c r="F413" s="52">
        <v>5</v>
      </c>
      <c r="G413" s="52">
        <v>3005</v>
      </c>
      <c r="H413" s="57"/>
    </row>
    <row r="414" spans="1:8" x14ac:dyDescent="0.25">
      <c r="A414" s="51" t="s">
        <v>1416</v>
      </c>
      <c r="B414" s="51" t="s">
        <v>822</v>
      </c>
      <c r="C414" s="51" t="s">
        <v>812</v>
      </c>
      <c r="D414" s="51" t="s">
        <v>820</v>
      </c>
      <c r="E414" s="86">
        <v>41278</v>
      </c>
      <c r="F414" s="52">
        <v>8</v>
      </c>
      <c r="G414" s="52">
        <v>4448</v>
      </c>
      <c r="H414" s="57"/>
    </row>
    <row r="415" spans="1:8" x14ac:dyDescent="0.25">
      <c r="A415" s="51" t="s">
        <v>827</v>
      </c>
      <c r="B415" s="51" t="s">
        <v>822</v>
      </c>
      <c r="C415" s="51" t="s">
        <v>817</v>
      </c>
      <c r="D415" s="51" t="s">
        <v>828</v>
      </c>
      <c r="E415" s="86">
        <v>41093</v>
      </c>
      <c r="F415" s="52">
        <v>15</v>
      </c>
      <c r="G415" s="52">
        <v>8910</v>
      </c>
      <c r="H415" s="57"/>
    </row>
    <row r="416" spans="1:8" x14ac:dyDescent="0.25">
      <c r="A416" s="51" t="s">
        <v>827</v>
      </c>
      <c r="B416" s="51" t="s">
        <v>815</v>
      </c>
      <c r="C416" s="51" t="s">
        <v>812</v>
      </c>
      <c r="D416" s="51" t="s">
        <v>814</v>
      </c>
      <c r="E416" s="86">
        <v>41051</v>
      </c>
      <c r="F416" s="52">
        <v>1</v>
      </c>
      <c r="G416" s="52">
        <v>824</v>
      </c>
      <c r="H416" s="57"/>
    </row>
    <row r="417" spans="1:8" x14ac:dyDescent="0.25">
      <c r="A417" s="51" t="s">
        <v>823</v>
      </c>
      <c r="B417" s="51" t="s">
        <v>825</v>
      </c>
      <c r="C417" s="51" t="s">
        <v>826</v>
      </c>
      <c r="D417" s="51" t="s">
        <v>811</v>
      </c>
      <c r="E417" s="86">
        <v>40997</v>
      </c>
      <c r="F417" s="52">
        <v>6</v>
      </c>
      <c r="G417" s="52">
        <v>7002</v>
      </c>
      <c r="H417" s="57"/>
    </row>
    <row r="418" spans="1:8" x14ac:dyDescent="0.25">
      <c r="A418" s="51" t="s">
        <v>829</v>
      </c>
      <c r="B418" s="51" t="s">
        <v>813</v>
      </c>
      <c r="C418" s="51" t="s">
        <v>821</v>
      </c>
      <c r="D418" s="51" t="s">
        <v>816</v>
      </c>
      <c r="E418" s="86">
        <v>41039</v>
      </c>
      <c r="F418" s="52">
        <v>15</v>
      </c>
      <c r="G418" s="52">
        <v>5880</v>
      </c>
      <c r="H418" s="57"/>
    </row>
    <row r="419" spans="1:8" x14ac:dyDescent="0.25">
      <c r="A419" s="51" t="s">
        <v>1413</v>
      </c>
      <c r="B419" s="51" t="s">
        <v>818</v>
      </c>
      <c r="C419" s="51" t="s">
        <v>812</v>
      </c>
      <c r="D419" s="51" t="s">
        <v>811</v>
      </c>
      <c r="E419" s="86">
        <v>41390</v>
      </c>
      <c r="F419" s="52">
        <v>4</v>
      </c>
      <c r="G419" s="52">
        <v>5520</v>
      </c>
      <c r="H419" s="57"/>
    </row>
    <row r="420" spans="1:8" x14ac:dyDescent="0.25">
      <c r="A420" s="51" t="s">
        <v>829</v>
      </c>
      <c r="B420" s="51" t="s">
        <v>815</v>
      </c>
      <c r="C420" s="51" t="s">
        <v>821</v>
      </c>
      <c r="D420" s="51" t="s">
        <v>820</v>
      </c>
      <c r="E420" s="86">
        <v>41163</v>
      </c>
      <c r="F420" s="52">
        <v>8</v>
      </c>
      <c r="G420" s="52">
        <v>3288</v>
      </c>
      <c r="H420" s="57"/>
    </row>
    <row r="421" spans="1:8" x14ac:dyDescent="0.25">
      <c r="A421" s="51" t="s">
        <v>1413</v>
      </c>
      <c r="B421" s="51" t="s">
        <v>813</v>
      </c>
      <c r="C421" s="51" t="s">
        <v>821</v>
      </c>
      <c r="D421" s="51" t="s">
        <v>811</v>
      </c>
      <c r="E421" s="86">
        <v>41500</v>
      </c>
      <c r="F421" s="52">
        <v>2</v>
      </c>
      <c r="G421" s="52">
        <v>938</v>
      </c>
      <c r="H421" s="57"/>
    </row>
    <row r="422" spans="1:8" x14ac:dyDescent="0.25">
      <c r="A422" s="51" t="s">
        <v>832</v>
      </c>
      <c r="B422" s="51" t="s">
        <v>822</v>
      </c>
      <c r="C422" s="51" t="s">
        <v>817</v>
      </c>
      <c r="D422" s="51" t="s">
        <v>816</v>
      </c>
      <c r="E422" s="86">
        <v>40945</v>
      </c>
      <c r="F422" s="52">
        <v>11</v>
      </c>
      <c r="G422" s="55">
        <v>6875</v>
      </c>
      <c r="H422" s="57"/>
    </row>
    <row r="423" spans="1:8" x14ac:dyDescent="0.25">
      <c r="A423" s="51" t="s">
        <v>1415</v>
      </c>
      <c r="B423" s="51" t="s">
        <v>813</v>
      </c>
      <c r="C423" s="51" t="s">
        <v>812</v>
      </c>
      <c r="D423" s="51" t="s">
        <v>820</v>
      </c>
      <c r="E423" s="86">
        <v>41240</v>
      </c>
      <c r="F423" s="52">
        <v>9</v>
      </c>
      <c r="G423" s="52">
        <v>5031</v>
      </c>
      <c r="H423" s="57"/>
    </row>
    <row r="424" spans="1:8" x14ac:dyDescent="0.25">
      <c r="A424" s="51" t="s">
        <v>1416</v>
      </c>
      <c r="B424" s="51" t="s">
        <v>813</v>
      </c>
      <c r="C424" s="51" t="s">
        <v>812</v>
      </c>
      <c r="D424" s="51" t="s">
        <v>816</v>
      </c>
      <c r="E424" s="86">
        <v>41250</v>
      </c>
      <c r="F424" s="52">
        <v>1</v>
      </c>
      <c r="G424" s="52">
        <v>443</v>
      </c>
      <c r="H424" s="57"/>
    </row>
    <row r="425" spans="1:8" x14ac:dyDescent="0.25">
      <c r="A425" s="51" t="s">
        <v>1415</v>
      </c>
      <c r="B425" s="51" t="s">
        <v>822</v>
      </c>
      <c r="C425" s="51" t="s">
        <v>821</v>
      </c>
      <c r="D425" s="51" t="s">
        <v>811</v>
      </c>
      <c r="E425" s="86">
        <v>41376</v>
      </c>
      <c r="F425" s="52">
        <v>13</v>
      </c>
      <c r="G425" s="52">
        <v>6097</v>
      </c>
      <c r="H425" s="57"/>
    </row>
    <row r="426" spans="1:8" x14ac:dyDescent="0.25">
      <c r="A426" s="51" t="s">
        <v>832</v>
      </c>
      <c r="B426" s="51" t="s">
        <v>818</v>
      </c>
      <c r="C426" s="51" t="s">
        <v>812</v>
      </c>
      <c r="D426" s="51" t="s">
        <v>820</v>
      </c>
      <c r="E426" s="86">
        <v>41124</v>
      </c>
      <c r="F426" s="52">
        <v>14</v>
      </c>
      <c r="G426" s="52">
        <v>13244</v>
      </c>
      <c r="H426" s="57"/>
    </row>
    <row r="427" spans="1:8" x14ac:dyDescent="0.25">
      <c r="A427" s="51" t="s">
        <v>819</v>
      </c>
      <c r="B427" s="51" t="s">
        <v>825</v>
      </c>
      <c r="C427" s="51" t="s">
        <v>817</v>
      </c>
      <c r="D427" s="51" t="s">
        <v>811</v>
      </c>
      <c r="E427" s="86">
        <v>41038</v>
      </c>
      <c r="F427" s="52">
        <v>3</v>
      </c>
      <c r="G427" s="52">
        <v>2862</v>
      </c>
      <c r="H427" s="57"/>
    </row>
    <row r="428" spans="1:8" x14ac:dyDescent="0.25">
      <c r="A428" s="51" t="s">
        <v>830</v>
      </c>
      <c r="B428" s="51" t="s">
        <v>815</v>
      </c>
      <c r="C428" s="51" t="s">
        <v>812</v>
      </c>
      <c r="D428" s="51" t="s">
        <v>816</v>
      </c>
      <c r="E428" s="86">
        <v>41438</v>
      </c>
      <c r="F428" s="52">
        <v>1</v>
      </c>
      <c r="G428" s="52">
        <v>816</v>
      </c>
      <c r="H428" s="57"/>
    </row>
    <row r="429" spans="1:8" x14ac:dyDescent="0.25">
      <c r="A429" s="51" t="s">
        <v>1413</v>
      </c>
      <c r="B429" s="51" t="s">
        <v>822</v>
      </c>
      <c r="C429" s="51" t="s">
        <v>826</v>
      </c>
      <c r="D429" s="51" t="s">
        <v>820</v>
      </c>
      <c r="E429" s="86">
        <v>41122</v>
      </c>
      <c r="F429" s="52">
        <v>8</v>
      </c>
      <c r="G429" s="52">
        <v>6520</v>
      </c>
      <c r="H429" s="57"/>
    </row>
    <row r="430" spans="1:8" x14ac:dyDescent="0.25">
      <c r="A430" s="51" t="s">
        <v>823</v>
      </c>
      <c r="B430" s="51" t="s">
        <v>815</v>
      </c>
      <c r="C430" s="51" t="s">
        <v>826</v>
      </c>
      <c r="D430" s="51" t="s">
        <v>814</v>
      </c>
      <c r="E430" s="86">
        <v>41204</v>
      </c>
      <c r="F430" s="52">
        <v>5</v>
      </c>
      <c r="G430" s="52">
        <v>3555</v>
      </c>
      <c r="H430" s="57"/>
    </row>
    <row r="431" spans="1:8" x14ac:dyDescent="0.25">
      <c r="A431" s="51" t="s">
        <v>829</v>
      </c>
      <c r="B431" s="51" t="s">
        <v>815</v>
      </c>
      <c r="C431" s="51" t="s">
        <v>817</v>
      </c>
      <c r="D431" s="51" t="s">
        <v>820</v>
      </c>
      <c r="E431" s="86">
        <v>41100</v>
      </c>
      <c r="F431" s="52">
        <v>6</v>
      </c>
      <c r="G431" s="52">
        <v>2334</v>
      </c>
      <c r="H431" s="57"/>
    </row>
    <row r="432" spans="1:8" x14ac:dyDescent="0.25">
      <c r="A432" s="51" t="s">
        <v>1415</v>
      </c>
      <c r="B432" s="51" t="s">
        <v>818</v>
      </c>
      <c r="C432" s="51" t="s">
        <v>821</v>
      </c>
      <c r="D432" s="51" t="s">
        <v>828</v>
      </c>
      <c r="E432" s="86">
        <v>40966</v>
      </c>
      <c r="F432" s="52">
        <v>20</v>
      </c>
      <c r="G432" s="52">
        <v>38040</v>
      </c>
      <c r="H432" s="57"/>
    </row>
    <row r="433" spans="1:8" x14ac:dyDescent="0.25">
      <c r="A433" s="51" t="s">
        <v>829</v>
      </c>
      <c r="B433" s="51" t="s">
        <v>825</v>
      </c>
      <c r="C433" s="51" t="s">
        <v>817</v>
      </c>
      <c r="D433" s="51" t="s">
        <v>816</v>
      </c>
      <c r="E433" s="86">
        <v>41128</v>
      </c>
      <c r="F433" s="52">
        <v>3</v>
      </c>
      <c r="G433" s="52">
        <v>2202</v>
      </c>
      <c r="H433" s="57"/>
    </row>
    <row r="434" spans="1:8" x14ac:dyDescent="0.25">
      <c r="A434" s="51" t="s">
        <v>823</v>
      </c>
      <c r="B434" s="51" t="s">
        <v>815</v>
      </c>
      <c r="C434" s="51" t="s">
        <v>826</v>
      </c>
      <c r="D434" s="51" t="s">
        <v>814</v>
      </c>
      <c r="E434" s="86">
        <v>41206</v>
      </c>
      <c r="F434" s="52">
        <v>5</v>
      </c>
      <c r="G434" s="52">
        <v>1880</v>
      </c>
      <c r="H434" s="57"/>
    </row>
    <row r="435" spans="1:8" x14ac:dyDescent="0.25">
      <c r="A435" s="51" t="s">
        <v>830</v>
      </c>
      <c r="B435" s="51" t="s">
        <v>818</v>
      </c>
      <c r="C435" s="51" t="s">
        <v>821</v>
      </c>
      <c r="D435" s="51" t="s">
        <v>828</v>
      </c>
      <c r="E435" s="86">
        <v>41548</v>
      </c>
      <c r="F435" s="52">
        <v>12</v>
      </c>
      <c r="G435" s="52">
        <v>21060</v>
      </c>
      <c r="H435" s="57"/>
    </row>
    <row r="436" spans="1:8" x14ac:dyDescent="0.25">
      <c r="A436" s="51" t="s">
        <v>829</v>
      </c>
      <c r="B436" s="51" t="s">
        <v>815</v>
      </c>
      <c r="C436" s="51" t="s">
        <v>812</v>
      </c>
      <c r="D436" s="51" t="s">
        <v>816</v>
      </c>
      <c r="E436" s="86">
        <v>41324</v>
      </c>
      <c r="F436" s="52">
        <v>6</v>
      </c>
      <c r="G436" s="52">
        <v>3612</v>
      </c>
      <c r="H436" s="57"/>
    </row>
    <row r="437" spans="1:8" x14ac:dyDescent="0.25">
      <c r="A437" s="51" t="s">
        <v>829</v>
      </c>
      <c r="B437" s="51" t="s">
        <v>825</v>
      </c>
      <c r="C437" s="51" t="s">
        <v>817</v>
      </c>
      <c r="D437" s="51" t="s">
        <v>820</v>
      </c>
      <c r="E437" s="86">
        <v>41625</v>
      </c>
      <c r="F437" s="52">
        <v>7</v>
      </c>
      <c r="G437" s="52">
        <v>7308</v>
      </c>
      <c r="H437" s="57"/>
    </row>
    <row r="438" spans="1:8" x14ac:dyDescent="0.25">
      <c r="A438" s="51" t="s">
        <v>829</v>
      </c>
      <c r="B438" s="51" t="s">
        <v>818</v>
      </c>
      <c r="C438" s="51" t="s">
        <v>812</v>
      </c>
      <c r="D438" s="51" t="s">
        <v>816</v>
      </c>
      <c r="E438" s="86">
        <v>41606</v>
      </c>
      <c r="F438" s="52">
        <v>13</v>
      </c>
      <c r="G438" s="52">
        <v>15717</v>
      </c>
      <c r="H438" s="57"/>
    </row>
    <row r="439" spans="1:8" x14ac:dyDescent="0.25">
      <c r="A439" s="51" t="s">
        <v>823</v>
      </c>
      <c r="B439" s="51" t="s">
        <v>818</v>
      </c>
      <c r="C439" s="51" t="s">
        <v>812</v>
      </c>
      <c r="D439" s="51" t="s">
        <v>811</v>
      </c>
      <c r="E439" s="86">
        <v>41328</v>
      </c>
      <c r="F439" s="52">
        <v>11</v>
      </c>
      <c r="G439" s="52">
        <v>11484</v>
      </c>
      <c r="H439" s="57"/>
    </row>
    <row r="440" spans="1:8" x14ac:dyDescent="0.25">
      <c r="A440" s="51" t="s">
        <v>1415</v>
      </c>
      <c r="B440" s="51" t="s">
        <v>813</v>
      </c>
      <c r="C440" s="51" t="s">
        <v>826</v>
      </c>
      <c r="D440" s="51" t="s">
        <v>814</v>
      </c>
      <c r="E440" s="86">
        <v>41310</v>
      </c>
      <c r="F440" s="52">
        <v>7</v>
      </c>
      <c r="G440" s="52">
        <v>2632</v>
      </c>
      <c r="H440" s="57"/>
    </row>
    <row r="441" spans="1:8" x14ac:dyDescent="0.25">
      <c r="A441" s="51" t="s">
        <v>830</v>
      </c>
      <c r="B441" s="51" t="s">
        <v>822</v>
      </c>
      <c r="C441" s="51" t="s">
        <v>826</v>
      </c>
      <c r="D441" s="51" t="s">
        <v>811</v>
      </c>
      <c r="E441" s="86">
        <v>41415</v>
      </c>
      <c r="F441" s="52">
        <v>2</v>
      </c>
      <c r="G441" s="52">
        <v>1466</v>
      </c>
      <c r="H441" s="57"/>
    </row>
    <row r="442" spans="1:8" x14ac:dyDescent="0.25">
      <c r="A442" s="51" t="s">
        <v>829</v>
      </c>
      <c r="B442" s="51" t="s">
        <v>825</v>
      </c>
      <c r="C442" s="51" t="s">
        <v>826</v>
      </c>
      <c r="D442" s="51" t="s">
        <v>811</v>
      </c>
      <c r="E442" s="86">
        <v>41487</v>
      </c>
      <c r="F442" s="52">
        <v>3</v>
      </c>
      <c r="G442" s="52">
        <v>4461</v>
      </c>
      <c r="H442" s="57"/>
    </row>
    <row r="443" spans="1:8" x14ac:dyDescent="0.25">
      <c r="A443" s="51" t="s">
        <v>1414</v>
      </c>
      <c r="B443" s="51" t="s">
        <v>815</v>
      </c>
      <c r="C443" s="51" t="s">
        <v>826</v>
      </c>
      <c r="D443" s="51" t="s">
        <v>820</v>
      </c>
      <c r="E443" s="86">
        <v>41198</v>
      </c>
      <c r="F443" s="52">
        <v>6</v>
      </c>
      <c r="G443" s="52">
        <v>5310</v>
      </c>
      <c r="H443" s="57"/>
    </row>
    <row r="444" spans="1:8" x14ac:dyDescent="0.25">
      <c r="A444" s="51" t="s">
        <v>827</v>
      </c>
      <c r="B444" s="51" t="s">
        <v>815</v>
      </c>
      <c r="C444" s="51" t="s">
        <v>812</v>
      </c>
      <c r="D444" s="51" t="s">
        <v>811</v>
      </c>
      <c r="E444" s="86">
        <v>40956</v>
      </c>
      <c r="F444" s="52">
        <v>2</v>
      </c>
      <c r="G444" s="55">
        <v>1320</v>
      </c>
      <c r="H444" s="57"/>
    </row>
    <row r="445" spans="1:8" x14ac:dyDescent="0.25">
      <c r="A445" s="51" t="s">
        <v>832</v>
      </c>
      <c r="B445" s="51" t="s">
        <v>818</v>
      </c>
      <c r="C445" s="51" t="s">
        <v>821</v>
      </c>
      <c r="D445" s="51" t="s">
        <v>811</v>
      </c>
      <c r="E445" s="86">
        <v>41236</v>
      </c>
      <c r="F445" s="52">
        <v>12</v>
      </c>
      <c r="G445" s="52">
        <v>6780</v>
      </c>
      <c r="H445" s="57"/>
    </row>
    <row r="446" spans="1:8" x14ac:dyDescent="0.25">
      <c r="A446" s="51" t="s">
        <v>824</v>
      </c>
      <c r="B446" s="51" t="s">
        <v>818</v>
      </c>
      <c r="C446" s="51" t="s">
        <v>821</v>
      </c>
      <c r="D446" s="51" t="s">
        <v>828</v>
      </c>
      <c r="E446" s="86">
        <v>40985</v>
      </c>
      <c r="F446" s="52">
        <v>16</v>
      </c>
      <c r="G446" s="52">
        <v>20352</v>
      </c>
      <c r="H446" s="57"/>
    </row>
    <row r="447" spans="1:8" x14ac:dyDescent="0.25">
      <c r="A447" s="51" t="s">
        <v>1415</v>
      </c>
      <c r="B447" s="51" t="s">
        <v>825</v>
      </c>
      <c r="C447" s="51" t="s">
        <v>826</v>
      </c>
      <c r="D447" s="51" t="s">
        <v>811</v>
      </c>
      <c r="E447" s="86">
        <v>41515</v>
      </c>
      <c r="F447" s="52">
        <v>7</v>
      </c>
      <c r="G447" s="52">
        <v>9828</v>
      </c>
      <c r="H447" s="57"/>
    </row>
    <row r="448" spans="1:8" x14ac:dyDescent="0.25">
      <c r="A448" s="51" t="s">
        <v>824</v>
      </c>
      <c r="B448" s="51" t="s">
        <v>822</v>
      </c>
      <c r="C448" s="51" t="s">
        <v>821</v>
      </c>
      <c r="D448" s="51" t="s">
        <v>820</v>
      </c>
      <c r="E448" s="86">
        <v>41440</v>
      </c>
      <c r="F448" s="52">
        <v>12</v>
      </c>
      <c r="G448" s="52">
        <v>7788</v>
      </c>
      <c r="H448" s="57"/>
    </row>
    <row r="449" spans="1:8" x14ac:dyDescent="0.25">
      <c r="A449" s="51" t="s">
        <v>1415</v>
      </c>
      <c r="B449" s="51" t="s">
        <v>825</v>
      </c>
      <c r="C449" s="51" t="s">
        <v>817</v>
      </c>
      <c r="D449" s="51" t="s">
        <v>816</v>
      </c>
      <c r="E449" s="86">
        <v>41025</v>
      </c>
      <c r="F449" s="52">
        <v>1</v>
      </c>
      <c r="G449" s="52">
        <v>1372</v>
      </c>
      <c r="H449" s="57"/>
    </row>
    <row r="450" spans="1:8" x14ac:dyDescent="0.25">
      <c r="A450" s="51" t="s">
        <v>823</v>
      </c>
      <c r="B450" s="51" t="s">
        <v>818</v>
      </c>
      <c r="C450" s="51" t="s">
        <v>817</v>
      </c>
      <c r="D450" s="51" t="s">
        <v>814</v>
      </c>
      <c r="E450" s="86">
        <v>41576</v>
      </c>
      <c r="F450" s="52">
        <v>11</v>
      </c>
      <c r="G450" s="52">
        <v>14421</v>
      </c>
      <c r="H450" s="57"/>
    </row>
    <row r="451" spans="1:8" x14ac:dyDescent="0.25">
      <c r="A451" s="51" t="s">
        <v>1414</v>
      </c>
      <c r="B451" s="51" t="s">
        <v>825</v>
      </c>
      <c r="C451" s="51" t="s">
        <v>812</v>
      </c>
      <c r="D451" s="51" t="s">
        <v>820</v>
      </c>
      <c r="E451" s="86">
        <v>41184</v>
      </c>
      <c r="F451" s="52">
        <v>4</v>
      </c>
      <c r="G451" s="52">
        <v>5128</v>
      </c>
      <c r="H451" s="57"/>
    </row>
    <row r="452" spans="1:8" x14ac:dyDescent="0.25">
      <c r="A452" s="51" t="s">
        <v>832</v>
      </c>
      <c r="B452" s="51" t="s">
        <v>818</v>
      </c>
      <c r="C452" s="51" t="s">
        <v>817</v>
      </c>
      <c r="D452" s="51" t="s">
        <v>828</v>
      </c>
      <c r="E452" s="86">
        <v>41566</v>
      </c>
      <c r="F452" s="52">
        <v>18</v>
      </c>
      <c r="G452" s="52">
        <v>26334</v>
      </c>
      <c r="H452" s="57"/>
    </row>
    <row r="453" spans="1:8" x14ac:dyDescent="0.25">
      <c r="A453" s="51" t="s">
        <v>1415</v>
      </c>
      <c r="B453" s="51" t="s">
        <v>818</v>
      </c>
      <c r="C453" s="51" t="s">
        <v>821</v>
      </c>
      <c r="D453" s="51" t="s">
        <v>811</v>
      </c>
      <c r="E453" s="86">
        <v>40927</v>
      </c>
      <c r="F453" s="52">
        <v>8</v>
      </c>
      <c r="G453" s="55">
        <v>8192</v>
      </c>
      <c r="H453" s="57"/>
    </row>
    <row r="454" spans="1:8" x14ac:dyDescent="0.25">
      <c r="A454" s="51" t="s">
        <v>832</v>
      </c>
      <c r="B454" s="51" t="s">
        <v>815</v>
      </c>
      <c r="C454" s="51" t="s">
        <v>817</v>
      </c>
      <c r="D454" s="51" t="s">
        <v>811</v>
      </c>
      <c r="E454" s="86">
        <v>41250</v>
      </c>
      <c r="F454" s="52">
        <v>1</v>
      </c>
      <c r="G454" s="52">
        <v>444</v>
      </c>
      <c r="H454" s="57"/>
    </row>
    <row r="455" spans="1:8" x14ac:dyDescent="0.25">
      <c r="A455" s="51" t="s">
        <v>823</v>
      </c>
      <c r="B455" s="51" t="s">
        <v>825</v>
      </c>
      <c r="C455" s="51" t="s">
        <v>812</v>
      </c>
      <c r="D455" s="51" t="s">
        <v>820</v>
      </c>
      <c r="E455" s="86">
        <v>41613</v>
      </c>
      <c r="F455" s="52">
        <v>15</v>
      </c>
      <c r="G455" s="52">
        <v>8520</v>
      </c>
      <c r="H455" s="57"/>
    </row>
    <row r="456" spans="1:8" x14ac:dyDescent="0.25">
      <c r="A456" s="51" t="s">
        <v>1416</v>
      </c>
      <c r="B456" s="51" t="s">
        <v>815</v>
      </c>
      <c r="C456" s="51" t="s">
        <v>826</v>
      </c>
      <c r="D456" s="51" t="s">
        <v>811</v>
      </c>
      <c r="E456" s="86">
        <v>41285</v>
      </c>
      <c r="F456" s="52">
        <v>12</v>
      </c>
      <c r="G456" s="52">
        <v>6984</v>
      </c>
      <c r="H456" s="57"/>
    </row>
    <row r="457" spans="1:8" x14ac:dyDescent="0.25">
      <c r="A457" s="51" t="s">
        <v>1415</v>
      </c>
      <c r="B457" s="51" t="s">
        <v>822</v>
      </c>
      <c r="C457" s="51" t="s">
        <v>821</v>
      </c>
      <c r="D457" s="51" t="s">
        <v>828</v>
      </c>
      <c r="E457" s="86">
        <v>41405</v>
      </c>
      <c r="F457" s="52">
        <v>14</v>
      </c>
      <c r="G457" s="52">
        <v>10808</v>
      </c>
      <c r="H457" s="57"/>
    </row>
    <row r="458" spans="1:8" x14ac:dyDescent="0.25">
      <c r="A458" s="51" t="s">
        <v>1413</v>
      </c>
      <c r="B458" s="51" t="s">
        <v>818</v>
      </c>
      <c r="C458" s="51" t="s">
        <v>817</v>
      </c>
      <c r="D458" s="51" t="s">
        <v>828</v>
      </c>
      <c r="E458" s="86">
        <v>41002</v>
      </c>
      <c r="F458" s="52">
        <v>18</v>
      </c>
      <c r="G458" s="52">
        <v>30564</v>
      </c>
      <c r="H458" s="57"/>
    </row>
    <row r="459" spans="1:8" x14ac:dyDescent="0.25">
      <c r="A459" s="51" t="s">
        <v>823</v>
      </c>
      <c r="B459" s="51" t="s">
        <v>815</v>
      </c>
      <c r="C459" s="51" t="s">
        <v>821</v>
      </c>
      <c r="D459" s="51" t="s">
        <v>811</v>
      </c>
      <c r="E459" s="86">
        <v>41565</v>
      </c>
      <c r="F459" s="52">
        <v>1</v>
      </c>
      <c r="G459" s="52">
        <v>796</v>
      </c>
      <c r="H459" s="57"/>
    </row>
    <row r="460" spans="1:8" x14ac:dyDescent="0.25">
      <c r="A460" s="51" t="s">
        <v>829</v>
      </c>
      <c r="B460" s="51" t="s">
        <v>818</v>
      </c>
      <c r="C460" s="51" t="s">
        <v>812</v>
      </c>
      <c r="D460" s="51" t="s">
        <v>811</v>
      </c>
      <c r="E460" s="86">
        <v>41073</v>
      </c>
      <c r="F460" s="52">
        <v>14</v>
      </c>
      <c r="G460" s="52">
        <v>17192</v>
      </c>
      <c r="H460" s="57"/>
    </row>
    <row r="461" spans="1:8" x14ac:dyDescent="0.25">
      <c r="A461" s="51" t="s">
        <v>827</v>
      </c>
      <c r="B461" s="51" t="s">
        <v>825</v>
      </c>
      <c r="C461" s="51" t="s">
        <v>812</v>
      </c>
      <c r="D461" s="51" t="s">
        <v>828</v>
      </c>
      <c r="E461" s="86">
        <v>40953</v>
      </c>
      <c r="F461" s="52">
        <v>15</v>
      </c>
      <c r="G461" s="52">
        <v>8325</v>
      </c>
      <c r="H461" s="57"/>
    </row>
    <row r="462" spans="1:8" x14ac:dyDescent="0.25">
      <c r="A462" s="51" t="s">
        <v>831</v>
      </c>
      <c r="B462" s="51" t="s">
        <v>822</v>
      </c>
      <c r="C462" s="51" t="s">
        <v>812</v>
      </c>
      <c r="D462" s="51" t="s">
        <v>828</v>
      </c>
      <c r="E462" s="86">
        <v>41419</v>
      </c>
      <c r="F462" s="52">
        <v>8</v>
      </c>
      <c r="G462" s="52">
        <v>5640</v>
      </c>
      <c r="H462" s="57"/>
    </row>
    <row r="463" spans="1:8" x14ac:dyDescent="0.25">
      <c r="A463" s="51" t="s">
        <v>827</v>
      </c>
      <c r="B463" s="51" t="s">
        <v>822</v>
      </c>
      <c r="C463" s="51" t="s">
        <v>826</v>
      </c>
      <c r="D463" s="51" t="s">
        <v>820</v>
      </c>
      <c r="E463" s="86">
        <v>41613</v>
      </c>
      <c r="F463" s="52">
        <v>14</v>
      </c>
      <c r="G463" s="52">
        <v>8540</v>
      </c>
      <c r="H463" s="57"/>
    </row>
    <row r="464" spans="1:8" x14ac:dyDescent="0.25">
      <c r="A464" s="51" t="s">
        <v>819</v>
      </c>
      <c r="B464" s="51" t="s">
        <v>813</v>
      </c>
      <c r="C464" s="51" t="s">
        <v>826</v>
      </c>
      <c r="D464" s="51" t="s">
        <v>820</v>
      </c>
      <c r="E464" s="86">
        <v>41472</v>
      </c>
      <c r="F464" s="52">
        <v>2</v>
      </c>
      <c r="G464" s="52">
        <v>686</v>
      </c>
      <c r="H464" s="57"/>
    </row>
    <row r="465" spans="1:8" x14ac:dyDescent="0.25">
      <c r="A465" s="51" t="s">
        <v>824</v>
      </c>
      <c r="B465" s="51" t="s">
        <v>815</v>
      </c>
      <c r="C465" s="51" t="s">
        <v>812</v>
      </c>
      <c r="D465" s="51" t="s">
        <v>814</v>
      </c>
      <c r="E465" s="86">
        <v>41079</v>
      </c>
      <c r="F465" s="52">
        <v>8</v>
      </c>
      <c r="G465" s="52">
        <v>4080</v>
      </c>
      <c r="H465" s="57"/>
    </row>
    <row r="466" spans="1:8" x14ac:dyDescent="0.25">
      <c r="A466" s="51" t="s">
        <v>1414</v>
      </c>
      <c r="B466" s="51" t="s">
        <v>825</v>
      </c>
      <c r="C466" s="51" t="s">
        <v>821</v>
      </c>
      <c r="D466" s="51" t="s">
        <v>816</v>
      </c>
      <c r="E466" s="86">
        <v>41302</v>
      </c>
      <c r="F466" s="52">
        <v>1</v>
      </c>
      <c r="G466" s="52">
        <v>1220</v>
      </c>
      <c r="H466" s="57"/>
    </row>
    <row r="467" spans="1:8" x14ac:dyDescent="0.25">
      <c r="A467" s="51" t="s">
        <v>823</v>
      </c>
      <c r="B467" s="51" t="s">
        <v>825</v>
      </c>
      <c r="C467" s="51" t="s">
        <v>826</v>
      </c>
      <c r="D467" s="51" t="s">
        <v>811</v>
      </c>
      <c r="E467" s="86">
        <v>41499</v>
      </c>
      <c r="F467" s="52">
        <v>7</v>
      </c>
      <c r="G467" s="52">
        <v>3857</v>
      </c>
      <c r="H467" s="57"/>
    </row>
    <row r="468" spans="1:8" x14ac:dyDescent="0.25">
      <c r="A468" s="51" t="s">
        <v>830</v>
      </c>
      <c r="B468" s="51" t="s">
        <v>825</v>
      </c>
      <c r="C468" s="51" t="s">
        <v>826</v>
      </c>
      <c r="D468" s="51" t="s">
        <v>828</v>
      </c>
      <c r="E468" s="86">
        <v>41219</v>
      </c>
      <c r="F468" s="52">
        <v>10</v>
      </c>
      <c r="G468" s="52">
        <v>14400</v>
      </c>
      <c r="H468" s="57"/>
    </row>
    <row r="469" spans="1:8" x14ac:dyDescent="0.25">
      <c r="A469" s="51" t="s">
        <v>1416</v>
      </c>
      <c r="B469" s="51" t="s">
        <v>815</v>
      </c>
      <c r="C469" s="51" t="s">
        <v>821</v>
      </c>
      <c r="D469" s="51" t="s">
        <v>814</v>
      </c>
      <c r="E469" s="86">
        <v>41324</v>
      </c>
      <c r="F469" s="52">
        <v>3</v>
      </c>
      <c r="G469" s="52">
        <v>1560</v>
      </c>
      <c r="H469" s="57"/>
    </row>
    <row r="470" spans="1:8" x14ac:dyDescent="0.25">
      <c r="A470" s="51" t="s">
        <v>824</v>
      </c>
      <c r="B470" s="51" t="s">
        <v>813</v>
      </c>
      <c r="C470" s="51" t="s">
        <v>821</v>
      </c>
      <c r="D470" s="51" t="s">
        <v>814</v>
      </c>
      <c r="E470" s="86">
        <v>41456</v>
      </c>
      <c r="F470" s="52">
        <v>3</v>
      </c>
      <c r="G470" s="52">
        <v>1473</v>
      </c>
      <c r="H470" s="57"/>
    </row>
    <row r="471" spans="1:8" x14ac:dyDescent="0.25">
      <c r="A471" s="51" t="s">
        <v>819</v>
      </c>
      <c r="B471" s="51" t="s">
        <v>822</v>
      </c>
      <c r="C471" s="51" t="s">
        <v>817</v>
      </c>
      <c r="D471" s="51" t="s">
        <v>814</v>
      </c>
      <c r="E471" s="86">
        <v>41082</v>
      </c>
      <c r="F471" s="52">
        <v>15</v>
      </c>
      <c r="G471" s="52">
        <v>12285</v>
      </c>
      <c r="H471" s="57"/>
    </row>
    <row r="472" spans="1:8" x14ac:dyDescent="0.25">
      <c r="A472" s="51" t="s">
        <v>830</v>
      </c>
      <c r="B472" s="51" t="s">
        <v>818</v>
      </c>
      <c r="C472" s="51" t="s">
        <v>821</v>
      </c>
      <c r="D472" s="51" t="s">
        <v>814</v>
      </c>
      <c r="E472" s="86">
        <v>41597</v>
      </c>
      <c r="F472" s="52">
        <v>10</v>
      </c>
      <c r="G472" s="52">
        <v>7400</v>
      </c>
      <c r="H472" s="57"/>
    </row>
    <row r="473" spans="1:8" x14ac:dyDescent="0.25">
      <c r="A473" s="51" t="s">
        <v>824</v>
      </c>
      <c r="B473" s="51" t="s">
        <v>813</v>
      </c>
      <c r="C473" s="51" t="s">
        <v>812</v>
      </c>
      <c r="D473" s="51" t="s">
        <v>816</v>
      </c>
      <c r="E473" s="86">
        <v>41006</v>
      </c>
      <c r="F473" s="52">
        <v>10</v>
      </c>
      <c r="G473" s="52">
        <v>3130</v>
      </c>
      <c r="H473" s="57"/>
    </row>
    <row r="474" spans="1:8" x14ac:dyDescent="0.25">
      <c r="A474" s="51" t="s">
        <v>830</v>
      </c>
      <c r="B474" s="51" t="s">
        <v>825</v>
      </c>
      <c r="C474" s="51" t="s">
        <v>826</v>
      </c>
      <c r="D474" s="51" t="s">
        <v>814</v>
      </c>
      <c r="E474" s="86">
        <v>41267</v>
      </c>
      <c r="F474" s="52">
        <v>5</v>
      </c>
      <c r="G474" s="52">
        <v>4090</v>
      </c>
      <c r="H474" s="57"/>
    </row>
    <row r="475" spans="1:8" x14ac:dyDescent="0.25">
      <c r="A475" s="51" t="s">
        <v>824</v>
      </c>
      <c r="B475" s="51" t="s">
        <v>815</v>
      </c>
      <c r="C475" s="51" t="s">
        <v>817</v>
      </c>
      <c r="D475" s="51" t="s">
        <v>820</v>
      </c>
      <c r="E475" s="86">
        <v>41069</v>
      </c>
      <c r="F475" s="52">
        <v>6</v>
      </c>
      <c r="G475" s="52">
        <v>2610</v>
      </c>
      <c r="H475" s="57"/>
    </row>
    <row r="476" spans="1:8" x14ac:dyDescent="0.25">
      <c r="A476" s="51" t="s">
        <v>830</v>
      </c>
      <c r="B476" s="51" t="s">
        <v>822</v>
      </c>
      <c r="C476" s="51" t="s">
        <v>826</v>
      </c>
      <c r="D476" s="51" t="s">
        <v>828</v>
      </c>
      <c r="E476" s="86">
        <v>41591</v>
      </c>
      <c r="F476" s="52">
        <v>19</v>
      </c>
      <c r="G476" s="52">
        <v>15409</v>
      </c>
      <c r="H476" s="57"/>
    </row>
    <row r="477" spans="1:8" x14ac:dyDescent="0.25">
      <c r="A477" s="51" t="s">
        <v>824</v>
      </c>
      <c r="B477" s="51" t="s">
        <v>825</v>
      </c>
      <c r="C477" s="51" t="s">
        <v>817</v>
      </c>
      <c r="D477" s="51" t="s">
        <v>820</v>
      </c>
      <c r="E477" s="86">
        <v>40919</v>
      </c>
      <c r="F477" s="52">
        <v>11</v>
      </c>
      <c r="G477" s="55">
        <v>10010</v>
      </c>
      <c r="H477" s="57"/>
    </row>
    <row r="478" spans="1:8" x14ac:dyDescent="0.25">
      <c r="A478" s="51" t="s">
        <v>823</v>
      </c>
      <c r="B478" s="51" t="s">
        <v>813</v>
      </c>
      <c r="C478" s="51" t="s">
        <v>812</v>
      </c>
      <c r="D478" s="51" t="s">
        <v>828</v>
      </c>
      <c r="E478" s="86">
        <v>41529</v>
      </c>
      <c r="F478" s="52">
        <v>20</v>
      </c>
      <c r="G478" s="52">
        <v>10620</v>
      </c>
      <c r="H478" s="57"/>
    </row>
    <row r="479" spans="1:8" x14ac:dyDescent="0.25">
      <c r="A479" s="51" t="s">
        <v>824</v>
      </c>
      <c r="B479" s="51" t="s">
        <v>825</v>
      </c>
      <c r="C479" s="51" t="s">
        <v>826</v>
      </c>
      <c r="D479" s="51" t="s">
        <v>828</v>
      </c>
      <c r="E479" s="86">
        <v>41018</v>
      </c>
      <c r="F479" s="52">
        <v>10</v>
      </c>
      <c r="G479" s="52">
        <v>12750</v>
      </c>
      <c r="H479" s="57"/>
    </row>
    <row r="480" spans="1:8" x14ac:dyDescent="0.25">
      <c r="A480" s="51" t="s">
        <v>824</v>
      </c>
      <c r="B480" s="51" t="s">
        <v>822</v>
      </c>
      <c r="C480" s="51" t="s">
        <v>826</v>
      </c>
      <c r="D480" s="51" t="s">
        <v>811</v>
      </c>
      <c r="E480" s="86">
        <v>41492</v>
      </c>
      <c r="F480" s="52">
        <v>12</v>
      </c>
      <c r="G480" s="52">
        <v>5628</v>
      </c>
      <c r="H480" s="57"/>
    </row>
    <row r="481" spans="1:8" x14ac:dyDescent="0.25">
      <c r="A481" s="51" t="s">
        <v>819</v>
      </c>
      <c r="B481" s="51" t="s">
        <v>818</v>
      </c>
      <c r="C481" s="51" t="s">
        <v>821</v>
      </c>
      <c r="D481" s="51" t="s">
        <v>811</v>
      </c>
      <c r="E481" s="86">
        <v>41485</v>
      </c>
      <c r="F481" s="52">
        <v>10</v>
      </c>
      <c r="G481" s="52">
        <v>9850</v>
      </c>
      <c r="H481" s="57"/>
    </row>
    <row r="482" spans="1:8" x14ac:dyDescent="0.25">
      <c r="A482" s="51" t="s">
        <v>827</v>
      </c>
      <c r="B482" s="51" t="s">
        <v>815</v>
      </c>
      <c r="C482" s="51" t="s">
        <v>826</v>
      </c>
      <c r="D482" s="51" t="s">
        <v>814</v>
      </c>
      <c r="E482" s="86">
        <v>41184</v>
      </c>
      <c r="F482" s="52">
        <v>7</v>
      </c>
      <c r="G482" s="52">
        <v>2919</v>
      </c>
      <c r="H482" s="57"/>
    </row>
    <row r="483" spans="1:8" x14ac:dyDescent="0.25">
      <c r="A483" s="51" t="s">
        <v>830</v>
      </c>
      <c r="B483" s="51" t="s">
        <v>813</v>
      </c>
      <c r="C483" s="51" t="s">
        <v>821</v>
      </c>
      <c r="D483" s="51" t="s">
        <v>814</v>
      </c>
      <c r="E483" s="86">
        <v>41142</v>
      </c>
      <c r="F483" s="52">
        <v>3</v>
      </c>
      <c r="G483" s="52">
        <v>1044</v>
      </c>
      <c r="H483" s="57"/>
    </row>
    <row r="484" spans="1:8" x14ac:dyDescent="0.25">
      <c r="A484" s="51" t="s">
        <v>1413</v>
      </c>
      <c r="B484" s="51" t="s">
        <v>818</v>
      </c>
      <c r="C484" s="51" t="s">
        <v>817</v>
      </c>
      <c r="D484" s="51" t="s">
        <v>811</v>
      </c>
      <c r="E484" s="86">
        <v>41081</v>
      </c>
      <c r="F484" s="52">
        <v>2</v>
      </c>
      <c r="G484" s="52">
        <v>1146</v>
      </c>
      <c r="H484" s="57"/>
    </row>
    <row r="485" spans="1:8" x14ac:dyDescent="0.25">
      <c r="A485" s="51" t="s">
        <v>831</v>
      </c>
      <c r="B485" s="51" t="s">
        <v>818</v>
      </c>
      <c r="C485" s="51" t="s">
        <v>812</v>
      </c>
      <c r="D485" s="51" t="s">
        <v>820</v>
      </c>
      <c r="E485" s="86">
        <v>40946</v>
      </c>
      <c r="F485" s="52">
        <v>6</v>
      </c>
      <c r="G485" s="55">
        <v>6480</v>
      </c>
      <c r="H485" s="57"/>
    </row>
    <row r="486" spans="1:8" x14ac:dyDescent="0.25">
      <c r="A486" s="51" t="s">
        <v>824</v>
      </c>
      <c r="B486" s="51" t="s">
        <v>815</v>
      </c>
      <c r="C486" s="51" t="s">
        <v>812</v>
      </c>
      <c r="D486" s="51" t="s">
        <v>814</v>
      </c>
      <c r="E486" s="86">
        <v>41082</v>
      </c>
      <c r="F486" s="52">
        <v>4</v>
      </c>
      <c r="G486" s="52">
        <v>2180</v>
      </c>
      <c r="H486" s="57"/>
    </row>
    <row r="487" spans="1:8" x14ac:dyDescent="0.25">
      <c r="A487" s="51" t="s">
        <v>832</v>
      </c>
      <c r="B487" s="51" t="s">
        <v>818</v>
      </c>
      <c r="C487" s="51" t="s">
        <v>821</v>
      </c>
      <c r="D487" s="51" t="s">
        <v>814</v>
      </c>
      <c r="E487" s="86">
        <v>41282</v>
      </c>
      <c r="F487" s="52">
        <v>1</v>
      </c>
      <c r="G487" s="52">
        <v>632</v>
      </c>
      <c r="H487" s="57"/>
    </row>
    <row r="488" spans="1:8" x14ac:dyDescent="0.25">
      <c r="A488" s="51" t="s">
        <v>832</v>
      </c>
      <c r="B488" s="51" t="s">
        <v>825</v>
      </c>
      <c r="C488" s="51" t="s">
        <v>826</v>
      </c>
      <c r="D488" s="51" t="s">
        <v>816</v>
      </c>
      <c r="E488" s="86">
        <v>41362</v>
      </c>
      <c r="F488" s="52">
        <v>2</v>
      </c>
      <c r="G488" s="52">
        <v>2658</v>
      </c>
      <c r="H488" s="57"/>
    </row>
    <row r="489" spans="1:8" x14ac:dyDescent="0.25">
      <c r="A489" s="51" t="s">
        <v>830</v>
      </c>
      <c r="B489" s="51" t="s">
        <v>818</v>
      </c>
      <c r="C489" s="51" t="s">
        <v>826</v>
      </c>
      <c r="D489" s="51" t="s">
        <v>811</v>
      </c>
      <c r="E489" s="86">
        <v>41624</v>
      </c>
      <c r="F489" s="52">
        <v>12</v>
      </c>
      <c r="G489" s="52">
        <v>16584</v>
      </c>
      <c r="H489" s="57"/>
    </row>
    <row r="490" spans="1:8" x14ac:dyDescent="0.25">
      <c r="A490" s="51" t="s">
        <v>1414</v>
      </c>
      <c r="B490" s="51" t="s">
        <v>825</v>
      </c>
      <c r="C490" s="51" t="s">
        <v>826</v>
      </c>
      <c r="D490" s="51" t="s">
        <v>828</v>
      </c>
      <c r="E490" s="86">
        <v>41160</v>
      </c>
      <c r="F490" s="52">
        <v>13</v>
      </c>
      <c r="G490" s="52">
        <v>18226</v>
      </c>
      <c r="H490" s="57"/>
    </row>
    <row r="491" spans="1:8" x14ac:dyDescent="0.25">
      <c r="A491" s="51" t="s">
        <v>1413</v>
      </c>
      <c r="B491" s="51" t="s">
        <v>813</v>
      </c>
      <c r="C491" s="51" t="s">
        <v>826</v>
      </c>
      <c r="D491" s="51" t="s">
        <v>814</v>
      </c>
      <c r="E491" s="86">
        <v>41281</v>
      </c>
      <c r="F491" s="52">
        <v>1</v>
      </c>
      <c r="G491" s="52">
        <v>438</v>
      </c>
      <c r="H491" s="57"/>
    </row>
    <row r="492" spans="1:8" x14ac:dyDescent="0.25">
      <c r="A492" s="51" t="s">
        <v>1414</v>
      </c>
      <c r="B492" s="51" t="s">
        <v>813</v>
      </c>
      <c r="C492" s="51" t="s">
        <v>812</v>
      </c>
      <c r="D492" s="51" t="s">
        <v>814</v>
      </c>
      <c r="E492" s="86">
        <v>41024</v>
      </c>
      <c r="F492" s="52">
        <v>12</v>
      </c>
      <c r="G492" s="52">
        <v>3768</v>
      </c>
      <c r="H492" s="57"/>
    </row>
    <row r="493" spans="1:8" x14ac:dyDescent="0.25">
      <c r="A493" s="51" t="s">
        <v>831</v>
      </c>
      <c r="B493" s="51" t="s">
        <v>825</v>
      </c>
      <c r="C493" s="51" t="s">
        <v>812</v>
      </c>
      <c r="D493" s="51" t="s">
        <v>811</v>
      </c>
      <c r="E493" s="86">
        <v>41166</v>
      </c>
      <c r="F493" s="52">
        <v>14</v>
      </c>
      <c r="G493" s="52">
        <v>11564</v>
      </c>
      <c r="H493" s="57"/>
    </row>
    <row r="494" spans="1:8" x14ac:dyDescent="0.25">
      <c r="A494" s="51" t="s">
        <v>819</v>
      </c>
      <c r="B494" s="51" t="s">
        <v>825</v>
      </c>
      <c r="C494" s="51" t="s">
        <v>817</v>
      </c>
      <c r="D494" s="51" t="s">
        <v>828</v>
      </c>
      <c r="E494" s="86">
        <v>41359</v>
      </c>
      <c r="F494" s="52">
        <v>9</v>
      </c>
      <c r="G494" s="52">
        <v>9171</v>
      </c>
      <c r="H494" s="57"/>
    </row>
    <row r="495" spans="1:8" x14ac:dyDescent="0.25">
      <c r="A495" s="51" t="s">
        <v>1415</v>
      </c>
      <c r="B495" s="51" t="s">
        <v>825</v>
      </c>
      <c r="C495" s="51" t="s">
        <v>812</v>
      </c>
      <c r="D495" s="51" t="s">
        <v>811</v>
      </c>
      <c r="E495" s="86">
        <v>41289</v>
      </c>
      <c r="F495" s="52">
        <v>14</v>
      </c>
      <c r="G495" s="52">
        <v>16422</v>
      </c>
      <c r="H495" s="57"/>
    </row>
    <row r="496" spans="1:8" x14ac:dyDescent="0.25">
      <c r="A496" s="51" t="s">
        <v>831</v>
      </c>
      <c r="B496" s="51" t="s">
        <v>818</v>
      </c>
      <c r="C496" s="51" t="s">
        <v>821</v>
      </c>
      <c r="D496" s="51" t="s">
        <v>816</v>
      </c>
      <c r="E496" s="86">
        <v>41398</v>
      </c>
      <c r="F496" s="52">
        <v>8</v>
      </c>
      <c r="G496" s="52">
        <v>8024</v>
      </c>
      <c r="H496" s="57"/>
    </row>
    <row r="497" spans="1:8" x14ac:dyDescent="0.25">
      <c r="A497" s="51" t="s">
        <v>831</v>
      </c>
      <c r="B497" s="51" t="s">
        <v>815</v>
      </c>
      <c r="C497" s="51" t="s">
        <v>826</v>
      </c>
      <c r="D497" s="51" t="s">
        <v>816</v>
      </c>
      <c r="E497" s="86">
        <v>41415</v>
      </c>
      <c r="F497" s="52">
        <v>5</v>
      </c>
      <c r="G497" s="52">
        <v>3690</v>
      </c>
      <c r="H497" s="57"/>
    </row>
    <row r="498" spans="1:8" x14ac:dyDescent="0.25">
      <c r="A498" s="51" t="s">
        <v>829</v>
      </c>
      <c r="B498" s="51" t="s">
        <v>822</v>
      </c>
      <c r="C498" s="51" t="s">
        <v>817</v>
      </c>
      <c r="D498" s="51" t="s">
        <v>816</v>
      </c>
      <c r="E498" s="86">
        <v>40945</v>
      </c>
      <c r="F498" s="52">
        <v>4</v>
      </c>
      <c r="G498" s="55">
        <v>2656</v>
      </c>
      <c r="H498" s="57"/>
    </row>
    <row r="499" spans="1:8" x14ac:dyDescent="0.25">
      <c r="A499" s="51" t="s">
        <v>1415</v>
      </c>
      <c r="B499" s="51" t="s">
        <v>815</v>
      </c>
      <c r="C499" s="51" t="s">
        <v>826</v>
      </c>
      <c r="D499" s="51" t="s">
        <v>816</v>
      </c>
      <c r="E499" s="86">
        <v>41583</v>
      </c>
      <c r="F499" s="52">
        <v>10</v>
      </c>
      <c r="G499" s="52">
        <v>4450</v>
      </c>
      <c r="H499" s="57"/>
    </row>
    <row r="500" spans="1:8" x14ac:dyDescent="0.25">
      <c r="A500" s="51" t="s">
        <v>1416</v>
      </c>
      <c r="B500" s="51" t="s">
        <v>815</v>
      </c>
      <c r="C500" s="51" t="s">
        <v>812</v>
      </c>
      <c r="D500" s="51" t="s">
        <v>828</v>
      </c>
      <c r="E500" s="86">
        <v>41431</v>
      </c>
      <c r="F500" s="52">
        <v>8</v>
      </c>
      <c r="G500" s="52">
        <v>7120</v>
      </c>
      <c r="H500" s="57"/>
    </row>
    <row r="501" spans="1:8" x14ac:dyDescent="0.25">
      <c r="A501" s="51" t="s">
        <v>1414</v>
      </c>
      <c r="B501" s="51" t="s">
        <v>818</v>
      </c>
      <c r="C501" s="51" t="s">
        <v>817</v>
      </c>
      <c r="D501" s="51" t="s">
        <v>820</v>
      </c>
      <c r="E501" s="86">
        <v>40925</v>
      </c>
      <c r="F501" s="52">
        <v>4</v>
      </c>
      <c r="G501" s="55">
        <v>4532</v>
      </c>
      <c r="H501" s="57"/>
    </row>
    <row r="502" spans="1:8" x14ac:dyDescent="0.25">
      <c r="A502" s="51" t="s">
        <v>832</v>
      </c>
      <c r="B502" s="51" t="s">
        <v>815</v>
      </c>
      <c r="C502" s="51" t="s">
        <v>812</v>
      </c>
      <c r="D502" s="51" t="s">
        <v>816</v>
      </c>
      <c r="E502" s="86">
        <v>41107</v>
      </c>
      <c r="F502" s="52">
        <v>13</v>
      </c>
      <c r="G502" s="52">
        <v>11648</v>
      </c>
      <c r="H502" s="57"/>
    </row>
    <row r="503" spans="1:8" x14ac:dyDescent="0.25">
      <c r="A503" s="51" t="s">
        <v>824</v>
      </c>
      <c r="B503" s="51" t="s">
        <v>825</v>
      </c>
      <c r="C503" s="51" t="s">
        <v>826</v>
      </c>
      <c r="D503" s="51" t="s">
        <v>816</v>
      </c>
      <c r="E503" s="86">
        <v>41191</v>
      </c>
      <c r="F503" s="52">
        <v>2</v>
      </c>
      <c r="G503" s="52">
        <v>2636</v>
      </c>
      <c r="H503" s="57"/>
    </row>
    <row r="504" spans="1:8" x14ac:dyDescent="0.25">
      <c r="A504" s="51" t="s">
        <v>832</v>
      </c>
      <c r="B504" s="51" t="s">
        <v>818</v>
      </c>
      <c r="C504" s="51" t="s">
        <v>817</v>
      </c>
      <c r="D504" s="51" t="s">
        <v>820</v>
      </c>
      <c r="E504" s="86">
        <v>41496</v>
      </c>
      <c r="F504" s="52">
        <v>9</v>
      </c>
      <c r="G504" s="52">
        <v>12627</v>
      </c>
      <c r="H504" s="57"/>
    </row>
    <row r="505" spans="1:8" x14ac:dyDescent="0.25">
      <c r="A505" s="51" t="s">
        <v>823</v>
      </c>
      <c r="B505" s="51" t="s">
        <v>818</v>
      </c>
      <c r="C505" s="51" t="s">
        <v>817</v>
      </c>
      <c r="D505" s="51" t="s">
        <v>811</v>
      </c>
      <c r="E505" s="86">
        <v>41618</v>
      </c>
      <c r="F505" s="52">
        <v>5</v>
      </c>
      <c r="G505" s="52">
        <v>4795</v>
      </c>
      <c r="H505" s="57"/>
    </row>
    <row r="506" spans="1:8" x14ac:dyDescent="0.25">
      <c r="A506" s="51" t="s">
        <v>832</v>
      </c>
      <c r="B506" s="51" t="s">
        <v>818</v>
      </c>
      <c r="C506" s="51" t="s">
        <v>826</v>
      </c>
      <c r="D506" s="51" t="s">
        <v>814</v>
      </c>
      <c r="E506" s="86">
        <v>41431</v>
      </c>
      <c r="F506" s="52">
        <v>9</v>
      </c>
      <c r="G506" s="52">
        <v>15624</v>
      </c>
      <c r="H506" s="57"/>
    </row>
    <row r="507" spans="1:8" x14ac:dyDescent="0.25">
      <c r="A507" s="51" t="s">
        <v>823</v>
      </c>
      <c r="B507" s="51" t="s">
        <v>818</v>
      </c>
      <c r="C507" s="51" t="s">
        <v>812</v>
      </c>
      <c r="D507" s="51" t="s">
        <v>814</v>
      </c>
      <c r="E507" s="86">
        <v>41317</v>
      </c>
      <c r="F507" s="52">
        <v>15</v>
      </c>
      <c r="G507" s="52">
        <v>14235</v>
      </c>
      <c r="H507" s="57"/>
    </row>
    <row r="508" spans="1:8" x14ac:dyDescent="0.25">
      <c r="A508" s="51" t="s">
        <v>1413</v>
      </c>
      <c r="B508" s="51" t="s">
        <v>818</v>
      </c>
      <c r="C508" s="51" t="s">
        <v>826</v>
      </c>
      <c r="D508" s="51" t="s">
        <v>811</v>
      </c>
      <c r="E508" s="86">
        <v>41100</v>
      </c>
      <c r="F508" s="52">
        <v>13</v>
      </c>
      <c r="G508" s="52">
        <v>13910</v>
      </c>
      <c r="H508" s="57"/>
    </row>
    <row r="509" spans="1:8" x14ac:dyDescent="0.25">
      <c r="A509" s="51" t="s">
        <v>1414</v>
      </c>
      <c r="B509" s="51" t="s">
        <v>825</v>
      </c>
      <c r="C509" s="51" t="s">
        <v>821</v>
      </c>
      <c r="D509" s="51" t="s">
        <v>811</v>
      </c>
      <c r="E509" s="86">
        <v>41464</v>
      </c>
      <c r="F509" s="52">
        <v>12</v>
      </c>
      <c r="G509" s="52">
        <v>6396</v>
      </c>
      <c r="H509" s="57"/>
    </row>
    <row r="510" spans="1:8" x14ac:dyDescent="0.25">
      <c r="A510" s="51" t="s">
        <v>830</v>
      </c>
      <c r="B510" s="51" t="s">
        <v>822</v>
      </c>
      <c r="C510" s="51" t="s">
        <v>812</v>
      </c>
      <c r="D510" s="51" t="s">
        <v>811</v>
      </c>
      <c r="E510" s="86">
        <v>41015</v>
      </c>
      <c r="F510" s="52">
        <v>8</v>
      </c>
      <c r="G510" s="52">
        <v>4600</v>
      </c>
      <c r="H510" s="57"/>
    </row>
    <row r="511" spans="1:8" x14ac:dyDescent="0.25">
      <c r="A511" s="51" t="s">
        <v>1413</v>
      </c>
      <c r="B511" s="51" t="s">
        <v>813</v>
      </c>
      <c r="C511" s="51" t="s">
        <v>812</v>
      </c>
      <c r="D511" s="51" t="s">
        <v>820</v>
      </c>
      <c r="E511" s="86">
        <v>41285</v>
      </c>
      <c r="F511" s="52">
        <v>15</v>
      </c>
      <c r="G511" s="52">
        <v>5130</v>
      </c>
      <c r="H511" s="57"/>
    </row>
    <row r="512" spans="1:8" x14ac:dyDescent="0.25">
      <c r="A512" s="51" t="s">
        <v>1413</v>
      </c>
      <c r="B512" s="51" t="s">
        <v>813</v>
      </c>
      <c r="C512" s="51" t="s">
        <v>812</v>
      </c>
      <c r="D512" s="51" t="s">
        <v>816</v>
      </c>
      <c r="E512" s="86">
        <v>41520</v>
      </c>
      <c r="F512" s="52">
        <v>6</v>
      </c>
      <c r="G512" s="52">
        <v>1896</v>
      </c>
      <c r="H512" s="57"/>
    </row>
    <row r="513" spans="1:8" x14ac:dyDescent="0.25">
      <c r="A513" s="51" t="s">
        <v>832</v>
      </c>
      <c r="B513" s="51" t="s">
        <v>813</v>
      </c>
      <c r="C513" s="51" t="s">
        <v>812</v>
      </c>
      <c r="D513" s="51" t="s">
        <v>828</v>
      </c>
      <c r="E513" s="86">
        <v>41475</v>
      </c>
      <c r="F513" s="52">
        <v>17</v>
      </c>
      <c r="G513" s="52">
        <v>8585</v>
      </c>
      <c r="H513" s="57"/>
    </row>
    <row r="514" spans="1:8" x14ac:dyDescent="0.25">
      <c r="A514" s="51" t="s">
        <v>819</v>
      </c>
      <c r="B514" s="51" t="s">
        <v>825</v>
      </c>
      <c r="C514" s="51" t="s">
        <v>826</v>
      </c>
      <c r="D514" s="51" t="s">
        <v>816</v>
      </c>
      <c r="E514" s="86">
        <v>41445</v>
      </c>
      <c r="F514" s="52">
        <v>15</v>
      </c>
      <c r="G514" s="52">
        <v>16860</v>
      </c>
      <c r="H514" s="57"/>
    </row>
    <row r="515" spans="1:8" x14ac:dyDescent="0.25">
      <c r="A515" s="51" t="s">
        <v>832</v>
      </c>
      <c r="B515" s="51" t="s">
        <v>825</v>
      </c>
      <c r="C515" s="51" t="s">
        <v>817</v>
      </c>
      <c r="D515" s="51" t="s">
        <v>811</v>
      </c>
      <c r="E515" s="86">
        <v>41170</v>
      </c>
      <c r="F515" s="52">
        <v>12</v>
      </c>
      <c r="G515" s="52">
        <v>6648</v>
      </c>
      <c r="H515" s="57"/>
    </row>
    <row r="516" spans="1:8" x14ac:dyDescent="0.25">
      <c r="A516" s="51" t="s">
        <v>831</v>
      </c>
      <c r="B516" s="51" t="s">
        <v>818</v>
      </c>
      <c r="C516" s="51" t="s">
        <v>826</v>
      </c>
      <c r="D516" s="51" t="s">
        <v>816</v>
      </c>
      <c r="E516" s="86">
        <v>41626</v>
      </c>
      <c r="F516" s="52">
        <v>12</v>
      </c>
      <c r="G516" s="52">
        <v>9084</v>
      </c>
      <c r="H516" s="57"/>
    </row>
    <row r="517" spans="1:8" x14ac:dyDescent="0.25">
      <c r="A517" s="51" t="s">
        <v>823</v>
      </c>
      <c r="B517" s="51" t="s">
        <v>818</v>
      </c>
      <c r="C517" s="51" t="s">
        <v>826</v>
      </c>
      <c r="D517" s="51" t="s">
        <v>820</v>
      </c>
      <c r="E517" s="86">
        <v>41492</v>
      </c>
      <c r="F517" s="52">
        <v>13</v>
      </c>
      <c r="G517" s="52">
        <v>16341</v>
      </c>
      <c r="H517" s="57"/>
    </row>
    <row r="518" spans="1:8" x14ac:dyDescent="0.25">
      <c r="A518" s="51" t="s">
        <v>824</v>
      </c>
      <c r="B518" s="51" t="s">
        <v>825</v>
      </c>
      <c r="C518" s="51" t="s">
        <v>821</v>
      </c>
      <c r="D518" s="51" t="s">
        <v>811</v>
      </c>
      <c r="E518" s="86">
        <v>41384</v>
      </c>
      <c r="F518" s="52">
        <v>9</v>
      </c>
      <c r="G518" s="52">
        <v>4518</v>
      </c>
      <c r="H518" s="57"/>
    </row>
    <row r="519" spans="1:8" x14ac:dyDescent="0.25">
      <c r="A519" s="51" t="s">
        <v>823</v>
      </c>
      <c r="B519" s="51" t="s">
        <v>818</v>
      </c>
      <c r="C519" s="51" t="s">
        <v>812</v>
      </c>
      <c r="D519" s="51" t="s">
        <v>811</v>
      </c>
      <c r="E519" s="86">
        <v>40914</v>
      </c>
      <c r="F519" s="52">
        <v>6</v>
      </c>
      <c r="G519" s="55">
        <v>4692</v>
      </c>
      <c r="H519" s="57"/>
    </row>
    <row r="520" spans="1:8" x14ac:dyDescent="0.25">
      <c r="A520" s="51" t="s">
        <v>819</v>
      </c>
      <c r="B520" s="51" t="s">
        <v>818</v>
      </c>
      <c r="C520" s="51" t="s">
        <v>817</v>
      </c>
      <c r="D520" s="51" t="s">
        <v>828</v>
      </c>
      <c r="E520" s="86">
        <v>41297</v>
      </c>
      <c r="F520" s="52">
        <v>17</v>
      </c>
      <c r="G520" s="52">
        <v>6987</v>
      </c>
      <c r="H520" s="57"/>
    </row>
    <row r="521" spans="1:8" x14ac:dyDescent="0.25">
      <c r="A521" s="51" t="s">
        <v>1414</v>
      </c>
      <c r="B521" s="51" t="s">
        <v>825</v>
      </c>
      <c r="C521" s="51" t="s">
        <v>826</v>
      </c>
      <c r="D521" s="51" t="s">
        <v>816</v>
      </c>
      <c r="E521" s="86">
        <v>41401</v>
      </c>
      <c r="F521" s="52">
        <v>15</v>
      </c>
      <c r="G521" s="52">
        <v>19050</v>
      </c>
      <c r="H521" s="57"/>
    </row>
    <row r="522" spans="1:8" x14ac:dyDescent="0.25">
      <c r="A522" s="51" t="s">
        <v>819</v>
      </c>
      <c r="B522" s="51" t="s">
        <v>822</v>
      </c>
      <c r="C522" s="51" t="s">
        <v>821</v>
      </c>
      <c r="D522" s="51" t="s">
        <v>828</v>
      </c>
      <c r="E522" s="86">
        <v>41253</v>
      </c>
      <c r="F522" s="52">
        <v>13</v>
      </c>
      <c r="G522" s="52">
        <v>6357</v>
      </c>
      <c r="H522" s="57"/>
    </row>
    <row r="523" spans="1:8" x14ac:dyDescent="0.25">
      <c r="A523" s="51" t="s">
        <v>823</v>
      </c>
      <c r="B523" s="51" t="s">
        <v>825</v>
      </c>
      <c r="C523" s="51" t="s">
        <v>817</v>
      </c>
      <c r="D523" s="51" t="s">
        <v>814</v>
      </c>
      <c r="E523" s="86">
        <v>41456</v>
      </c>
      <c r="F523" s="52">
        <v>15</v>
      </c>
      <c r="G523" s="52">
        <v>13725</v>
      </c>
      <c r="H523" s="57"/>
    </row>
    <row r="524" spans="1:8" x14ac:dyDescent="0.25">
      <c r="A524" s="51" t="s">
        <v>1413</v>
      </c>
      <c r="B524" s="51" t="s">
        <v>822</v>
      </c>
      <c r="C524" s="51" t="s">
        <v>821</v>
      </c>
      <c r="D524" s="51" t="s">
        <v>814</v>
      </c>
      <c r="E524" s="86">
        <v>41389</v>
      </c>
      <c r="F524" s="52">
        <v>9</v>
      </c>
      <c r="G524" s="52">
        <v>5940</v>
      </c>
      <c r="H524" s="57"/>
    </row>
    <row r="525" spans="1:8" x14ac:dyDescent="0.25">
      <c r="A525" s="51" t="s">
        <v>819</v>
      </c>
      <c r="B525" s="51" t="s">
        <v>822</v>
      </c>
      <c r="C525" s="51" t="s">
        <v>826</v>
      </c>
      <c r="D525" s="51" t="s">
        <v>820</v>
      </c>
      <c r="E525" s="86">
        <v>41201</v>
      </c>
      <c r="F525" s="52">
        <v>2</v>
      </c>
      <c r="G525" s="52">
        <v>1570</v>
      </c>
      <c r="H525" s="57"/>
    </row>
    <row r="526" spans="1:8" x14ac:dyDescent="0.25">
      <c r="A526" s="51" t="s">
        <v>830</v>
      </c>
      <c r="B526" s="51" t="s">
        <v>822</v>
      </c>
      <c r="C526" s="51" t="s">
        <v>817</v>
      </c>
      <c r="D526" s="51" t="s">
        <v>816</v>
      </c>
      <c r="E526" s="86">
        <v>40953</v>
      </c>
      <c r="F526" s="52">
        <v>5</v>
      </c>
      <c r="G526" s="55">
        <v>2910</v>
      </c>
      <c r="H526" s="57"/>
    </row>
    <row r="527" spans="1:8" x14ac:dyDescent="0.25">
      <c r="A527" s="51" t="s">
        <v>1416</v>
      </c>
      <c r="B527" s="51" t="s">
        <v>822</v>
      </c>
      <c r="C527" s="51" t="s">
        <v>812</v>
      </c>
      <c r="D527" s="51" t="s">
        <v>820</v>
      </c>
      <c r="E527" s="86">
        <v>41107</v>
      </c>
      <c r="F527" s="52">
        <v>2</v>
      </c>
      <c r="G527" s="52">
        <v>972</v>
      </c>
      <c r="H527" s="57"/>
    </row>
    <row r="528" spans="1:8" x14ac:dyDescent="0.25">
      <c r="A528" s="51" t="s">
        <v>1414</v>
      </c>
      <c r="B528" s="51" t="s">
        <v>822</v>
      </c>
      <c r="C528" s="51" t="s">
        <v>821</v>
      </c>
      <c r="D528" s="51" t="s">
        <v>820</v>
      </c>
      <c r="E528" s="86">
        <v>41296</v>
      </c>
      <c r="F528" s="52">
        <v>2</v>
      </c>
      <c r="G528" s="52">
        <v>940</v>
      </c>
      <c r="H528" s="57"/>
    </row>
    <row r="529" spans="1:8" x14ac:dyDescent="0.25">
      <c r="A529" s="51" t="s">
        <v>827</v>
      </c>
      <c r="B529" s="51" t="s">
        <v>825</v>
      </c>
      <c r="C529" s="51" t="s">
        <v>817</v>
      </c>
      <c r="D529" s="51" t="s">
        <v>820</v>
      </c>
      <c r="E529" s="86">
        <v>40969</v>
      </c>
      <c r="F529" s="52">
        <v>12</v>
      </c>
      <c r="G529" s="55">
        <v>7824</v>
      </c>
      <c r="H529" s="57"/>
    </row>
    <row r="530" spans="1:8" x14ac:dyDescent="0.25">
      <c r="A530" s="51" t="s">
        <v>824</v>
      </c>
      <c r="B530" s="51" t="s">
        <v>815</v>
      </c>
      <c r="C530" s="51" t="s">
        <v>817</v>
      </c>
      <c r="D530" s="51" t="s">
        <v>828</v>
      </c>
      <c r="E530" s="86">
        <v>41235</v>
      </c>
      <c r="F530" s="52">
        <v>14</v>
      </c>
      <c r="G530" s="52">
        <v>5754</v>
      </c>
      <c r="H530" s="57"/>
    </row>
    <row r="531" spans="1:8" x14ac:dyDescent="0.25">
      <c r="A531" s="51" t="s">
        <v>1414</v>
      </c>
      <c r="B531" s="51" t="s">
        <v>815</v>
      </c>
      <c r="C531" s="51" t="s">
        <v>821</v>
      </c>
      <c r="D531" s="51" t="s">
        <v>811</v>
      </c>
      <c r="E531" s="86">
        <v>41184</v>
      </c>
      <c r="F531" s="52">
        <v>15</v>
      </c>
      <c r="G531" s="52">
        <v>8535</v>
      </c>
      <c r="H531" s="57"/>
    </row>
    <row r="532" spans="1:8" x14ac:dyDescent="0.25">
      <c r="A532" s="51" t="s">
        <v>824</v>
      </c>
      <c r="B532" s="51" t="s">
        <v>825</v>
      </c>
      <c r="C532" s="51" t="s">
        <v>821</v>
      </c>
      <c r="D532" s="51" t="s">
        <v>814</v>
      </c>
      <c r="E532" s="86">
        <v>41436</v>
      </c>
      <c r="F532" s="52">
        <v>11</v>
      </c>
      <c r="G532" s="52">
        <v>7733</v>
      </c>
      <c r="H532" s="57"/>
    </row>
    <row r="533" spans="1:8" x14ac:dyDescent="0.25">
      <c r="A533" s="51" t="s">
        <v>824</v>
      </c>
      <c r="B533" s="51" t="s">
        <v>813</v>
      </c>
      <c r="C533" s="51" t="s">
        <v>821</v>
      </c>
      <c r="D533" s="51" t="s">
        <v>811</v>
      </c>
      <c r="E533" s="86">
        <v>41608</v>
      </c>
      <c r="F533" s="52">
        <v>15</v>
      </c>
      <c r="G533" s="52">
        <v>4665</v>
      </c>
      <c r="H533" s="57"/>
    </row>
    <row r="534" spans="1:8" x14ac:dyDescent="0.25">
      <c r="A534" s="51" t="s">
        <v>827</v>
      </c>
      <c r="B534" s="51" t="s">
        <v>825</v>
      </c>
      <c r="C534" s="51" t="s">
        <v>817</v>
      </c>
      <c r="D534" s="51" t="s">
        <v>816</v>
      </c>
      <c r="E534" s="86">
        <v>41012</v>
      </c>
      <c r="F534" s="52">
        <v>8</v>
      </c>
      <c r="G534" s="52">
        <v>5912</v>
      </c>
      <c r="H534" s="57"/>
    </row>
    <row r="535" spans="1:8" x14ac:dyDescent="0.25">
      <c r="A535" s="51" t="s">
        <v>832</v>
      </c>
      <c r="B535" s="51" t="s">
        <v>818</v>
      </c>
      <c r="C535" s="51" t="s">
        <v>817</v>
      </c>
      <c r="D535" s="51" t="s">
        <v>814</v>
      </c>
      <c r="E535" s="86">
        <v>41590</v>
      </c>
      <c r="F535" s="52">
        <v>3</v>
      </c>
      <c r="G535" s="52">
        <v>5571</v>
      </c>
      <c r="H535" s="57"/>
    </row>
    <row r="536" spans="1:8" x14ac:dyDescent="0.25">
      <c r="A536" s="51" t="s">
        <v>830</v>
      </c>
      <c r="B536" s="51" t="s">
        <v>822</v>
      </c>
      <c r="C536" s="51" t="s">
        <v>821</v>
      </c>
      <c r="D536" s="51" t="s">
        <v>814</v>
      </c>
      <c r="E536" s="86">
        <v>41075</v>
      </c>
      <c r="F536" s="52">
        <v>6</v>
      </c>
      <c r="G536" s="52">
        <v>4002</v>
      </c>
      <c r="H536" s="57"/>
    </row>
    <row r="537" spans="1:8" x14ac:dyDescent="0.25">
      <c r="A537" s="51" t="s">
        <v>824</v>
      </c>
      <c r="B537" s="51" t="s">
        <v>822</v>
      </c>
      <c r="C537" s="51" t="s">
        <v>817</v>
      </c>
      <c r="D537" s="51" t="s">
        <v>816</v>
      </c>
      <c r="E537" s="86">
        <v>41089</v>
      </c>
      <c r="F537" s="52">
        <v>2</v>
      </c>
      <c r="G537" s="52">
        <v>978</v>
      </c>
      <c r="H537" s="57"/>
    </row>
    <row r="538" spans="1:8" x14ac:dyDescent="0.25">
      <c r="A538" s="51" t="s">
        <v>1416</v>
      </c>
      <c r="B538" s="51" t="s">
        <v>813</v>
      </c>
      <c r="C538" s="51" t="s">
        <v>812</v>
      </c>
      <c r="D538" s="51" t="s">
        <v>811</v>
      </c>
      <c r="E538" s="86">
        <v>40974</v>
      </c>
      <c r="F538" s="52">
        <v>15</v>
      </c>
      <c r="G538" s="55">
        <v>4815</v>
      </c>
      <c r="H538" s="57"/>
    </row>
    <row r="539" spans="1:8" x14ac:dyDescent="0.25">
      <c r="A539" s="51" t="s">
        <v>829</v>
      </c>
      <c r="B539" s="51" t="s">
        <v>813</v>
      </c>
      <c r="C539" s="51" t="s">
        <v>812</v>
      </c>
      <c r="D539" s="51" t="s">
        <v>814</v>
      </c>
      <c r="E539" s="86">
        <v>41485</v>
      </c>
      <c r="F539" s="52">
        <v>5</v>
      </c>
      <c r="G539" s="52">
        <v>1590</v>
      </c>
      <c r="H539" s="57"/>
    </row>
    <row r="540" spans="1:8" x14ac:dyDescent="0.25">
      <c r="A540" s="51" t="s">
        <v>823</v>
      </c>
      <c r="B540" s="51" t="s">
        <v>822</v>
      </c>
      <c r="C540" s="51" t="s">
        <v>821</v>
      </c>
      <c r="D540" s="51" t="s">
        <v>811</v>
      </c>
      <c r="E540" s="86">
        <v>41460</v>
      </c>
      <c r="F540" s="52">
        <v>7</v>
      </c>
      <c r="G540" s="52">
        <v>5040</v>
      </c>
      <c r="H540" s="57"/>
    </row>
    <row r="541" spans="1:8" x14ac:dyDescent="0.25">
      <c r="A541" s="51" t="s">
        <v>824</v>
      </c>
      <c r="B541" s="51" t="s">
        <v>815</v>
      </c>
      <c r="C541" s="51" t="s">
        <v>812</v>
      </c>
      <c r="D541" s="51" t="s">
        <v>820</v>
      </c>
      <c r="E541" s="86">
        <v>41606</v>
      </c>
      <c r="F541" s="52">
        <v>9</v>
      </c>
      <c r="G541" s="52">
        <v>7461</v>
      </c>
      <c r="H541" s="57"/>
    </row>
    <row r="542" spans="1:8" x14ac:dyDescent="0.25">
      <c r="A542" s="51" t="s">
        <v>832</v>
      </c>
      <c r="B542" s="51" t="s">
        <v>822</v>
      </c>
      <c r="C542" s="51" t="s">
        <v>821</v>
      </c>
      <c r="D542" s="51" t="s">
        <v>816</v>
      </c>
      <c r="E542" s="86">
        <v>41598</v>
      </c>
      <c r="F542" s="52">
        <v>6</v>
      </c>
      <c r="G542" s="52">
        <v>4824</v>
      </c>
      <c r="H542" s="57"/>
    </row>
    <row r="543" spans="1:8" x14ac:dyDescent="0.25">
      <c r="A543" s="51" t="s">
        <v>824</v>
      </c>
      <c r="B543" s="51" t="s">
        <v>813</v>
      </c>
      <c r="C543" s="51" t="s">
        <v>812</v>
      </c>
      <c r="D543" s="51" t="s">
        <v>820</v>
      </c>
      <c r="E543" s="86">
        <v>41626</v>
      </c>
      <c r="F543" s="52">
        <v>3</v>
      </c>
      <c r="G543" s="52">
        <v>1149</v>
      </c>
      <c r="H543" s="57"/>
    </row>
    <row r="544" spans="1:8" x14ac:dyDescent="0.25">
      <c r="A544" s="51" t="s">
        <v>827</v>
      </c>
      <c r="B544" s="51" t="s">
        <v>813</v>
      </c>
      <c r="C544" s="51" t="s">
        <v>812</v>
      </c>
      <c r="D544" s="51" t="s">
        <v>811</v>
      </c>
      <c r="E544" s="86">
        <v>41566</v>
      </c>
      <c r="F544" s="52">
        <v>1</v>
      </c>
      <c r="G544" s="52">
        <v>569</v>
      </c>
      <c r="H544" s="57"/>
    </row>
    <row r="545" spans="1:8" x14ac:dyDescent="0.25">
      <c r="A545" s="51" t="s">
        <v>832</v>
      </c>
      <c r="B545" s="51" t="s">
        <v>818</v>
      </c>
      <c r="C545" s="51" t="s">
        <v>821</v>
      </c>
      <c r="D545" s="51" t="s">
        <v>828</v>
      </c>
      <c r="E545" s="86">
        <v>41450</v>
      </c>
      <c r="F545" s="52">
        <v>9</v>
      </c>
      <c r="G545" s="52">
        <v>4869</v>
      </c>
      <c r="H545" s="57"/>
    </row>
    <row r="546" spans="1:8" x14ac:dyDescent="0.25">
      <c r="A546" s="51" t="s">
        <v>1414</v>
      </c>
      <c r="B546" s="51" t="s">
        <v>825</v>
      </c>
      <c r="C546" s="51" t="s">
        <v>821</v>
      </c>
      <c r="D546" s="51" t="s">
        <v>814</v>
      </c>
      <c r="E546" s="86">
        <v>41481</v>
      </c>
      <c r="F546" s="52">
        <v>9</v>
      </c>
      <c r="G546" s="52">
        <v>13410</v>
      </c>
      <c r="H546" s="57"/>
    </row>
    <row r="547" spans="1:8" x14ac:dyDescent="0.25">
      <c r="A547" s="51" t="s">
        <v>1413</v>
      </c>
      <c r="B547" s="51" t="s">
        <v>818</v>
      </c>
      <c r="C547" s="51" t="s">
        <v>812</v>
      </c>
      <c r="D547" s="51" t="s">
        <v>816</v>
      </c>
      <c r="E547" s="86">
        <v>41235</v>
      </c>
      <c r="F547" s="52">
        <v>9</v>
      </c>
      <c r="G547" s="52">
        <v>17010</v>
      </c>
      <c r="H547" s="57"/>
    </row>
    <row r="548" spans="1:8" x14ac:dyDescent="0.25">
      <c r="A548" s="51" t="s">
        <v>829</v>
      </c>
      <c r="B548" s="51" t="s">
        <v>825</v>
      </c>
      <c r="C548" s="51" t="s">
        <v>821</v>
      </c>
      <c r="D548" s="51" t="s">
        <v>820</v>
      </c>
      <c r="E548" s="86">
        <v>41492</v>
      </c>
      <c r="F548" s="52">
        <v>13</v>
      </c>
      <c r="G548" s="52">
        <v>6864</v>
      </c>
      <c r="H548" s="57"/>
    </row>
    <row r="549" spans="1:8" x14ac:dyDescent="0.25">
      <c r="A549" s="51" t="s">
        <v>1415</v>
      </c>
      <c r="B549" s="51" t="s">
        <v>813</v>
      </c>
      <c r="C549" s="51" t="s">
        <v>817</v>
      </c>
      <c r="D549" s="51" t="s">
        <v>828</v>
      </c>
      <c r="E549" s="86">
        <v>41057</v>
      </c>
      <c r="F549" s="52">
        <v>14</v>
      </c>
      <c r="G549" s="52">
        <v>8092</v>
      </c>
      <c r="H549" s="57"/>
    </row>
    <row r="550" spans="1:8" x14ac:dyDescent="0.25">
      <c r="A550" s="51" t="s">
        <v>830</v>
      </c>
      <c r="B550" s="51" t="s">
        <v>813</v>
      </c>
      <c r="C550" s="51" t="s">
        <v>812</v>
      </c>
      <c r="D550" s="51" t="s">
        <v>828</v>
      </c>
      <c r="E550" s="86">
        <v>41152</v>
      </c>
      <c r="F550" s="52">
        <v>9</v>
      </c>
      <c r="G550" s="52">
        <v>5724</v>
      </c>
      <c r="H550" s="57"/>
    </row>
    <row r="551" spans="1:8" x14ac:dyDescent="0.25">
      <c r="A551" s="51" t="s">
        <v>831</v>
      </c>
      <c r="B551" s="51" t="s">
        <v>815</v>
      </c>
      <c r="C551" s="51" t="s">
        <v>817</v>
      </c>
      <c r="D551" s="51" t="s">
        <v>811</v>
      </c>
      <c r="E551" s="86">
        <v>40934</v>
      </c>
      <c r="F551" s="52">
        <v>8</v>
      </c>
      <c r="G551" s="55">
        <v>4096</v>
      </c>
      <c r="H551" s="57"/>
    </row>
    <row r="552" spans="1:8" x14ac:dyDescent="0.25">
      <c r="A552" s="51" t="s">
        <v>832</v>
      </c>
      <c r="B552" s="51" t="s">
        <v>818</v>
      </c>
      <c r="C552" s="51" t="s">
        <v>821</v>
      </c>
      <c r="D552" s="51" t="s">
        <v>814</v>
      </c>
      <c r="E552" s="86">
        <v>41124</v>
      </c>
      <c r="F552" s="52">
        <v>2</v>
      </c>
      <c r="G552" s="52">
        <v>1644</v>
      </c>
      <c r="H552" s="57"/>
    </row>
    <row r="553" spans="1:8" x14ac:dyDescent="0.25">
      <c r="A553" s="51" t="s">
        <v>832</v>
      </c>
      <c r="B553" s="51" t="s">
        <v>825</v>
      </c>
      <c r="C553" s="51" t="s">
        <v>812</v>
      </c>
      <c r="D553" s="51" t="s">
        <v>814</v>
      </c>
      <c r="E553" s="86">
        <v>41293</v>
      </c>
      <c r="F553" s="52">
        <v>10</v>
      </c>
      <c r="G553" s="52">
        <v>6320</v>
      </c>
      <c r="H553" s="57"/>
    </row>
    <row r="554" spans="1:8" x14ac:dyDescent="0.25">
      <c r="A554" s="51" t="s">
        <v>824</v>
      </c>
      <c r="B554" s="51" t="s">
        <v>813</v>
      </c>
      <c r="C554" s="51" t="s">
        <v>821</v>
      </c>
      <c r="D554" s="51" t="s">
        <v>816</v>
      </c>
      <c r="E554" s="86">
        <v>41134</v>
      </c>
      <c r="F554" s="52">
        <v>2</v>
      </c>
      <c r="G554" s="52">
        <v>986</v>
      </c>
      <c r="H554" s="57"/>
    </row>
    <row r="555" spans="1:8" x14ac:dyDescent="0.25">
      <c r="A555" s="51" t="s">
        <v>1413</v>
      </c>
      <c r="B555" s="51" t="s">
        <v>822</v>
      </c>
      <c r="C555" s="51" t="s">
        <v>826</v>
      </c>
      <c r="D555" s="51" t="s">
        <v>820</v>
      </c>
      <c r="E555" s="86">
        <v>41585</v>
      </c>
      <c r="F555" s="52">
        <v>7</v>
      </c>
      <c r="G555" s="52">
        <v>5635</v>
      </c>
      <c r="H555" s="57"/>
    </row>
    <row r="556" spans="1:8" x14ac:dyDescent="0.25">
      <c r="A556" s="51" t="s">
        <v>824</v>
      </c>
      <c r="B556" s="51" t="s">
        <v>815</v>
      </c>
      <c r="C556" s="51" t="s">
        <v>826</v>
      </c>
      <c r="D556" s="51" t="s">
        <v>811</v>
      </c>
      <c r="E556" s="86">
        <v>41408</v>
      </c>
      <c r="F556" s="52">
        <v>8</v>
      </c>
      <c r="G556" s="52">
        <v>3544</v>
      </c>
      <c r="H556" s="57"/>
    </row>
    <row r="557" spans="1:8" x14ac:dyDescent="0.25">
      <c r="A557" s="51" t="s">
        <v>1416</v>
      </c>
      <c r="B557" s="51" t="s">
        <v>825</v>
      </c>
      <c r="C557" s="51" t="s">
        <v>817</v>
      </c>
      <c r="D557" s="51" t="s">
        <v>814</v>
      </c>
      <c r="E557" s="86">
        <v>41067</v>
      </c>
      <c r="F557" s="52">
        <v>9</v>
      </c>
      <c r="G557" s="52">
        <v>12501</v>
      </c>
      <c r="H557" s="57"/>
    </row>
    <row r="558" spans="1:8" x14ac:dyDescent="0.25">
      <c r="A558" s="51" t="s">
        <v>1416</v>
      </c>
      <c r="B558" s="51" t="s">
        <v>815</v>
      </c>
      <c r="C558" s="51" t="s">
        <v>821</v>
      </c>
      <c r="D558" s="51" t="s">
        <v>816</v>
      </c>
      <c r="E558" s="86">
        <v>41559</v>
      </c>
      <c r="F558" s="52">
        <v>8</v>
      </c>
      <c r="G558" s="52">
        <v>3392</v>
      </c>
      <c r="H558" s="57"/>
    </row>
    <row r="559" spans="1:8" x14ac:dyDescent="0.25">
      <c r="A559" s="51" t="s">
        <v>1414</v>
      </c>
      <c r="B559" s="51" t="s">
        <v>825</v>
      </c>
      <c r="C559" s="51" t="s">
        <v>812</v>
      </c>
      <c r="D559" s="51" t="s">
        <v>816</v>
      </c>
      <c r="E559" s="86">
        <v>40942</v>
      </c>
      <c r="F559" s="52">
        <v>9</v>
      </c>
      <c r="G559" s="55">
        <v>7470</v>
      </c>
      <c r="H559" s="57"/>
    </row>
    <row r="560" spans="1:8" x14ac:dyDescent="0.25">
      <c r="A560" s="51" t="s">
        <v>823</v>
      </c>
      <c r="B560" s="51" t="s">
        <v>825</v>
      </c>
      <c r="C560" s="51" t="s">
        <v>817</v>
      </c>
      <c r="D560" s="51" t="s">
        <v>828</v>
      </c>
      <c r="E560" s="86">
        <v>40946</v>
      </c>
      <c r="F560" s="52">
        <v>8</v>
      </c>
      <c r="G560" s="52">
        <v>5360</v>
      </c>
      <c r="H560" s="57"/>
    </row>
    <row r="561" spans="1:8" x14ac:dyDescent="0.25">
      <c r="A561" s="51" t="s">
        <v>1414</v>
      </c>
      <c r="B561" s="51" t="s">
        <v>813</v>
      </c>
      <c r="C561" s="51" t="s">
        <v>821</v>
      </c>
      <c r="D561" s="51" t="s">
        <v>811</v>
      </c>
      <c r="E561" s="86">
        <v>40917</v>
      </c>
      <c r="F561" s="52">
        <v>10</v>
      </c>
      <c r="G561" s="55">
        <v>5720</v>
      </c>
      <c r="H561" s="57"/>
    </row>
    <row r="562" spans="1:8" x14ac:dyDescent="0.25">
      <c r="A562" s="51" t="s">
        <v>1416</v>
      </c>
      <c r="B562" s="51" t="s">
        <v>825</v>
      </c>
      <c r="C562" s="51" t="s">
        <v>826</v>
      </c>
      <c r="D562" s="51" t="s">
        <v>828</v>
      </c>
      <c r="E562" s="86">
        <v>41016</v>
      </c>
      <c r="F562" s="52">
        <v>11</v>
      </c>
      <c r="G562" s="52">
        <v>6204</v>
      </c>
      <c r="H562" s="57"/>
    </row>
    <row r="563" spans="1:8" x14ac:dyDescent="0.25">
      <c r="A563" s="51" t="s">
        <v>832</v>
      </c>
      <c r="B563" s="51" t="s">
        <v>813</v>
      </c>
      <c r="C563" s="51" t="s">
        <v>812</v>
      </c>
      <c r="D563" s="51" t="s">
        <v>814</v>
      </c>
      <c r="E563" s="86">
        <v>41304</v>
      </c>
      <c r="F563" s="52">
        <v>6</v>
      </c>
      <c r="G563" s="52">
        <v>2814</v>
      </c>
      <c r="H563" s="57"/>
    </row>
    <row r="564" spans="1:8" x14ac:dyDescent="0.25">
      <c r="A564" s="51" t="s">
        <v>830</v>
      </c>
      <c r="B564" s="51" t="s">
        <v>822</v>
      </c>
      <c r="C564" s="51" t="s">
        <v>812</v>
      </c>
      <c r="D564" s="51" t="s">
        <v>816</v>
      </c>
      <c r="E564" s="86">
        <v>41310</v>
      </c>
      <c r="F564" s="52">
        <v>11</v>
      </c>
      <c r="G564" s="52">
        <v>8393</v>
      </c>
      <c r="H564" s="57"/>
    </row>
    <row r="565" spans="1:8" x14ac:dyDescent="0.25">
      <c r="A565" s="51" t="s">
        <v>824</v>
      </c>
      <c r="B565" s="51" t="s">
        <v>818</v>
      </c>
      <c r="C565" s="51" t="s">
        <v>817</v>
      </c>
      <c r="D565" s="51" t="s">
        <v>814</v>
      </c>
      <c r="E565" s="86">
        <v>41230</v>
      </c>
      <c r="F565" s="52">
        <v>15</v>
      </c>
      <c r="G565" s="52">
        <v>26250</v>
      </c>
      <c r="H565" s="57"/>
    </row>
    <row r="566" spans="1:8" x14ac:dyDescent="0.25">
      <c r="A566" s="51" t="s">
        <v>830</v>
      </c>
      <c r="B566" s="51" t="s">
        <v>822</v>
      </c>
      <c r="C566" s="51" t="s">
        <v>826</v>
      </c>
      <c r="D566" s="51" t="s">
        <v>816</v>
      </c>
      <c r="E566" s="86">
        <v>41306</v>
      </c>
      <c r="F566" s="52">
        <v>6</v>
      </c>
      <c r="G566" s="52">
        <v>4992</v>
      </c>
      <c r="H566" s="57"/>
    </row>
    <row r="567" spans="1:8" x14ac:dyDescent="0.25">
      <c r="A567" s="51" t="s">
        <v>827</v>
      </c>
      <c r="B567" s="51" t="s">
        <v>822</v>
      </c>
      <c r="C567" s="51" t="s">
        <v>817</v>
      </c>
      <c r="D567" s="51" t="s">
        <v>816</v>
      </c>
      <c r="E567" s="86">
        <v>41549</v>
      </c>
      <c r="F567" s="52">
        <v>15</v>
      </c>
      <c r="G567" s="52">
        <v>11700</v>
      </c>
      <c r="H567" s="57"/>
    </row>
    <row r="568" spans="1:8" x14ac:dyDescent="0.25">
      <c r="A568" s="51" t="s">
        <v>819</v>
      </c>
      <c r="B568" s="51" t="s">
        <v>815</v>
      </c>
      <c r="C568" s="51" t="s">
        <v>826</v>
      </c>
      <c r="D568" s="51" t="s">
        <v>814</v>
      </c>
      <c r="E568" s="86">
        <v>41187</v>
      </c>
      <c r="F568" s="52">
        <v>12</v>
      </c>
      <c r="G568" s="52">
        <v>4488</v>
      </c>
      <c r="H568" s="57"/>
    </row>
    <row r="569" spans="1:8" x14ac:dyDescent="0.25">
      <c r="A569" s="51" t="s">
        <v>1415</v>
      </c>
      <c r="B569" s="51" t="s">
        <v>818</v>
      </c>
      <c r="C569" s="51" t="s">
        <v>821</v>
      </c>
      <c r="D569" s="51" t="s">
        <v>814</v>
      </c>
      <c r="E569" s="86">
        <v>41184</v>
      </c>
      <c r="F569" s="52">
        <v>6</v>
      </c>
      <c r="G569" s="52">
        <v>4296</v>
      </c>
      <c r="H569" s="57"/>
    </row>
    <row r="570" spans="1:8" x14ac:dyDescent="0.25">
      <c r="A570" s="51" t="s">
        <v>824</v>
      </c>
      <c r="B570" s="51" t="s">
        <v>818</v>
      </c>
      <c r="C570" s="51" t="s">
        <v>812</v>
      </c>
      <c r="D570" s="51" t="s">
        <v>811</v>
      </c>
      <c r="E570" s="86">
        <v>41008</v>
      </c>
      <c r="F570" s="52">
        <v>4</v>
      </c>
      <c r="G570" s="52">
        <v>3640</v>
      </c>
      <c r="H570" s="57"/>
    </row>
    <row r="571" spans="1:8" x14ac:dyDescent="0.25">
      <c r="A571" s="51" t="s">
        <v>1413</v>
      </c>
      <c r="B571" s="51" t="s">
        <v>822</v>
      </c>
      <c r="C571" s="51" t="s">
        <v>826</v>
      </c>
      <c r="D571" s="51" t="s">
        <v>828</v>
      </c>
      <c r="E571" s="86">
        <v>41232</v>
      </c>
      <c r="F571" s="52">
        <v>14</v>
      </c>
      <c r="G571" s="52">
        <v>12110</v>
      </c>
      <c r="H571" s="57"/>
    </row>
    <row r="572" spans="1:8" x14ac:dyDescent="0.25">
      <c r="A572" s="51" t="s">
        <v>1415</v>
      </c>
      <c r="B572" s="51" t="s">
        <v>818</v>
      </c>
      <c r="C572" s="51" t="s">
        <v>817</v>
      </c>
      <c r="D572" s="51" t="s">
        <v>811</v>
      </c>
      <c r="E572" s="86">
        <v>41467</v>
      </c>
      <c r="F572" s="52">
        <v>5</v>
      </c>
      <c r="G572" s="52">
        <v>4230</v>
      </c>
      <c r="H572" s="57"/>
    </row>
    <row r="573" spans="1:8" x14ac:dyDescent="0.25">
      <c r="A573" s="51" t="s">
        <v>1415</v>
      </c>
      <c r="B573" s="51" t="s">
        <v>818</v>
      </c>
      <c r="C573" s="51" t="s">
        <v>817</v>
      </c>
      <c r="D573" s="51" t="s">
        <v>811</v>
      </c>
      <c r="E573" s="86">
        <v>41338</v>
      </c>
      <c r="F573" s="52">
        <v>12</v>
      </c>
      <c r="G573" s="52">
        <v>15996</v>
      </c>
      <c r="H573" s="57"/>
    </row>
    <row r="574" spans="1:8" x14ac:dyDescent="0.25">
      <c r="A574" s="51" t="s">
        <v>1413</v>
      </c>
      <c r="B574" s="51" t="s">
        <v>818</v>
      </c>
      <c r="C574" s="51" t="s">
        <v>812</v>
      </c>
      <c r="D574" s="51" t="s">
        <v>816</v>
      </c>
      <c r="E574" s="86">
        <v>41163</v>
      </c>
      <c r="F574" s="52">
        <v>9</v>
      </c>
      <c r="G574" s="52">
        <v>6300</v>
      </c>
      <c r="H574" s="57"/>
    </row>
    <row r="575" spans="1:8" x14ac:dyDescent="0.25">
      <c r="A575" s="51" t="s">
        <v>832</v>
      </c>
      <c r="B575" s="51" t="s">
        <v>822</v>
      </c>
      <c r="C575" s="51" t="s">
        <v>812</v>
      </c>
      <c r="D575" s="51" t="s">
        <v>820</v>
      </c>
      <c r="E575" s="86">
        <v>40962</v>
      </c>
      <c r="F575" s="52">
        <v>9</v>
      </c>
      <c r="G575" s="55">
        <v>5814</v>
      </c>
      <c r="H575" s="57"/>
    </row>
    <row r="576" spans="1:8" x14ac:dyDescent="0.25">
      <c r="A576" s="51" t="s">
        <v>832</v>
      </c>
      <c r="B576" s="51" t="s">
        <v>822</v>
      </c>
      <c r="C576" s="51" t="s">
        <v>817</v>
      </c>
      <c r="D576" s="51" t="s">
        <v>828</v>
      </c>
      <c r="E576" s="86">
        <v>41547</v>
      </c>
      <c r="F576" s="52">
        <v>14</v>
      </c>
      <c r="G576" s="52">
        <v>8008</v>
      </c>
      <c r="H576" s="57"/>
    </row>
    <row r="577" spans="1:8" x14ac:dyDescent="0.25">
      <c r="A577" s="51" t="s">
        <v>819</v>
      </c>
      <c r="B577" s="51" t="s">
        <v>813</v>
      </c>
      <c r="C577" s="51" t="s">
        <v>817</v>
      </c>
      <c r="D577" s="51" t="s">
        <v>828</v>
      </c>
      <c r="E577" s="86">
        <v>40946</v>
      </c>
      <c r="F577" s="52">
        <v>13</v>
      </c>
      <c r="G577" s="52">
        <v>4589</v>
      </c>
      <c r="H577" s="57"/>
    </row>
    <row r="578" spans="1:8" x14ac:dyDescent="0.25">
      <c r="A578" s="51" t="s">
        <v>831</v>
      </c>
      <c r="B578" s="51" t="s">
        <v>818</v>
      </c>
      <c r="C578" s="51" t="s">
        <v>821</v>
      </c>
      <c r="D578" s="51" t="s">
        <v>811</v>
      </c>
      <c r="E578" s="86">
        <v>40909</v>
      </c>
      <c r="F578" s="52">
        <v>2</v>
      </c>
      <c r="G578" s="55">
        <v>1430</v>
      </c>
      <c r="H578" s="57"/>
    </row>
    <row r="579" spans="1:8" x14ac:dyDescent="0.25">
      <c r="A579" s="51" t="s">
        <v>1414</v>
      </c>
      <c r="B579" s="51" t="s">
        <v>813</v>
      </c>
      <c r="C579" s="51" t="s">
        <v>821</v>
      </c>
      <c r="D579" s="51" t="s">
        <v>828</v>
      </c>
      <c r="E579" s="86">
        <v>41276</v>
      </c>
      <c r="F579" s="52">
        <v>20</v>
      </c>
      <c r="G579" s="52">
        <v>6920</v>
      </c>
      <c r="H579" s="57"/>
    </row>
    <row r="580" spans="1:8" x14ac:dyDescent="0.25">
      <c r="A580" s="51" t="s">
        <v>1414</v>
      </c>
      <c r="B580" s="51" t="s">
        <v>813</v>
      </c>
      <c r="C580" s="51" t="s">
        <v>812</v>
      </c>
      <c r="D580" s="51" t="s">
        <v>814</v>
      </c>
      <c r="E580" s="86">
        <v>41229</v>
      </c>
      <c r="F580" s="52">
        <v>3</v>
      </c>
      <c r="G580" s="52">
        <v>1521</v>
      </c>
      <c r="H580" s="57"/>
    </row>
    <row r="581" spans="1:8" x14ac:dyDescent="0.25">
      <c r="A581" s="51" t="s">
        <v>1416</v>
      </c>
      <c r="B581" s="51" t="s">
        <v>822</v>
      </c>
      <c r="C581" s="51" t="s">
        <v>826</v>
      </c>
      <c r="D581" s="51" t="s">
        <v>820</v>
      </c>
      <c r="E581" s="86">
        <v>41436</v>
      </c>
      <c r="F581" s="52">
        <v>1</v>
      </c>
      <c r="G581" s="52">
        <v>418</v>
      </c>
      <c r="H581" s="57"/>
    </row>
    <row r="582" spans="1:8" x14ac:dyDescent="0.25">
      <c r="A582" s="51" t="s">
        <v>830</v>
      </c>
      <c r="B582" s="51" t="s">
        <v>825</v>
      </c>
      <c r="C582" s="51" t="s">
        <v>826</v>
      </c>
      <c r="D582" s="51" t="s">
        <v>820</v>
      </c>
      <c r="E582" s="86">
        <v>41051</v>
      </c>
      <c r="F582" s="52">
        <v>1</v>
      </c>
      <c r="G582" s="52">
        <v>1466</v>
      </c>
      <c r="H582" s="57"/>
    </row>
    <row r="583" spans="1:8" x14ac:dyDescent="0.25">
      <c r="A583" s="51" t="s">
        <v>831</v>
      </c>
      <c r="B583" s="51" t="s">
        <v>815</v>
      </c>
      <c r="C583" s="51" t="s">
        <v>817</v>
      </c>
      <c r="D583" s="51" t="s">
        <v>811</v>
      </c>
      <c r="E583" s="86">
        <v>41496</v>
      </c>
      <c r="F583" s="52">
        <v>3</v>
      </c>
      <c r="G583" s="52">
        <v>1401</v>
      </c>
      <c r="H583" s="57"/>
    </row>
    <row r="584" spans="1:8" x14ac:dyDescent="0.25">
      <c r="A584" s="51" t="s">
        <v>830</v>
      </c>
      <c r="B584" s="51" t="s">
        <v>815</v>
      </c>
      <c r="C584" s="51" t="s">
        <v>826</v>
      </c>
      <c r="D584" s="51" t="s">
        <v>828</v>
      </c>
      <c r="E584" s="86">
        <v>41405</v>
      </c>
      <c r="F584" s="52">
        <v>11</v>
      </c>
      <c r="G584" s="52">
        <v>6798</v>
      </c>
      <c r="H584" s="57"/>
    </row>
    <row r="585" spans="1:8" x14ac:dyDescent="0.25">
      <c r="A585" s="51" t="s">
        <v>819</v>
      </c>
      <c r="B585" s="51" t="s">
        <v>822</v>
      </c>
      <c r="C585" s="51" t="s">
        <v>826</v>
      </c>
      <c r="D585" s="51" t="s">
        <v>828</v>
      </c>
      <c r="E585" s="86">
        <v>41284</v>
      </c>
      <c r="F585" s="52">
        <v>6</v>
      </c>
      <c r="G585" s="52">
        <v>4434</v>
      </c>
      <c r="H585" s="57"/>
    </row>
    <row r="586" spans="1:8" x14ac:dyDescent="0.25">
      <c r="A586" s="51" t="s">
        <v>830</v>
      </c>
      <c r="B586" s="51" t="s">
        <v>818</v>
      </c>
      <c r="C586" s="51" t="s">
        <v>812</v>
      </c>
      <c r="D586" s="51" t="s">
        <v>828</v>
      </c>
      <c r="E586" s="86">
        <v>41568</v>
      </c>
      <c r="F586" s="52">
        <v>16</v>
      </c>
      <c r="G586" s="52">
        <v>15408</v>
      </c>
      <c r="H586" s="57"/>
    </row>
    <row r="587" spans="1:8" x14ac:dyDescent="0.25">
      <c r="A587" s="51" t="s">
        <v>823</v>
      </c>
      <c r="B587" s="51" t="s">
        <v>818</v>
      </c>
      <c r="C587" s="51" t="s">
        <v>817</v>
      </c>
      <c r="D587" s="51" t="s">
        <v>820</v>
      </c>
      <c r="E587" s="86">
        <v>41198</v>
      </c>
      <c r="F587" s="52">
        <v>7</v>
      </c>
      <c r="G587" s="52">
        <v>12467</v>
      </c>
      <c r="H587" s="57"/>
    </row>
    <row r="588" spans="1:8" x14ac:dyDescent="0.25">
      <c r="A588" s="51" t="s">
        <v>1413</v>
      </c>
      <c r="B588" s="51" t="s">
        <v>815</v>
      </c>
      <c r="C588" s="51" t="s">
        <v>821</v>
      </c>
      <c r="D588" s="51" t="s">
        <v>814</v>
      </c>
      <c r="E588" s="86">
        <v>41419</v>
      </c>
      <c r="F588" s="52">
        <v>9</v>
      </c>
      <c r="G588" s="52">
        <v>4041</v>
      </c>
      <c r="H588" s="57"/>
    </row>
    <row r="589" spans="1:8" x14ac:dyDescent="0.25">
      <c r="A589" s="51" t="s">
        <v>823</v>
      </c>
      <c r="B589" s="51" t="s">
        <v>818</v>
      </c>
      <c r="C589" s="51" t="s">
        <v>826</v>
      </c>
      <c r="D589" s="51" t="s">
        <v>811</v>
      </c>
      <c r="E589" s="86">
        <v>41013</v>
      </c>
      <c r="F589" s="52">
        <v>5</v>
      </c>
      <c r="G589" s="52">
        <v>5940</v>
      </c>
      <c r="H589" s="57"/>
    </row>
    <row r="590" spans="1:8" x14ac:dyDescent="0.25">
      <c r="A590" s="51" t="s">
        <v>1414</v>
      </c>
      <c r="B590" s="51" t="s">
        <v>822</v>
      </c>
      <c r="C590" s="51" t="s">
        <v>817</v>
      </c>
      <c r="D590" s="51" t="s">
        <v>820</v>
      </c>
      <c r="E590" s="86">
        <v>41208</v>
      </c>
      <c r="F590" s="52">
        <v>10</v>
      </c>
      <c r="G590" s="52">
        <v>6960</v>
      </c>
      <c r="H590" s="57"/>
    </row>
    <row r="591" spans="1:8" x14ac:dyDescent="0.25">
      <c r="A591" s="51" t="s">
        <v>1414</v>
      </c>
      <c r="B591" s="51" t="s">
        <v>815</v>
      </c>
      <c r="C591" s="51" t="s">
        <v>821</v>
      </c>
      <c r="D591" s="51" t="s">
        <v>820</v>
      </c>
      <c r="E591" s="86">
        <v>41018</v>
      </c>
      <c r="F591" s="52">
        <v>8</v>
      </c>
      <c r="G591" s="52">
        <v>5088</v>
      </c>
      <c r="H591" s="57"/>
    </row>
    <row r="592" spans="1:8" x14ac:dyDescent="0.25">
      <c r="A592" s="51" t="s">
        <v>819</v>
      </c>
      <c r="B592" s="51" t="s">
        <v>813</v>
      </c>
      <c r="C592" s="51" t="s">
        <v>826</v>
      </c>
      <c r="D592" s="51" t="s">
        <v>828</v>
      </c>
      <c r="E592" s="86">
        <v>41580</v>
      </c>
      <c r="F592" s="52">
        <v>9</v>
      </c>
      <c r="G592" s="52">
        <v>3681</v>
      </c>
      <c r="H592" s="57"/>
    </row>
    <row r="593" spans="1:8" x14ac:dyDescent="0.25">
      <c r="A593" s="51" t="s">
        <v>823</v>
      </c>
      <c r="B593" s="51" t="s">
        <v>818</v>
      </c>
      <c r="C593" s="51" t="s">
        <v>821</v>
      </c>
      <c r="D593" s="51" t="s">
        <v>816</v>
      </c>
      <c r="E593" s="86">
        <v>41382</v>
      </c>
      <c r="F593" s="52">
        <v>2</v>
      </c>
      <c r="G593" s="52">
        <v>2158</v>
      </c>
      <c r="H593" s="57"/>
    </row>
    <row r="594" spans="1:8" x14ac:dyDescent="0.25">
      <c r="A594" s="51" t="s">
        <v>1416</v>
      </c>
      <c r="B594" s="51" t="s">
        <v>813</v>
      </c>
      <c r="C594" s="51" t="s">
        <v>821</v>
      </c>
      <c r="D594" s="51" t="s">
        <v>814</v>
      </c>
      <c r="E594" s="86">
        <v>41135</v>
      </c>
      <c r="F594" s="52">
        <v>8</v>
      </c>
      <c r="G594" s="52">
        <v>2832</v>
      </c>
      <c r="H594" s="57"/>
    </row>
    <row r="595" spans="1:8" x14ac:dyDescent="0.25">
      <c r="A595" s="51" t="s">
        <v>1414</v>
      </c>
      <c r="B595" s="51" t="s">
        <v>822</v>
      </c>
      <c r="C595" s="51" t="s">
        <v>826</v>
      </c>
      <c r="D595" s="51" t="s">
        <v>820</v>
      </c>
      <c r="E595" s="86">
        <v>41544</v>
      </c>
      <c r="F595" s="52">
        <v>9</v>
      </c>
      <c r="G595" s="52">
        <v>7920</v>
      </c>
      <c r="H595" s="57"/>
    </row>
    <row r="596" spans="1:8" x14ac:dyDescent="0.25">
      <c r="A596" s="51" t="s">
        <v>832</v>
      </c>
      <c r="B596" s="51" t="s">
        <v>825</v>
      </c>
      <c r="C596" s="51" t="s">
        <v>817</v>
      </c>
      <c r="D596" s="51" t="s">
        <v>814</v>
      </c>
      <c r="E596" s="86">
        <v>41248</v>
      </c>
      <c r="F596" s="52">
        <v>7</v>
      </c>
      <c r="G596" s="52">
        <v>6132</v>
      </c>
      <c r="H596" s="57"/>
    </row>
    <row r="597" spans="1:8" x14ac:dyDescent="0.25">
      <c r="A597" s="51" t="s">
        <v>1414</v>
      </c>
      <c r="B597" s="51" t="s">
        <v>825</v>
      </c>
      <c r="C597" s="51" t="s">
        <v>817</v>
      </c>
      <c r="D597" s="51" t="s">
        <v>811</v>
      </c>
      <c r="E597" s="86">
        <v>41388</v>
      </c>
      <c r="F597" s="52">
        <v>6</v>
      </c>
      <c r="G597" s="52">
        <v>7272</v>
      </c>
      <c r="H597" s="57"/>
    </row>
    <row r="598" spans="1:8" x14ac:dyDescent="0.25">
      <c r="A598" s="51" t="s">
        <v>824</v>
      </c>
      <c r="B598" s="51" t="s">
        <v>818</v>
      </c>
      <c r="C598" s="51" t="s">
        <v>817</v>
      </c>
      <c r="D598" s="51" t="s">
        <v>816</v>
      </c>
      <c r="E598" s="86">
        <v>41050</v>
      </c>
      <c r="F598" s="52">
        <v>3</v>
      </c>
      <c r="G598" s="52">
        <v>4812</v>
      </c>
      <c r="H598" s="57"/>
    </row>
    <row r="599" spans="1:8" x14ac:dyDescent="0.25">
      <c r="A599" s="51" t="s">
        <v>1413</v>
      </c>
      <c r="B599" s="51" t="s">
        <v>813</v>
      </c>
      <c r="C599" s="51" t="s">
        <v>821</v>
      </c>
      <c r="D599" s="51" t="s">
        <v>814</v>
      </c>
      <c r="E599" s="86">
        <v>41541</v>
      </c>
      <c r="F599" s="52">
        <v>10</v>
      </c>
      <c r="G599" s="52">
        <v>5870</v>
      </c>
      <c r="H599" s="57"/>
    </row>
    <row r="600" spans="1:8" x14ac:dyDescent="0.25">
      <c r="A600" s="51" t="s">
        <v>831</v>
      </c>
      <c r="B600" s="51" t="s">
        <v>825</v>
      </c>
      <c r="C600" s="51" t="s">
        <v>817</v>
      </c>
      <c r="D600" s="51" t="s">
        <v>820</v>
      </c>
      <c r="E600" s="86">
        <v>41219</v>
      </c>
      <c r="F600" s="52">
        <v>13</v>
      </c>
      <c r="G600" s="52">
        <v>15821</v>
      </c>
      <c r="H600" s="57"/>
    </row>
    <row r="601" spans="1:8" x14ac:dyDescent="0.25">
      <c r="A601" s="51" t="s">
        <v>827</v>
      </c>
      <c r="B601" s="51" t="s">
        <v>825</v>
      </c>
      <c r="C601" s="51" t="s">
        <v>817</v>
      </c>
      <c r="D601" s="51" t="s">
        <v>816</v>
      </c>
      <c r="E601" s="86">
        <v>41478</v>
      </c>
      <c r="F601" s="52">
        <v>10</v>
      </c>
      <c r="G601" s="52">
        <v>14800</v>
      </c>
      <c r="H601" s="57"/>
    </row>
    <row r="602" spans="1:8" x14ac:dyDescent="0.25">
      <c r="A602" s="51" t="s">
        <v>1413</v>
      </c>
      <c r="B602" s="51" t="s">
        <v>818</v>
      </c>
      <c r="C602" s="51" t="s">
        <v>826</v>
      </c>
      <c r="D602" s="51" t="s">
        <v>816</v>
      </c>
      <c r="E602" s="86">
        <v>41452</v>
      </c>
      <c r="F602" s="52">
        <v>13</v>
      </c>
      <c r="G602" s="52">
        <v>5681</v>
      </c>
      <c r="H602" s="57"/>
    </row>
    <row r="603" spans="1:8" x14ac:dyDescent="0.25">
      <c r="A603" s="51" t="s">
        <v>819</v>
      </c>
      <c r="B603" s="51" t="s">
        <v>818</v>
      </c>
      <c r="C603" s="51" t="s">
        <v>826</v>
      </c>
      <c r="D603" s="51" t="s">
        <v>816</v>
      </c>
      <c r="E603" s="86">
        <v>41286</v>
      </c>
      <c r="F603" s="52">
        <v>10</v>
      </c>
      <c r="G603" s="52">
        <v>5020</v>
      </c>
      <c r="H603" s="57"/>
    </row>
    <row r="604" spans="1:8" x14ac:dyDescent="0.25">
      <c r="A604" s="51" t="s">
        <v>832</v>
      </c>
      <c r="B604" s="51" t="s">
        <v>822</v>
      </c>
      <c r="C604" s="51" t="s">
        <v>817</v>
      </c>
      <c r="D604" s="51" t="s">
        <v>811</v>
      </c>
      <c r="E604" s="86">
        <v>41542</v>
      </c>
      <c r="F604" s="52">
        <v>4</v>
      </c>
      <c r="G604" s="52">
        <v>2720</v>
      </c>
      <c r="H604" s="57"/>
    </row>
    <row r="605" spans="1:8" x14ac:dyDescent="0.25">
      <c r="A605" s="51" t="s">
        <v>832</v>
      </c>
      <c r="B605" s="51" t="s">
        <v>825</v>
      </c>
      <c r="C605" s="51" t="s">
        <v>812</v>
      </c>
      <c r="D605" s="51" t="s">
        <v>816</v>
      </c>
      <c r="E605" s="86">
        <v>41583</v>
      </c>
      <c r="F605" s="52">
        <v>1</v>
      </c>
      <c r="G605" s="52">
        <v>718</v>
      </c>
      <c r="H605" s="57"/>
    </row>
    <row r="606" spans="1:8" x14ac:dyDescent="0.25">
      <c r="A606" s="51" t="s">
        <v>819</v>
      </c>
      <c r="B606" s="51" t="s">
        <v>813</v>
      </c>
      <c r="C606" s="51" t="s">
        <v>817</v>
      </c>
      <c r="D606" s="51" t="s">
        <v>811</v>
      </c>
      <c r="E606" s="86">
        <v>41583</v>
      </c>
      <c r="F606" s="52">
        <v>13</v>
      </c>
      <c r="G606" s="52">
        <v>4095</v>
      </c>
      <c r="H606" s="57"/>
    </row>
    <row r="607" spans="1:8" x14ac:dyDescent="0.25">
      <c r="A607" s="51" t="s">
        <v>827</v>
      </c>
      <c r="B607" s="51" t="s">
        <v>825</v>
      </c>
      <c r="C607" s="51" t="s">
        <v>817</v>
      </c>
      <c r="D607" s="51" t="s">
        <v>820</v>
      </c>
      <c r="E607" s="86">
        <v>41457</v>
      </c>
      <c r="F607" s="52">
        <v>3</v>
      </c>
      <c r="G607" s="52">
        <v>2646</v>
      </c>
      <c r="H607" s="57"/>
    </row>
    <row r="608" spans="1:8" x14ac:dyDescent="0.25">
      <c r="A608" s="51" t="s">
        <v>1414</v>
      </c>
      <c r="B608" s="51" t="s">
        <v>825</v>
      </c>
      <c r="C608" s="51" t="s">
        <v>812</v>
      </c>
      <c r="D608" s="51" t="s">
        <v>816</v>
      </c>
      <c r="E608" s="86">
        <v>41468</v>
      </c>
      <c r="F608" s="52">
        <v>3</v>
      </c>
      <c r="G608" s="52">
        <v>3444</v>
      </c>
      <c r="H608" s="57"/>
    </row>
    <row r="609" spans="1:8" x14ac:dyDescent="0.25">
      <c r="A609" s="51" t="s">
        <v>819</v>
      </c>
      <c r="B609" s="51" t="s">
        <v>818</v>
      </c>
      <c r="C609" s="51" t="s">
        <v>826</v>
      </c>
      <c r="D609" s="51" t="s">
        <v>811</v>
      </c>
      <c r="E609" s="86">
        <v>41596</v>
      </c>
      <c r="F609" s="52">
        <v>8</v>
      </c>
      <c r="G609" s="52">
        <v>12936</v>
      </c>
      <c r="H609" s="57"/>
    </row>
    <row r="610" spans="1:8" x14ac:dyDescent="0.25">
      <c r="A610" s="51" t="s">
        <v>1413</v>
      </c>
      <c r="B610" s="51" t="s">
        <v>818</v>
      </c>
      <c r="C610" s="51" t="s">
        <v>812</v>
      </c>
      <c r="D610" s="51" t="s">
        <v>820</v>
      </c>
      <c r="E610" s="86">
        <v>41113</v>
      </c>
      <c r="F610" s="52">
        <v>3</v>
      </c>
      <c r="G610" s="52">
        <v>4566</v>
      </c>
      <c r="H610" s="57"/>
    </row>
    <row r="611" spans="1:8" x14ac:dyDescent="0.25">
      <c r="A611" s="51" t="s">
        <v>823</v>
      </c>
      <c r="B611" s="51" t="s">
        <v>818</v>
      </c>
      <c r="C611" s="51" t="s">
        <v>817</v>
      </c>
      <c r="D611" s="51" t="s">
        <v>820</v>
      </c>
      <c r="E611" s="86">
        <v>41300</v>
      </c>
      <c r="F611" s="52">
        <v>15</v>
      </c>
      <c r="G611" s="52">
        <v>6240</v>
      </c>
      <c r="H611" s="57"/>
    </row>
    <row r="612" spans="1:8" x14ac:dyDescent="0.25">
      <c r="A612" s="51" t="s">
        <v>829</v>
      </c>
      <c r="B612" s="51" t="s">
        <v>815</v>
      </c>
      <c r="C612" s="51" t="s">
        <v>826</v>
      </c>
      <c r="D612" s="51" t="s">
        <v>816</v>
      </c>
      <c r="E612" s="86">
        <v>41254</v>
      </c>
      <c r="F612" s="52">
        <v>2</v>
      </c>
      <c r="G612" s="52">
        <v>1540</v>
      </c>
      <c r="H612" s="57"/>
    </row>
    <row r="613" spans="1:8" x14ac:dyDescent="0.25">
      <c r="A613" s="51" t="s">
        <v>827</v>
      </c>
      <c r="B613" s="51" t="s">
        <v>815</v>
      </c>
      <c r="C613" s="51" t="s">
        <v>812</v>
      </c>
      <c r="D613" s="51" t="s">
        <v>816</v>
      </c>
      <c r="E613" s="86">
        <v>41360</v>
      </c>
      <c r="F613" s="52">
        <v>4</v>
      </c>
      <c r="G613" s="52">
        <v>2392</v>
      </c>
      <c r="H613" s="57"/>
    </row>
    <row r="614" spans="1:8" x14ac:dyDescent="0.25">
      <c r="A614" s="51" t="s">
        <v>824</v>
      </c>
      <c r="B614" s="51" t="s">
        <v>825</v>
      </c>
      <c r="C614" s="51" t="s">
        <v>821</v>
      </c>
      <c r="D614" s="51" t="s">
        <v>820</v>
      </c>
      <c r="E614" s="86">
        <v>41321</v>
      </c>
      <c r="F614" s="52">
        <v>3</v>
      </c>
      <c r="G614" s="52">
        <v>2637</v>
      </c>
      <c r="H614" s="57"/>
    </row>
    <row r="615" spans="1:8" x14ac:dyDescent="0.25">
      <c r="A615" s="51" t="s">
        <v>1413</v>
      </c>
      <c r="B615" s="51" t="s">
        <v>813</v>
      </c>
      <c r="C615" s="51" t="s">
        <v>821</v>
      </c>
      <c r="D615" s="51" t="s">
        <v>820</v>
      </c>
      <c r="E615" s="86">
        <v>41081</v>
      </c>
      <c r="F615" s="52">
        <v>7</v>
      </c>
      <c r="G615" s="52">
        <v>3241</v>
      </c>
      <c r="H615" s="57"/>
    </row>
    <row r="616" spans="1:8" x14ac:dyDescent="0.25">
      <c r="A616" s="51" t="s">
        <v>829</v>
      </c>
      <c r="B616" s="51" t="s">
        <v>818</v>
      </c>
      <c r="C616" s="51" t="s">
        <v>826</v>
      </c>
      <c r="D616" s="51" t="s">
        <v>814</v>
      </c>
      <c r="E616" s="86">
        <v>41226</v>
      </c>
      <c r="F616" s="52">
        <v>3</v>
      </c>
      <c r="G616" s="52">
        <v>3615</v>
      </c>
      <c r="H616" s="57"/>
    </row>
    <row r="617" spans="1:8" x14ac:dyDescent="0.25">
      <c r="A617" s="51" t="s">
        <v>829</v>
      </c>
      <c r="B617" s="51" t="s">
        <v>825</v>
      </c>
      <c r="C617" s="51" t="s">
        <v>817</v>
      </c>
      <c r="D617" s="51" t="s">
        <v>820</v>
      </c>
      <c r="E617" s="86">
        <v>40910</v>
      </c>
      <c r="F617" s="52">
        <v>7</v>
      </c>
      <c r="G617" s="55">
        <v>4298</v>
      </c>
      <c r="H617" s="57"/>
    </row>
    <row r="618" spans="1:8" x14ac:dyDescent="0.25">
      <c r="A618" s="51" t="s">
        <v>832</v>
      </c>
      <c r="B618" s="51" t="s">
        <v>815</v>
      </c>
      <c r="C618" s="51" t="s">
        <v>812</v>
      </c>
      <c r="D618" s="51" t="s">
        <v>820</v>
      </c>
      <c r="E618" s="86">
        <v>41158</v>
      </c>
      <c r="F618" s="52">
        <v>3</v>
      </c>
      <c r="G618" s="52">
        <v>1557</v>
      </c>
      <c r="H618" s="57"/>
    </row>
    <row r="619" spans="1:8" x14ac:dyDescent="0.25">
      <c r="A619" s="51" t="s">
        <v>819</v>
      </c>
      <c r="B619" s="51" t="s">
        <v>818</v>
      </c>
      <c r="C619" s="51" t="s">
        <v>821</v>
      </c>
      <c r="D619" s="51" t="s">
        <v>814</v>
      </c>
      <c r="E619" s="86">
        <v>41603</v>
      </c>
      <c r="F619" s="52">
        <v>2</v>
      </c>
      <c r="G619" s="52">
        <v>3766</v>
      </c>
      <c r="H619" s="57"/>
    </row>
    <row r="620" spans="1:8" x14ac:dyDescent="0.25">
      <c r="A620" s="51" t="s">
        <v>1414</v>
      </c>
      <c r="B620" s="51" t="s">
        <v>815</v>
      </c>
      <c r="C620" s="51" t="s">
        <v>821</v>
      </c>
      <c r="D620" s="51" t="s">
        <v>816</v>
      </c>
      <c r="E620" s="86">
        <v>41041</v>
      </c>
      <c r="F620" s="52">
        <v>12</v>
      </c>
      <c r="G620" s="52">
        <v>4740</v>
      </c>
      <c r="H620" s="57"/>
    </row>
    <row r="621" spans="1:8" x14ac:dyDescent="0.25">
      <c r="A621" s="51" t="s">
        <v>1414</v>
      </c>
      <c r="B621" s="51" t="s">
        <v>825</v>
      </c>
      <c r="C621" s="51" t="s">
        <v>826</v>
      </c>
      <c r="D621" s="51" t="s">
        <v>820</v>
      </c>
      <c r="E621" s="86">
        <v>41250</v>
      </c>
      <c r="F621" s="52">
        <v>6</v>
      </c>
      <c r="G621" s="52">
        <v>3012</v>
      </c>
      <c r="H621" s="57"/>
    </row>
    <row r="622" spans="1:8" x14ac:dyDescent="0.25">
      <c r="A622" s="51" t="s">
        <v>1416</v>
      </c>
      <c r="B622" s="51" t="s">
        <v>825</v>
      </c>
      <c r="C622" s="51" t="s">
        <v>821</v>
      </c>
      <c r="D622" s="51" t="s">
        <v>811</v>
      </c>
      <c r="E622" s="86">
        <v>41298</v>
      </c>
      <c r="F622" s="52">
        <v>2</v>
      </c>
      <c r="G622" s="52">
        <v>2058</v>
      </c>
      <c r="H622" s="57"/>
    </row>
    <row r="623" spans="1:8" x14ac:dyDescent="0.25">
      <c r="A623" s="51" t="s">
        <v>832</v>
      </c>
      <c r="B623" s="51" t="s">
        <v>822</v>
      </c>
      <c r="C623" s="51" t="s">
        <v>821</v>
      </c>
      <c r="D623" s="51" t="s">
        <v>811</v>
      </c>
      <c r="E623" s="86">
        <v>41122</v>
      </c>
      <c r="F623" s="52">
        <v>5</v>
      </c>
      <c r="G623" s="52">
        <v>3110</v>
      </c>
      <c r="H623" s="57"/>
    </row>
    <row r="624" spans="1:8" x14ac:dyDescent="0.25">
      <c r="A624" s="51" t="s">
        <v>824</v>
      </c>
      <c r="B624" s="51" t="s">
        <v>818</v>
      </c>
      <c r="C624" s="51" t="s">
        <v>821</v>
      </c>
      <c r="D624" s="51" t="s">
        <v>814</v>
      </c>
      <c r="E624" s="86">
        <v>41467</v>
      </c>
      <c r="F624" s="52">
        <v>3</v>
      </c>
      <c r="G624" s="52">
        <v>4104</v>
      </c>
      <c r="H624" s="57"/>
    </row>
    <row r="625" spans="1:8" x14ac:dyDescent="0.25">
      <c r="A625" s="51" t="s">
        <v>1413</v>
      </c>
      <c r="B625" s="51" t="s">
        <v>818</v>
      </c>
      <c r="C625" s="51" t="s">
        <v>826</v>
      </c>
      <c r="D625" s="51" t="s">
        <v>811</v>
      </c>
      <c r="E625" s="86">
        <v>41006</v>
      </c>
      <c r="F625" s="52">
        <v>14</v>
      </c>
      <c r="G625" s="52">
        <v>23394</v>
      </c>
      <c r="H625" s="57"/>
    </row>
    <row r="626" spans="1:8" x14ac:dyDescent="0.25">
      <c r="A626" s="51" t="s">
        <v>830</v>
      </c>
      <c r="B626" s="51" t="s">
        <v>813</v>
      </c>
      <c r="C626" s="51" t="s">
        <v>826</v>
      </c>
      <c r="D626" s="51" t="s">
        <v>828</v>
      </c>
      <c r="E626" s="86">
        <v>41064</v>
      </c>
      <c r="F626" s="52">
        <v>18</v>
      </c>
      <c r="G626" s="52">
        <v>11484</v>
      </c>
      <c r="H626" s="57"/>
    </row>
    <row r="627" spans="1:8" x14ac:dyDescent="0.25">
      <c r="A627" s="51" t="s">
        <v>829</v>
      </c>
      <c r="B627" s="51" t="s">
        <v>815</v>
      </c>
      <c r="C627" s="51" t="s">
        <v>826</v>
      </c>
      <c r="D627" s="51" t="s">
        <v>816</v>
      </c>
      <c r="E627" s="86">
        <v>41502</v>
      </c>
      <c r="F627" s="52">
        <v>1</v>
      </c>
      <c r="G627" s="52">
        <v>669</v>
      </c>
      <c r="H627" s="57"/>
    </row>
    <row r="628" spans="1:8" x14ac:dyDescent="0.25">
      <c r="A628" s="51" t="s">
        <v>1414</v>
      </c>
      <c r="B628" s="51" t="s">
        <v>813</v>
      </c>
      <c r="C628" s="51" t="s">
        <v>812</v>
      </c>
      <c r="D628" s="51" t="s">
        <v>811</v>
      </c>
      <c r="E628" s="86">
        <v>41004</v>
      </c>
      <c r="F628" s="52">
        <v>3</v>
      </c>
      <c r="G628" s="52">
        <v>990</v>
      </c>
      <c r="H628" s="57"/>
    </row>
    <row r="629" spans="1:8" x14ac:dyDescent="0.25">
      <c r="A629" s="51" t="s">
        <v>824</v>
      </c>
      <c r="B629" s="51" t="s">
        <v>813</v>
      </c>
      <c r="C629" s="51" t="s">
        <v>826</v>
      </c>
      <c r="D629" s="51" t="s">
        <v>820</v>
      </c>
      <c r="E629" s="86">
        <v>41072</v>
      </c>
      <c r="F629" s="52">
        <v>9</v>
      </c>
      <c r="G629" s="52">
        <v>4725</v>
      </c>
      <c r="H629" s="57"/>
    </row>
    <row r="630" spans="1:8" x14ac:dyDescent="0.25">
      <c r="A630" s="51" t="s">
        <v>1416</v>
      </c>
      <c r="B630" s="51" t="s">
        <v>822</v>
      </c>
      <c r="C630" s="51" t="s">
        <v>826</v>
      </c>
      <c r="D630" s="51" t="s">
        <v>820</v>
      </c>
      <c r="E630" s="86">
        <v>40978</v>
      </c>
      <c r="F630" s="52">
        <v>11</v>
      </c>
      <c r="G630" s="55">
        <v>9746</v>
      </c>
      <c r="H630" s="57"/>
    </row>
    <row r="631" spans="1:8" x14ac:dyDescent="0.25">
      <c r="A631" s="51" t="s">
        <v>830</v>
      </c>
      <c r="B631" s="51" t="s">
        <v>822</v>
      </c>
      <c r="C631" s="51" t="s">
        <v>821</v>
      </c>
      <c r="D631" s="51" t="s">
        <v>811</v>
      </c>
      <c r="E631" s="86">
        <v>41165</v>
      </c>
      <c r="F631" s="52">
        <v>13</v>
      </c>
      <c r="G631" s="52">
        <v>9581</v>
      </c>
      <c r="H631" s="57"/>
    </row>
    <row r="632" spans="1:8" x14ac:dyDescent="0.25">
      <c r="A632" s="51" t="s">
        <v>1413</v>
      </c>
      <c r="B632" s="51" t="s">
        <v>825</v>
      </c>
      <c r="C632" s="51" t="s">
        <v>821</v>
      </c>
      <c r="D632" s="51" t="s">
        <v>816</v>
      </c>
      <c r="E632" s="86">
        <v>41230</v>
      </c>
      <c r="F632" s="52">
        <v>4</v>
      </c>
      <c r="G632" s="52">
        <v>3088</v>
      </c>
      <c r="H632" s="57"/>
    </row>
    <row r="633" spans="1:8" x14ac:dyDescent="0.25">
      <c r="A633" s="51" t="s">
        <v>830</v>
      </c>
      <c r="B633" s="51" t="s">
        <v>822</v>
      </c>
      <c r="C633" s="51" t="s">
        <v>817</v>
      </c>
      <c r="D633" s="51" t="s">
        <v>820</v>
      </c>
      <c r="E633" s="86">
        <v>41577</v>
      </c>
      <c r="F633" s="52">
        <v>13</v>
      </c>
      <c r="G633" s="52">
        <v>10153</v>
      </c>
      <c r="H633" s="57"/>
    </row>
    <row r="634" spans="1:8" x14ac:dyDescent="0.25">
      <c r="A634" s="51" t="s">
        <v>831</v>
      </c>
      <c r="B634" s="51" t="s">
        <v>815</v>
      </c>
      <c r="C634" s="51" t="s">
        <v>812</v>
      </c>
      <c r="D634" s="51" t="s">
        <v>828</v>
      </c>
      <c r="E634" s="86">
        <v>41310</v>
      </c>
      <c r="F634" s="52">
        <v>11</v>
      </c>
      <c r="G634" s="52">
        <v>7656</v>
      </c>
      <c r="H634" s="57"/>
    </row>
    <row r="635" spans="1:8" x14ac:dyDescent="0.25">
      <c r="A635" s="51" t="s">
        <v>832</v>
      </c>
      <c r="B635" s="51" t="s">
        <v>818</v>
      </c>
      <c r="C635" s="51" t="s">
        <v>812</v>
      </c>
      <c r="D635" s="51" t="s">
        <v>814</v>
      </c>
      <c r="E635" s="86">
        <v>41108</v>
      </c>
      <c r="F635" s="52">
        <v>7</v>
      </c>
      <c r="G635" s="52">
        <v>13265</v>
      </c>
      <c r="H635" s="57"/>
    </row>
    <row r="636" spans="1:8" x14ac:dyDescent="0.25">
      <c r="A636" s="51" t="s">
        <v>823</v>
      </c>
      <c r="B636" s="51" t="s">
        <v>815</v>
      </c>
      <c r="C636" s="51" t="s">
        <v>821</v>
      </c>
      <c r="D636" s="51" t="s">
        <v>811</v>
      </c>
      <c r="E636" s="86">
        <v>41484</v>
      </c>
      <c r="F636" s="52">
        <v>8</v>
      </c>
      <c r="G636" s="52">
        <v>6800</v>
      </c>
      <c r="H636" s="57"/>
    </row>
    <row r="637" spans="1:8" x14ac:dyDescent="0.25">
      <c r="A637" s="51" t="s">
        <v>1414</v>
      </c>
      <c r="B637" s="51" t="s">
        <v>822</v>
      </c>
      <c r="C637" s="51" t="s">
        <v>812</v>
      </c>
      <c r="D637" s="51" t="s">
        <v>811</v>
      </c>
      <c r="E637" s="86">
        <v>41596</v>
      </c>
      <c r="F637" s="52">
        <v>1</v>
      </c>
      <c r="G637" s="52">
        <v>572</v>
      </c>
      <c r="H637" s="57"/>
    </row>
    <row r="638" spans="1:8" x14ac:dyDescent="0.25">
      <c r="A638" s="51" t="s">
        <v>823</v>
      </c>
      <c r="B638" s="51" t="s">
        <v>813</v>
      </c>
      <c r="C638" s="51" t="s">
        <v>821</v>
      </c>
      <c r="D638" s="51" t="s">
        <v>814</v>
      </c>
      <c r="E638" s="86">
        <v>41534</v>
      </c>
      <c r="F638" s="52">
        <v>6</v>
      </c>
      <c r="G638" s="52">
        <v>1956</v>
      </c>
      <c r="H638" s="57"/>
    </row>
    <row r="639" spans="1:8" x14ac:dyDescent="0.25">
      <c r="A639" s="51" t="s">
        <v>830</v>
      </c>
      <c r="B639" s="51" t="s">
        <v>822</v>
      </c>
      <c r="C639" s="51" t="s">
        <v>817</v>
      </c>
      <c r="D639" s="51" t="s">
        <v>811</v>
      </c>
      <c r="E639" s="86">
        <v>41624</v>
      </c>
      <c r="F639" s="52">
        <v>3</v>
      </c>
      <c r="G639" s="52">
        <v>1386</v>
      </c>
      <c r="H639" s="57"/>
    </row>
    <row r="640" spans="1:8" x14ac:dyDescent="0.25">
      <c r="A640" s="51" t="s">
        <v>831</v>
      </c>
      <c r="B640" s="51" t="s">
        <v>813</v>
      </c>
      <c r="C640" s="51" t="s">
        <v>812</v>
      </c>
      <c r="D640" s="51" t="s">
        <v>811</v>
      </c>
      <c r="E640" s="86">
        <v>41362</v>
      </c>
      <c r="F640" s="52">
        <v>15</v>
      </c>
      <c r="G640" s="52">
        <v>6570</v>
      </c>
      <c r="H640" s="57"/>
    </row>
    <row r="641" spans="1:8" x14ac:dyDescent="0.25">
      <c r="A641" s="51" t="s">
        <v>1413</v>
      </c>
      <c r="B641" s="51" t="s">
        <v>825</v>
      </c>
      <c r="C641" s="51" t="s">
        <v>812</v>
      </c>
      <c r="D641" s="51" t="s">
        <v>811</v>
      </c>
      <c r="E641" s="86">
        <v>41058</v>
      </c>
      <c r="F641" s="52">
        <v>12</v>
      </c>
      <c r="G641" s="52">
        <v>7608</v>
      </c>
      <c r="H641" s="57"/>
    </row>
    <row r="642" spans="1:8" x14ac:dyDescent="0.25">
      <c r="A642" s="51" t="s">
        <v>1413</v>
      </c>
      <c r="B642" s="51" t="s">
        <v>813</v>
      </c>
      <c r="C642" s="51" t="s">
        <v>817</v>
      </c>
      <c r="D642" s="51" t="s">
        <v>828</v>
      </c>
      <c r="E642" s="86">
        <v>41534</v>
      </c>
      <c r="F642" s="52">
        <v>20</v>
      </c>
      <c r="G642" s="52">
        <v>11260</v>
      </c>
      <c r="H642" s="57"/>
    </row>
    <row r="643" spans="1:8" x14ac:dyDescent="0.25">
      <c r="A643" s="51" t="s">
        <v>823</v>
      </c>
      <c r="B643" s="51" t="s">
        <v>818</v>
      </c>
      <c r="C643" s="51" t="s">
        <v>826</v>
      </c>
      <c r="D643" s="51" t="s">
        <v>811</v>
      </c>
      <c r="E643" s="86">
        <v>41477</v>
      </c>
      <c r="F643" s="52">
        <v>14</v>
      </c>
      <c r="G643" s="52">
        <v>7560</v>
      </c>
      <c r="H643" s="57"/>
    </row>
    <row r="644" spans="1:8" x14ac:dyDescent="0.25">
      <c r="A644" s="51" t="s">
        <v>819</v>
      </c>
      <c r="B644" s="51" t="s">
        <v>818</v>
      </c>
      <c r="C644" s="51" t="s">
        <v>821</v>
      </c>
      <c r="D644" s="51" t="s">
        <v>816</v>
      </c>
      <c r="E644" s="86">
        <v>41373</v>
      </c>
      <c r="F644" s="52">
        <v>12</v>
      </c>
      <c r="G644" s="52">
        <v>19584</v>
      </c>
      <c r="H644" s="57"/>
    </row>
    <row r="645" spans="1:8" x14ac:dyDescent="0.25">
      <c r="A645" s="51" t="s">
        <v>1415</v>
      </c>
      <c r="B645" s="51" t="s">
        <v>822</v>
      </c>
      <c r="C645" s="51" t="s">
        <v>821</v>
      </c>
      <c r="D645" s="51" t="s">
        <v>820</v>
      </c>
      <c r="E645" s="86">
        <v>41206</v>
      </c>
      <c r="F645" s="52">
        <v>9</v>
      </c>
      <c r="G645" s="52">
        <v>4194</v>
      </c>
      <c r="H645" s="57"/>
    </row>
    <row r="646" spans="1:8" x14ac:dyDescent="0.25">
      <c r="A646" s="51" t="s">
        <v>829</v>
      </c>
      <c r="B646" s="51" t="s">
        <v>825</v>
      </c>
      <c r="C646" s="51" t="s">
        <v>817</v>
      </c>
      <c r="D646" s="51" t="s">
        <v>828</v>
      </c>
      <c r="E646" s="86">
        <v>41246</v>
      </c>
      <c r="F646" s="52">
        <v>13</v>
      </c>
      <c r="G646" s="52">
        <v>15639</v>
      </c>
      <c r="H646" s="57"/>
    </row>
    <row r="647" spans="1:8" x14ac:dyDescent="0.25">
      <c r="A647" s="51" t="s">
        <v>831</v>
      </c>
      <c r="B647" s="51" t="s">
        <v>818</v>
      </c>
      <c r="C647" s="51" t="s">
        <v>821</v>
      </c>
      <c r="D647" s="51" t="s">
        <v>820</v>
      </c>
      <c r="E647" s="86">
        <v>40976</v>
      </c>
      <c r="F647" s="52">
        <v>5</v>
      </c>
      <c r="G647" s="55">
        <v>8155</v>
      </c>
      <c r="H647" s="57"/>
    </row>
    <row r="648" spans="1:8" x14ac:dyDescent="0.25">
      <c r="A648" s="51" t="s">
        <v>823</v>
      </c>
      <c r="B648" s="51" t="s">
        <v>813</v>
      </c>
      <c r="C648" s="51" t="s">
        <v>821</v>
      </c>
      <c r="D648" s="51" t="s">
        <v>820</v>
      </c>
      <c r="E648" s="86">
        <v>41261</v>
      </c>
      <c r="F648" s="52">
        <v>9</v>
      </c>
      <c r="G648" s="52">
        <v>5085</v>
      </c>
      <c r="H648" s="57"/>
    </row>
    <row r="649" spans="1:8" x14ac:dyDescent="0.25">
      <c r="A649" s="51" t="s">
        <v>1413</v>
      </c>
      <c r="B649" s="51" t="s">
        <v>822</v>
      </c>
      <c r="C649" s="51" t="s">
        <v>826</v>
      </c>
      <c r="D649" s="51" t="s">
        <v>820</v>
      </c>
      <c r="E649" s="86">
        <v>41438</v>
      </c>
      <c r="F649" s="52">
        <v>1</v>
      </c>
      <c r="G649" s="52">
        <v>655</v>
      </c>
      <c r="H649" s="57"/>
    </row>
    <row r="650" spans="1:8" x14ac:dyDescent="0.25">
      <c r="A650" s="51" t="s">
        <v>1414</v>
      </c>
      <c r="B650" s="51" t="s">
        <v>822</v>
      </c>
      <c r="C650" s="51" t="s">
        <v>821</v>
      </c>
      <c r="D650" s="51" t="s">
        <v>820</v>
      </c>
      <c r="E650" s="86">
        <v>41207</v>
      </c>
      <c r="F650" s="52">
        <v>4</v>
      </c>
      <c r="G650" s="52">
        <v>2116</v>
      </c>
      <c r="H650" s="57"/>
    </row>
    <row r="651" spans="1:8" x14ac:dyDescent="0.25">
      <c r="A651" s="51" t="s">
        <v>1414</v>
      </c>
      <c r="B651" s="51" t="s">
        <v>818</v>
      </c>
      <c r="C651" s="51" t="s">
        <v>821</v>
      </c>
      <c r="D651" s="51" t="s">
        <v>811</v>
      </c>
      <c r="E651" s="86">
        <v>41624</v>
      </c>
      <c r="F651" s="52">
        <v>15</v>
      </c>
      <c r="G651" s="52">
        <v>10590</v>
      </c>
      <c r="H651" s="57"/>
    </row>
    <row r="652" spans="1:8" x14ac:dyDescent="0.25">
      <c r="A652" s="51" t="s">
        <v>1414</v>
      </c>
      <c r="B652" s="51" t="s">
        <v>818</v>
      </c>
      <c r="C652" s="51" t="s">
        <v>817</v>
      </c>
      <c r="D652" s="51" t="s">
        <v>814</v>
      </c>
      <c r="E652" s="86">
        <v>41534</v>
      </c>
      <c r="F652" s="52">
        <v>6</v>
      </c>
      <c r="G652" s="52">
        <v>10428</v>
      </c>
      <c r="H652" s="57"/>
    </row>
    <row r="653" spans="1:8" x14ac:dyDescent="0.25">
      <c r="A653" s="51" t="s">
        <v>1415</v>
      </c>
      <c r="B653" s="51" t="s">
        <v>813</v>
      </c>
      <c r="C653" s="51" t="s">
        <v>821</v>
      </c>
      <c r="D653" s="51" t="s">
        <v>816</v>
      </c>
      <c r="E653" s="86">
        <v>41358</v>
      </c>
      <c r="F653" s="52">
        <v>14</v>
      </c>
      <c r="G653" s="52">
        <v>8148</v>
      </c>
      <c r="H653" s="57"/>
    </row>
    <row r="654" spans="1:8" x14ac:dyDescent="0.25">
      <c r="A654" s="51" t="s">
        <v>819</v>
      </c>
      <c r="B654" s="51" t="s">
        <v>825</v>
      </c>
      <c r="C654" s="51" t="s">
        <v>812</v>
      </c>
      <c r="D654" s="51" t="s">
        <v>828</v>
      </c>
      <c r="E654" s="86">
        <v>40911</v>
      </c>
      <c r="F654" s="52">
        <v>12</v>
      </c>
      <c r="G654" s="52">
        <v>10692</v>
      </c>
      <c r="H654" s="57"/>
    </row>
    <row r="655" spans="1:8" x14ac:dyDescent="0.25">
      <c r="A655" s="51" t="s">
        <v>1415</v>
      </c>
      <c r="B655" s="51" t="s">
        <v>815</v>
      </c>
      <c r="C655" s="51" t="s">
        <v>821</v>
      </c>
      <c r="D655" s="51" t="s">
        <v>814</v>
      </c>
      <c r="E655" s="86">
        <v>41284</v>
      </c>
      <c r="F655" s="52">
        <v>13</v>
      </c>
      <c r="G655" s="52">
        <v>5512</v>
      </c>
      <c r="H655" s="57"/>
    </row>
    <row r="656" spans="1:8" x14ac:dyDescent="0.25">
      <c r="A656" s="51" t="s">
        <v>829</v>
      </c>
      <c r="B656" s="51" t="s">
        <v>815</v>
      </c>
      <c r="C656" s="51" t="s">
        <v>817</v>
      </c>
      <c r="D656" s="51" t="s">
        <v>814</v>
      </c>
      <c r="E656" s="86">
        <v>41289</v>
      </c>
      <c r="F656" s="52">
        <v>8</v>
      </c>
      <c r="G656" s="52">
        <v>6576</v>
      </c>
      <c r="H656" s="57"/>
    </row>
    <row r="657" spans="1:8" x14ac:dyDescent="0.25">
      <c r="A657" s="51" t="s">
        <v>832</v>
      </c>
      <c r="B657" s="51" t="s">
        <v>815</v>
      </c>
      <c r="C657" s="51" t="s">
        <v>817</v>
      </c>
      <c r="D657" s="51" t="s">
        <v>814</v>
      </c>
      <c r="E657" s="86">
        <v>41229</v>
      </c>
      <c r="F657" s="52">
        <v>15</v>
      </c>
      <c r="G657" s="52">
        <v>7695</v>
      </c>
      <c r="H657" s="57"/>
    </row>
    <row r="658" spans="1:8" x14ac:dyDescent="0.25">
      <c r="A658" s="51" t="s">
        <v>1415</v>
      </c>
      <c r="B658" s="51" t="s">
        <v>818</v>
      </c>
      <c r="C658" s="51" t="s">
        <v>817</v>
      </c>
      <c r="D658" s="51" t="s">
        <v>814</v>
      </c>
      <c r="E658" s="86">
        <v>41282</v>
      </c>
      <c r="F658" s="52">
        <v>15</v>
      </c>
      <c r="G658" s="52">
        <v>15855</v>
      </c>
      <c r="H658" s="57"/>
    </row>
    <row r="659" spans="1:8" x14ac:dyDescent="0.25">
      <c r="A659" s="51" t="s">
        <v>819</v>
      </c>
      <c r="B659" s="51" t="s">
        <v>818</v>
      </c>
      <c r="C659" s="51" t="s">
        <v>817</v>
      </c>
      <c r="D659" s="51" t="s">
        <v>820</v>
      </c>
      <c r="E659" s="86">
        <v>41275</v>
      </c>
      <c r="F659" s="52">
        <v>2</v>
      </c>
      <c r="G659" s="52">
        <v>3768</v>
      </c>
      <c r="H659" s="57"/>
    </row>
    <row r="660" spans="1:8" x14ac:dyDescent="0.25">
      <c r="A660" s="51" t="s">
        <v>832</v>
      </c>
      <c r="B660" s="51" t="s">
        <v>822</v>
      </c>
      <c r="C660" s="51" t="s">
        <v>817</v>
      </c>
      <c r="D660" s="51" t="s">
        <v>828</v>
      </c>
      <c r="E660" s="86">
        <v>41009</v>
      </c>
      <c r="F660" s="52">
        <v>7</v>
      </c>
      <c r="G660" s="52">
        <v>5922</v>
      </c>
      <c r="H660" s="57"/>
    </row>
    <row r="661" spans="1:8" x14ac:dyDescent="0.25">
      <c r="A661" s="51" t="s">
        <v>829</v>
      </c>
      <c r="B661" s="51" t="s">
        <v>815</v>
      </c>
      <c r="C661" s="51" t="s">
        <v>826</v>
      </c>
      <c r="D661" s="51" t="s">
        <v>828</v>
      </c>
      <c r="E661" s="86">
        <v>41488</v>
      </c>
      <c r="F661" s="52">
        <v>16</v>
      </c>
      <c r="G661" s="52">
        <v>10688</v>
      </c>
      <c r="H661" s="57"/>
    </row>
    <row r="662" spans="1:8" x14ac:dyDescent="0.25">
      <c r="A662" s="51" t="s">
        <v>823</v>
      </c>
      <c r="B662" s="51" t="s">
        <v>822</v>
      </c>
      <c r="C662" s="51" t="s">
        <v>812</v>
      </c>
      <c r="D662" s="51" t="s">
        <v>828</v>
      </c>
      <c r="E662" s="86">
        <v>41561</v>
      </c>
      <c r="F662" s="52">
        <v>11</v>
      </c>
      <c r="G662" s="52">
        <v>8041</v>
      </c>
      <c r="H662" s="57"/>
    </row>
    <row r="663" spans="1:8" x14ac:dyDescent="0.25">
      <c r="A663" s="51" t="s">
        <v>827</v>
      </c>
      <c r="B663" s="51" t="s">
        <v>822</v>
      </c>
      <c r="C663" s="51" t="s">
        <v>821</v>
      </c>
      <c r="D663" s="51" t="s">
        <v>811</v>
      </c>
      <c r="E663" s="86">
        <v>41296</v>
      </c>
      <c r="F663" s="52">
        <v>11</v>
      </c>
      <c r="G663" s="52">
        <v>6413</v>
      </c>
      <c r="H663" s="57"/>
    </row>
    <row r="664" spans="1:8" x14ac:dyDescent="0.25">
      <c r="A664" s="51" t="s">
        <v>1415</v>
      </c>
      <c r="B664" s="51" t="s">
        <v>818</v>
      </c>
      <c r="C664" s="51" t="s">
        <v>817</v>
      </c>
      <c r="D664" s="51" t="s">
        <v>811</v>
      </c>
      <c r="E664" s="86">
        <v>41345</v>
      </c>
      <c r="F664" s="52">
        <v>4</v>
      </c>
      <c r="G664" s="52">
        <v>2728</v>
      </c>
      <c r="H664" s="57"/>
    </row>
    <row r="665" spans="1:8" x14ac:dyDescent="0.25">
      <c r="A665" s="51" t="s">
        <v>827</v>
      </c>
      <c r="B665" s="51" t="s">
        <v>818</v>
      </c>
      <c r="C665" s="51" t="s">
        <v>826</v>
      </c>
      <c r="D665" s="51" t="s">
        <v>814</v>
      </c>
      <c r="E665" s="86">
        <v>41499</v>
      </c>
      <c r="F665" s="52">
        <v>1</v>
      </c>
      <c r="G665" s="52">
        <v>1284</v>
      </c>
      <c r="H665" s="57"/>
    </row>
    <row r="666" spans="1:8" x14ac:dyDescent="0.25">
      <c r="A666" s="51" t="s">
        <v>1414</v>
      </c>
      <c r="B666" s="51" t="s">
        <v>825</v>
      </c>
      <c r="C666" s="51" t="s">
        <v>812</v>
      </c>
      <c r="D666" s="51" t="s">
        <v>820</v>
      </c>
      <c r="E666" s="86">
        <v>41226</v>
      </c>
      <c r="F666" s="52">
        <v>8</v>
      </c>
      <c r="G666" s="52">
        <v>11528</v>
      </c>
      <c r="H666" s="57"/>
    </row>
    <row r="667" spans="1:8" x14ac:dyDescent="0.25">
      <c r="A667" s="51" t="s">
        <v>827</v>
      </c>
      <c r="B667" s="51" t="s">
        <v>813</v>
      </c>
      <c r="C667" s="51" t="s">
        <v>821</v>
      </c>
      <c r="D667" s="51" t="s">
        <v>820</v>
      </c>
      <c r="E667" s="86">
        <v>40911</v>
      </c>
      <c r="F667" s="52">
        <v>3</v>
      </c>
      <c r="G667" s="55">
        <v>1281</v>
      </c>
      <c r="H667" s="57"/>
    </row>
    <row r="668" spans="1:8" x14ac:dyDescent="0.25">
      <c r="A668" s="51" t="s">
        <v>829</v>
      </c>
      <c r="B668" s="51" t="s">
        <v>822</v>
      </c>
      <c r="C668" s="51" t="s">
        <v>826</v>
      </c>
      <c r="D668" s="51" t="s">
        <v>820</v>
      </c>
      <c r="E668" s="86">
        <v>41278</v>
      </c>
      <c r="F668" s="52">
        <v>7</v>
      </c>
      <c r="G668" s="52">
        <v>2905</v>
      </c>
      <c r="H668" s="57"/>
    </row>
    <row r="669" spans="1:8" x14ac:dyDescent="0.25">
      <c r="A669" s="51" t="s">
        <v>819</v>
      </c>
      <c r="B669" s="51" t="s">
        <v>822</v>
      </c>
      <c r="C669" s="51" t="s">
        <v>826</v>
      </c>
      <c r="D669" s="51" t="s">
        <v>811</v>
      </c>
      <c r="E669" s="86">
        <v>41160</v>
      </c>
      <c r="F669" s="52">
        <v>10</v>
      </c>
      <c r="G669" s="52">
        <v>4080</v>
      </c>
      <c r="H669" s="57"/>
    </row>
    <row r="670" spans="1:8" x14ac:dyDescent="0.25">
      <c r="A670" s="51" t="s">
        <v>832</v>
      </c>
      <c r="B670" s="51" t="s">
        <v>813</v>
      </c>
      <c r="C670" s="51" t="s">
        <v>817</v>
      </c>
      <c r="D670" s="51" t="s">
        <v>816</v>
      </c>
      <c r="E670" s="86">
        <v>41508</v>
      </c>
      <c r="F670" s="52">
        <v>13</v>
      </c>
      <c r="G670" s="52">
        <v>6552</v>
      </c>
      <c r="H670" s="57"/>
    </row>
    <row r="671" spans="1:8" x14ac:dyDescent="0.25">
      <c r="A671" s="51" t="s">
        <v>823</v>
      </c>
      <c r="B671" s="51" t="s">
        <v>825</v>
      </c>
      <c r="C671" s="51" t="s">
        <v>812</v>
      </c>
      <c r="D671" s="51" t="s">
        <v>828</v>
      </c>
      <c r="E671" s="86">
        <v>41215</v>
      </c>
      <c r="F671" s="52">
        <v>9</v>
      </c>
      <c r="G671" s="52">
        <v>5274</v>
      </c>
      <c r="H671" s="57"/>
    </row>
    <row r="672" spans="1:8" x14ac:dyDescent="0.25">
      <c r="A672" s="51" t="s">
        <v>830</v>
      </c>
      <c r="B672" s="51" t="s">
        <v>822</v>
      </c>
      <c r="C672" s="51" t="s">
        <v>826</v>
      </c>
      <c r="D672" s="51" t="s">
        <v>828</v>
      </c>
      <c r="E672" s="86">
        <v>41625</v>
      </c>
      <c r="F672" s="52">
        <v>9</v>
      </c>
      <c r="G672" s="52">
        <v>3987</v>
      </c>
      <c r="H672" s="57"/>
    </row>
    <row r="673" spans="1:8" x14ac:dyDescent="0.25">
      <c r="A673" s="51" t="s">
        <v>1413</v>
      </c>
      <c r="B673" s="51" t="s">
        <v>822</v>
      </c>
      <c r="C673" s="51" t="s">
        <v>821</v>
      </c>
      <c r="D673" s="51" t="s">
        <v>828</v>
      </c>
      <c r="E673" s="86">
        <v>41495</v>
      </c>
      <c r="F673" s="52">
        <v>16</v>
      </c>
      <c r="G673" s="52">
        <v>9360</v>
      </c>
      <c r="H673" s="57"/>
    </row>
    <row r="674" spans="1:8" x14ac:dyDescent="0.25">
      <c r="A674" s="51" t="s">
        <v>1416</v>
      </c>
      <c r="B674" s="51" t="s">
        <v>825</v>
      </c>
      <c r="C674" s="51" t="s">
        <v>826</v>
      </c>
      <c r="D674" s="51" t="s">
        <v>811</v>
      </c>
      <c r="E674" s="86">
        <v>41018</v>
      </c>
      <c r="F674" s="52">
        <v>7</v>
      </c>
      <c r="G674" s="52">
        <v>7007</v>
      </c>
      <c r="H674" s="57"/>
    </row>
    <row r="675" spans="1:8" x14ac:dyDescent="0.25">
      <c r="A675" s="51" t="s">
        <v>831</v>
      </c>
      <c r="B675" s="51" t="s">
        <v>815</v>
      </c>
      <c r="C675" s="51" t="s">
        <v>812</v>
      </c>
      <c r="D675" s="51" t="s">
        <v>816</v>
      </c>
      <c r="E675" s="86">
        <v>41088</v>
      </c>
      <c r="F675" s="52">
        <v>14</v>
      </c>
      <c r="G675" s="52">
        <v>12138</v>
      </c>
      <c r="H675" s="57"/>
    </row>
    <row r="676" spans="1:8" x14ac:dyDescent="0.25">
      <c r="A676" s="51" t="s">
        <v>819</v>
      </c>
      <c r="B676" s="51" t="s">
        <v>815</v>
      </c>
      <c r="C676" s="51" t="s">
        <v>826</v>
      </c>
      <c r="D676" s="51" t="s">
        <v>811</v>
      </c>
      <c r="E676" s="86">
        <v>41576</v>
      </c>
      <c r="F676" s="52">
        <v>11</v>
      </c>
      <c r="G676" s="52">
        <v>7348</v>
      </c>
      <c r="H676" s="57"/>
    </row>
    <row r="677" spans="1:8" x14ac:dyDescent="0.25">
      <c r="A677" s="51" t="s">
        <v>832</v>
      </c>
      <c r="B677" s="51" t="s">
        <v>815</v>
      </c>
      <c r="C677" s="51" t="s">
        <v>812</v>
      </c>
      <c r="D677" s="51" t="s">
        <v>816</v>
      </c>
      <c r="E677" s="86">
        <v>41264</v>
      </c>
      <c r="F677" s="52">
        <v>3</v>
      </c>
      <c r="G677" s="52">
        <v>2295</v>
      </c>
      <c r="H677" s="57"/>
    </row>
    <row r="678" spans="1:8" x14ac:dyDescent="0.25">
      <c r="A678" s="51" t="s">
        <v>819</v>
      </c>
      <c r="B678" s="51" t="s">
        <v>822</v>
      </c>
      <c r="C678" s="51" t="s">
        <v>812</v>
      </c>
      <c r="D678" s="51" t="s">
        <v>816</v>
      </c>
      <c r="E678" s="86">
        <v>40975</v>
      </c>
      <c r="F678" s="52">
        <v>8</v>
      </c>
      <c r="G678" s="55">
        <v>5512</v>
      </c>
      <c r="H678" s="57"/>
    </row>
    <row r="679" spans="1:8" x14ac:dyDescent="0.25">
      <c r="A679" s="51" t="s">
        <v>823</v>
      </c>
      <c r="B679" s="51" t="s">
        <v>818</v>
      </c>
      <c r="C679" s="51" t="s">
        <v>817</v>
      </c>
      <c r="D679" s="51" t="s">
        <v>814</v>
      </c>
      <c r="E679" s="86">
        <v>41229</v>
      </c>
      <c r="F679" s="52">
        <v>8</v>
      </c>
      <c r="G679" s="52">
        <v>10176</v>
      </c>
      <c r="H679" s="57"/>
    </row>
    <row r="680" spans="1:8" x14ac:dyDescent="0.25">
      <c r="A680" s="51" t="s">
        <v>831</v>
      </c>
      <c r="B680" s="51" t="s">
        <v>815</v>
      </c>
      <c r="C680" s="51" t="s">
        <v>817</v>
      </c>
      <c r="D680" s="51" t="s">
        <v>816</v>
      </c>
      <c r="E680" s="86">
        <v>40975</v>
      </c>
      <c r="F680" s="52">
        <v>2</v>
      </c>
      <c r="G680" s="55">
        <v>1384</v>
      </c>
      <c r="H680" s="57"/>
    </row>
    <row r="681" spans="1:8" x14ac:dyDescent="0.25">
      <c r="A681" s="51" t="s">
        <v>829</v>
      </c>
      <c r="B681" s="51" t="s">
        <v>813</v>
      </c>
      <c r="C681" s="51" t="s">
        <v>821</v>
      </c>
      <c r="D681" s="51" t="s">
        <v>828</v>
      </c>
      <c r="E681" s="86">
        <v>41615</v>
      </c>
      <c r="F681" s="52">
        <v>6</v>
      </c>
      <c r="G681" s="52">
        <v>2046</v>
      </c>
      <c r="H681" s="57"/>
    </row>
    <row r="682" spans="1:8" x14ac:dyDescent="0.25">
      <c r="A682" s="51" t="s">
        <v>823</v>
      </c>
      <c r="B682" s="51" t="s">
        <v>815</v>
      </c>
      <c r="C682" s="51" t="s">
        <v>821</v>
      </c>
      <c r="D682" s="51" t="s">
        <v>828</v>
      </c>
      <c r="E682" s="86">
        <v>41044</v>
      </c>
      <c r="F682" s="52">
        <v>18</v>
      </c>
      <c r="G682" s="52">
        <v>11214</v>
      </c>
      <c r="H682" s="57"/>
    </row>
    <row r="683" spans="1:8" x14ac:dyDescent="0.25">
      <c r="A683" s="51" t="s">
        <v>824</v>
      </c>
      <c r="B683" s="51" t="s">
        <v>818</v>
      </c>
      <c r="C683" s="51" t="s">
        <v>821</v>
      </c>
      <c r="D683" s="51" t="s">
        <v>828</v>
      </c>
      <c r="E683" s="86">
        <v>40931</v>
      </c>
      <c r="F683" s="52">
        <v>7</v>
      </c>
      <c r="G683" s="52">
        <v>8694</v>
      </c>
      <c r="H683" s="57"/>
    </row>
    <row r="684" spans="1:8" x14ac:dyDescent="0.25">
      <c r="A684" s="51" t="s">
        <v>831</v>
      </c>
      <c r="B684" s="51" t="s">
        <v>813</v>
      </c>
      <c r="C684" s="51" t="s">
        <v>812</v>
      </c>
      <c r="D684" s="51" t="s">
        <v>820</v>
      </c>
      <c r="E684" s="86">
        <v>41520</v>
      </c>
      <c r="F684" s="52">
        <v>1</v>
      </c>
      <c r="G684" s="52">
        <v>594</v>
      </c>
      <c r="H684" s="57"/>
    </row>
    <row r="685" spans="1:8" x14ac:dyDescent="0.25">
      <c r="A685" s="51" t="s">
        <v>832</v>
      </c>
      <c r="B685" s="51" t="s">
        <v>818</v>
      </c>
      <c r="C685" s="51" t="s">
        <v>821</v>
      </c>
      <c r="D685" s="51" t="s">
        <v>820</v>
      </c>
      <c r="E685" s="86">
        <v>41173</v>
      </c>
      <c r="F685" s="52">
        <v>1</v>
      </c>
      <c r="G685" s="52">
        <v>953</v>
      </c>
      <c r="H685" s="57"/>
    </row>
    <row r="686" spans="1:8" x14ac:dyDescent="0.25">
      <c r="A686" s="51" t="s">
        <v>1414</v>
      </c>
      <c r="B686" s="51" t="s">
        <v>822</v>
      </c>
      <c r="C686" s="51" t="s">
        <v>821</v>
      </c>
      <c r="D686" s="51" t="s">
        <v>811</v>
      </c>
      <c r="E686" s="86">
        <v>40995</v>
      </c>
      <c r="F686" s="52">
        <v>7</v>
      </c>
      <c r="G686" s="52">
        <v>5866</v>
      </c>
      <c r="H686" s="57"/>
    </row>
    <row r="687" spans="1:8" x14ac:dyDescent="0.25">
      <c r="A687" s="51" t="s">
        <v>831</v>
      </c>
      <c r="B687" s="51" t="s">
        <v>825</v>
      </c>
      <c r="C687" s="51" t="s">
        <v>812</v>
      </c>
      <c r="D687" s="51" t="s">
        <v>816</v>
      </c>
      <c r="E687" s="86">
        <v>41145</v>
      </c>
      <c r="F687" s="52">
        <v>12</v>
      </c>
      <c r="G687" s="52">
        <v>17160</v>
      </c>
      <c r="H687" s="57"/>
    </row>
    <row r="688" spans="1:8" x14ac:dyDescent="0.25">
      <c r="A688" s="51" t="s">
        <v>832</v>
      </c>
      <c r="B688" s="51" t="s">
        <v>813</v>
      </c>
      <c r="C688" s="51" t="s">
        <v>821</v>
      </c>
      <c r="D688" s="51" t="s">
        <v>820</v>
      </c>
      <c r="E688" s="86">
        <v>41072</v>
      </c>
      <c r="F688" s="52">
        <v>6</v>
      </c>
      <c r="G688" s="52">
        <v>3168</v>
      </c>
      <c r="H688" s="57"/>
    </row>
    <row r="689" spans="1:8" x14ac:dyDescent="0.25">
      <c r="A689" s="51" t="s">
        <v>823</v>
      </c>
      <c r="B689" s="51" t="s">
        <v>825</v>
      </c>
      <c r="C689" s="51" t="s">
        <v>826</v>
      </c>
      <c r="D689" s="51" t="s">
        <v>820</v>
      </c>
      <c r="E689" s="86">
        <v>41500</v>
      </c>
      <c r="F689" s="52">
        <v>13</v>
      </c>
      <c r="G689" s="52">
        <v>14079</v>
      </c>
      <c r="H689" s="57"/>
    </row>
    <row r="690" spans="1:8" x14ac:dyDescent="0.25">
      <c r="A690" s="51" t="s">
        <v>830</v>
      </c>
      <c r="B690" s="51" t="s">
        <v>825</v>
      </c>
      <c r="C690" s="51" t="s">
        <v>821</v>
      </c>
      <c r="D690" s="51" t="s">
        <v>828</v>
      </c>
      <c r="E690" s="86">
        <v>41407</v>
      </c>
      <c r="F690" s="52">
        <v>17</v>
      </c>
      <c r="G690" s="52">
        <v>10115</v>
      </c>
      <c r="H690" s="57"/>
    </row>
    <row r="691" spans="1:8" x14ac:dyDescent="0.25">
      <c r="A691" s="51" t="s">
        <v>1415</v>
      </c>
      <c r="B691" s="51" t="s">
        <v>818</v>
      </c>
      <c r="C691" s="51" t="s">
        <v>812</v>
      </c>
      <c r="D691" s="51" t="s">
        <v>814</v>
      </c>
      <c r="E691" s="86">
        <v>41002</v>
      </c>
      <c r="F691" s="52">
        <v>6</v>
      </c>
      <c r="G691" s="52">
        <v>4878</v>
      </c>
      <c r="H691" s="57"/>
    </row>
    <row r="692" spans="1:8" x14ac:dyDescent="0.25">
      <c r="A692" s="51" t="s">
        <v>832</v>
      </c>
      <c r="B692" s="51" t="s">
        <v>818</v>
      </c>
      <c r="C692" s="51" t="s">
        <v>812</v>
      </c>
      <c r="D692" s="51" t="s">
        <v>811</v>
      </c>
      <c r="E692" s="86">
        <v>41577</v>
      </c>
      <c r="F692" s="52">
        <v>8</v>
      </c>
      <c r="G692" s="52">
        <v>7200</v>
      </c>
      <c r="H692" s="57"/>
    </row>
    <row r="693" spans="1:8" x14ac:dyDescent="0.25">
      <c r="A693" s="51" t="s">
        <v>1415</v>
      </c>
      <c r="B693" s="51" t="s">
        <v>825</v>
      </c>
      <c r="C693" s="51" t="s">
        <v>826</v>
      </c>
      <c r="D693" s="51" t="s">
        <v>816</v>
      </c>
      <c r="E693" s="86">
        <v>41326</v>
      </c>
      <c r="F693" s="52">
        <v>6</v>
      </c>
      <c r="G693" s="52">
        <v>6288</v>
      </c>
      <c r="H693" s="57"/>
    </row>
    <row r="694" spans="1:8" x14ac:dyDescent="0.25">
      <c r="A694" s="51" t="s">
        <v>830</v>
      </c>
      <c r="B694" s="51" t="s">
        <v>822</v>
      </c>
      <c r="C694" s="51" t="s">
        <v>821</v>
      </c>
      <c r="D694" s="51" t="s">
        <v>811</v>
      </c>
      <c r="E694" s="86">
        <v>41499</v>
      </c>
      <c r="F694" s="52">
        <v>13</v>
      </c>
      <c r="G694" s="52">
        <v>7345</v>
      </c>
      <c r="H694" s="57"/>
    </row>
    <row r="695" spans="1:8" x14ac:dyDescent="0.25">
      <c r="A695" s="51" t="s">
        <v>1415</v>
      </c>
      <c r="B695" s="51" t="s">
        <v>825</v>
      </c>
      <c r="C695" s="51" t="s">
        <v>826</v>
      </c>
      <c r="D695" s="51" t="s">
        <v>820</v>
      </c>
      <c r="E695" s="86">
        <v>41526</v>
      </c>
      <c r="F695" s="52">
        <v>7</v>
      </c>
      <c r="G695" s="52">
        <v>6377</v>
      </c>
      <c r="H695" s="57"/>
    </row>
    <row r="696" spans="1:8" x14ac:dyDescent="0.25">
      <c r="A696" s="51" t="s">
        <v>1416</v>
      </c>
      <c r="B696" s="51" t="s">
        <v>825</v>
      </c>
      <c r="C696" s="51" t="s">
        <v>826</v>
      </c>
      <c r="D696" s="51" t="s">
        <v>820</v>
      </c>
      <c r="E696" s="86">
        <v>41577</v>
      </c>
      <c r="F696" s="52">
        <v>1</v>
      </c>
      <c r="G696" s="52">
        <v>1363</v>
      </c>
      <c r="H696" s="57"/>
    </row>
    <row r="697" spans="1:8" x14ac:dyDescent="0.25">
      <c r="A697" s="51" t="s">
        <v>827</v>
      </c>
      <c r="B697" s="51" t="s">
        <v>825</v>
      </c>
      <c r="C697" s="51" t="s">
        <v>812</v>
      </c>
      <c r="D697" s="51" t="s">
        <v>811</v>
      </c>
      <c r="E697" s="86">
        <v>41149</v>
      </c>
      <c r="F697" s="52">
        <v>2</v>
      </c>
      <c r="G697" s="52">
        <v>1762</v>
      </c>
      <c r="H697" s="57"/>
    </row>
    <row r="698" spans="1:8" x14ac:dyDescent="0.25">
      <c r="A698" s="51" t="s">
        <v>823</v>
      </c>
      <c r="B698" s="51" t="s">
        <v>822</v>
      </c>
      <c r="C698" s="51" t="s">
        <v>826</v>
      </c>
      <c r="D698" s="51" t="s">
        <v>828</v>
      </c>
      <c r="E698" s="86">
        <v>40957</v>
      </c>
      <c r="F698" s="52">
        <v>17</v>
      </c>
      <c r="G698" s="52">
        <v>10098</v>
      </c>
      <c r="H698" s="57"/>
    </row>
    <row r="699" spans="1:8" x14ac:dyDescent="0.25">
      <c r="A699" s="51" t="s">
        <v>832</v>
      </c>
      <c r="B699" s="51" t="s">
        <v>825</v>
      </c>
      <c r="C699" s="51" t="s">
        <v>821</v>
      </c>
      <c r="D699" s="51" t="s">
        <v>814</v>
      </c>
      <c r="E699" s="86">
        <v>41464</v>
      </c>
      <c r="F699" s="52">
        <v>3</v>
      </c>
      <c r="G699" s="52">
        <v>1767</v>
      </c>
      <c r="H699" s="57"/>
    </row>
    <row r="700" spans="1:8" x14ac:dyDescent="0.25">
      <c r="A700" s="51" t="s">
        <v>819</v>
      </c>
      <c r="B700" s="51" t="s">
        <v>813</v>
      </c>
      <c r="C700" s="51" t="s">
        <v>812</v>
      </c>
      <c r="D700" s="51" t="s">
        <v>811</v>
      </c>
      <c r="E700" s="86">
        <v>41269</v>
      </c>
      <c r="F700" s="52">
        <v>15</v>
      </c>
      <c r="G700" s="52">
        <v>4770</v>
      </c>
      <c r="H700" s="57"/>
    </row>
    <row r="701" spans="1:8" x14ac:dyDescent="0.25">
      <c r="A701" s="51" t="s">
        <v>832</v>
      </c>
      <c r="B701" s="51" t="s">
        <v>822</v>
      </c>
      <c r="C701" s="51" t="s">
        <v>821</v>
      </c>
      <c r="D701" s="51" t="s">
        <v>820</v>
      </c>
      <c r="E701" s="86">
        <v>41167</v>
      </c>
      <c r="F701" s="52">
        <v>10</v>
      </c>
      <c r="G701" s="52">
        <v>8470</v>
      </c>
      <c r="H701" s="57"/>
    </row>
    <row r="702" spans="1:8" x14ac:dyDescent="0.25">
      <c r="A702" s="51" t="s">
        <v>1415</v>
      </c>
      <c r="B702" s="51" t="s">
        <v>825</v>
      </c>
      <c r="C702" s="51" t="s">
        <v>817</v>
      </c>
      <c r="D702" s="51" t="s">
        <v>811</v>
      </c>
      <c r="E702" s="86">
        <v>41107</v>
      </c>
      <c r="F702" s="52">
        <v>13</v>
      </c>
      <c r="G702" s="52">
        <v>15015</v>
      </c>
      <c r="H702" s="57"/>
    </row>
    <row r="703" spans="1:8" x14ac:dyDescent="0.25">
      <c r="A703" s="51" t="s">
        <v>832</v>
      </c>
      <c r="B703" s="51" t="s">
        <v>813</v>
      </c>
      <c r="C703" s="51" t="s">
        <v>812</v>
      </c>
      <c r="D703" s="51" t="s">
        <v>828</v>
      </c>
      <c r="E703" s="86">
        <v>41183</v>
      </c>
      <c r="F703" s="52">
        <v>18</v>
      </c>
      <c r="G703" s="52">
        <v>5670</v>
      </c>
      <c r="H703" s="57"/>
    </row>
    <row r="704" spans="1:8" x14ac:dyDescent="0.25">
      <c r="A704" s="51" t="s">
        <v>819</v>
      </c>
      <c r="B704" s="51" t="s">
        <v>822</v>
      </c>
      <c r="C704" s="51" t="s">
        <v>826</v>
      </c>
      <c r="D704" s="51" t="s">
        <v>811</v>
      </c>
      <c r="E704" s="86">
        <v>41429</v>
      </c>
      <c r="F704" s="52">
        <v>3</v>
      </c>
      <c r="G704" s="52">
        <v>1896</v>
      </c>
      <c r="H704" s="57"/>
    </row>
    <row r="705" spans="1:8" x14ac:dyDescent="0.25">
      <c r="A705" s="51" t="s">
        <v>827</v>
      </c>
      <c r="B705" s="51" t="s">
        <v>822</v>
      </c>
      <c r="C705" s="51" t="s">
        <v>826</v>
      </c>
      <c r="D705" s="51" t="s">
        <v>814</v>
      </c>
      <c r="E705" s="86">
        <v>41529</v>
      </c>
      <c r="F705" s="52">
        <v>9</v>
      </c>
      <c r="G705" s="52">
        <v>4059</v>
      </c>
      <c r="H705" s="57"/>
    </row>
    <row r="706" spans="1:8" x14ac:dyDescent="0.25">
      <c r="A706" s="51" t="s">
        <v>1414</v>
      </c>
      <c r="B706" s="51" t="s">
        <v>813</v>
      </c>
      <c r="C706" s="51" t="s">
        <v>826</v>
      </c>
      <c r="D706" s="51" t="s">
        <v>820</v>
      </c>
      <c r="E706" s="86">
        <v>41310</v>
      </c>
      <c r="F706" s="52">
        <v>14</v>
      </c>
      <c r="G706" s="52">
        <v>6608</v>
      </c>
      <c r="H706" s="57"/>
    </row>
    <row r="707" spans="1:8" x14ac:dyDescent="0.25">
      <c r="A707" s="51" t="s">
        <v>829</v>
      </c>
      <c r="B707" s="51" t="s">
        <v>815</v>
      </c>
      <c r="C707" s="51" t="s">
        <v>812</v>
      </c>
      <c r="D707" s="51" t="s">
        <v>814</v>
      </c>
      <c r="E707" s="86">
        <v>41493</v>
      </c>
      <c r="F707" s="52">
        <v>7</v>
      </c>
      <c r="G707" s="52">
        <v>4277</v>
      </c>
      <c r="H707" s="57"/>
    </row>
    <row r="708" spans="1:8" x14ac:dyDescent="0.25">
      <c r="A708" s="51" t="s">
        <v>824</v>
      </c>
      <c r="B708" s="51" t="s">
        <v>822</v>
      </c>
      <c r="C708" s="51" t="s">
        <v>826</v>
      </c>
      <c r="D708" s="51" t="s">
        <v>828</v>
      </c>
      <c r="E708" s="86">
        <v>41599</v>
      </c>
      <c r="F708" s="52">
        <v>18</v>
      </c>
      <c r="G708" s="52">
        <v>8046</v>
      </c>
      <c r="H708" s="57"/>
    </row>
    <row r="709" spans="1:8" x14ac:dyDescent="0.25">
      <c r="A709" s="51" t="s">
        <v>830</v>
      </c>
      <c r="B709" s="51" t="s">
        <v>815</v>
      </c>
      <c r="C709" s="51" t="s">
        <v>821</v>
      </c>
      <c r="D709" s="51" t="s">
        <v>811</v>
      </c>
      <c r="E709" s="86">
        <v>41376</v>
      </c>
      <c r="F709" s="52">
        <v>12</v>
      </c>
      <c r="G709" s="52">
        <v>4980</v>
      </c>
      <c r="H709" s="57"/>
    </row>
    <row r="710" spans="1:8" x14ac:dyDescent="0.25">
      <c r="A710" s="51" t="s">
        <v>1415</v>
      </c>
      <c r="B710" s="51" t="s">
        <v>813</v>
      </c>
      <c r="C710" s="51" t="s">
        <v>817</v>
      </c>
      <c r="D710" s="51" t="s">
        <v>828</v>
      </c>
      <c r="E710" s="86">
        <v>41265</v>
      </c>
      <c r="F710" s="52">
        <v>20</v>
      </c>
      <c r="G710" s="52">
        <v>7060</v>
      </c>
      <c r="H710" s="57"/>
    </row>
    <row r="711" spans="1:8" x14ac:dyDescent="0.25">
      <c r="A711" s="51" t="s">
        <v>824</v>
      </c>
      <c r="B711" s="51" t="s">
        <v>813</v>
      </c>
      <c r="C711" s="51" t="s">
        <v>812</v>
      </c>
      <c r="D711" s="51" t="s">
        <v>811</v>
      </c>
      <c r="E711" s="86">
        <v>41178</v>
      </c>
      <c r="F711" s="52">
        <v>1</v>
      </c>
      <c r="G711" s="52">
        <v>388</v>
      </c>
      <c r="H711" s="57"/>
    </row>
    <row r="712" spans="1:8" x14ac:dyDescent="0.25">
      <c r="A712" s="51" t="s">
        <v>823</v>
      </c>
      <c r="B712" s="51" t="s">
        <v>818</v>
      </c>
      <c r="C712" s="51" t="s">
        <v>812</v>
      </c>
      <c r="D712" s="51" t="s">
        <v>814</v>
      </c>
      <c r="E712" s="86">
        <v>41043</v>
      </c>
      <c r="F712" s="52">
        <v>15</v>
      </c>
      <c r="G712" s="52">
        <v>21090</v>
      </c>
      <c r="H712" s="57"/>
    </row>
    <row r="713" spans="1:8" x14ac:dyDescent="0.25">
      <c r="A713" s="51" t="s">
        <v>824</v>
      </c>
      <c r="B713" s="51" t="s">
        <v>822</v>
      </c>
      <c r="C713" s="51" t="s">
        <v>817</v>
      </c>
      <c r="D713" s="51" t="s">
        <v>816</v>
      </c>
      <c r="E713" s="86">
        <v>41408</v>
      </c>
      <c r="F713" s="52">
        <v>13</v>
      </c>
      <c r="G713" s="52">
        <v>6370</v>
      </c>
      <c r="H713" s="57"/>
    </row>
    <row r="714" spans="1:8" x14ac:dyDescent="0.25">
      <c r="A714" s="51" t="s">
        <v>819</v>
      </c>
      <c r="B714" s="51" t="s">
        <v>822</v>
      </c>
      <c r="C714" s="51" t="s">
        <v>817</v>
      </c>
      <c r="D714" s="51" t="s">
        <v>820</v>
      </c>
      <c r="E714" s="86">
        <v>41387</v>
      </c>
      <c r="F714" s="52">
        <v>8</v>
      </c>
      <c r="G714" s="52">
        <v>4016</v>
      </c>
      <c r="H714" s="57"/>
    </row>
    <row r="715" spans="1:8" x14ac:dyDescent="0.25">
      <c r="A715" s="51" t="s">
        <v>830</v>
      </c>
      <c r="B715" s="51" t="s">
        <v>822</v>
      </c>
      <c r="C715" s="51" t="s">
        <v>826</v>
      </c>
      <c r="D715" s="51" t="s">
        <v>814</v>
      </c>
      <c r="E715" s="86">
        <v>41419</v>
      </c>
      <c r="F715" s="52">
        <v>12</v>
      </c>
      <c r="G715" s="52">
        <v>6744</v>
      </c>
      <c r="H715" s="57"/>
    </row>
    <row r="716" spans="1:8" x14ac:dyDescent="0.25">
      <c r="A716" s="51" t="s">
        <v>1415</v>
      </c>
      <c r="B716" s="51" t="s">
        <v>818</v>
      </c>
      <c r="C716" s="51" t="s">
        <v>812</v>
      </c>
      <c r="D716" s="51" t="s">
        <v>828</v>
      </c>
      <c r="E716" s="86">
        <v>41121</v>
      </c>
      <c r="F716" s="52">
        <v>7</v>
      </c>
      <c r="G716" s="52">
        <v>12467</v>
      </c>
      <c r="H716" s="57"/>
    </row>
    <row r="717" spans="1:8" x14ac:dyDescent="0.25">
      <c r="A717" s="51" t="s">
        <v>1413</v>
      </c>
      <c r="B717" s="51" t="s">
        <v>813</v>
      </c>
      <c r="C717" s="51" t="s">
        <v>817</v>
      </c>
      <c r="D717" s="51" t="s">
        <v>814</v>
      </c>
      <c r="E717" s="86">
        <v>41248</v>
      </c>
      <c r="F717" s="52">
        <v>5</v>
      </c>
      <c r="G717" s="52">
        <v>2935</v>
      </c>
      <c r="H717" s="57"/>
    </row>
    <row r="718" spans="1:8" x14ac:dyDescent="0.25">
      <c r="A718" s="51" t="s">
        <v>832</v>
      </c>
      <c r="B718" s="51" t="s">
        <v>815</v>
      </c>
      <c r="C718" s="51" t="s">
        <v>817</v>
      </c>
      <c r="D718" s="51" t="s">
        <v>814</v>
      </c>
      <c r="E718" s="86">
        <v>40980</v>
      </c>
      <c r="F718" s="52">
        <v>11</v>
      </c>
      <c r="G718" s="55">
        <v>7953</v>
      </c>
      <c r="H718" s="57"/>
    </row>
    <row r="719" spans="1:8" x14ac:dyDescent="0.25">
      <c r="A719" s="51" t="s">
        <v>1414</v>
      </c>
      <c r="B719" s="51" t="s">
        <v>813</v>
      </c>
      <c r="C719" s="51" t="s">
        <v>817</v>
      </c>
      <c r="D719" s="51" t="s">
        <v>828</v>
      </c>
      <c r="E719" s="86">
        <v>40946</v>
      </c>
      <c r="F719" s="52">
        <v>8</v>
      </c>
      <c r="G719" s="52">
        <v>5280</v>
      </c>
      <c r="H719" s="57"/>
    </row>
    <row r="720" spans="1:8" x14ac:dyDescent="0.25">
      <c r="A720" s="51" t="s">
        <v>827</v>
      </c>
      <c r="B720" s="51" t="s">
        <v>813</v>
      </c>
      <c r="C720" s="51" t="s">
        <v>826</v>
      </c>
      <c r="D720" s="51" t="s">
        <v>814</v>
      </c>
      <c r="E720" s="86">
        <v>41580</v>
      </c>
      <c r="F720" s="52">
        <v>9</v>
      </c>
      <c r="G720" s="52">
        <v>3555</v>
      </c>
      <c r="H720" s="57"/>
    </row>
    <row r="721" spans="1:8" x14ac:dyDescent="0.25">
      <c r="A721" s="51" t="s">
        <v>1416</v>
      </c>
      <c r="B721" s="51" t="s">
        <v>825</v>
      </c>
      <c r="C721" s="51" t="s">
        <v>817</v>
      </c>
      <c r="D721" s="51" t="s">
        <v>816</v>
      </c>
      <c r="E721" s="86">
        <v>41338</v>
      </c>
      <c r="F721" s="52">
        <v>2</v>
      </c>
      <c r="G721" s="52">
        <v>2948</v>
      </c>
      <c r="H721" s="57"/>
    </row>
    <row r="722" spans="1:8" x14ac:dyDescent="0.25">
      <c r="A722" s="51" t="s">
        <v>823</v>
      </c>
      <c r="B722" s="51" t="s">
        <v>813</v>
      </c>
      <c r="C722" s="51" t="s">
        <v>821</v>
      </c>
      <c r="D722" s="51" t="s">
        <v>814</v>
      </c>
      <c r="E722" s="86">
        <v>41618</v>
      </c>
      <c r="F722" s="52">
        <v>5</v>
      </c>
      <c r="G722" s="52">
        <v>3300</v>
      </c>
      <c r="H722" s="57"/>
    </row>
    <row r="723" spans="1:8" x14ac:dyDescent="0.25">
      <c r="A723" s="51" t="s">
        <v>831</v>
      </c>
      <c r="B723" s="51" t="s">
        <v>822</v>
      </c>
      <c r="C723" s="51" t="s">
        <v>812</v>
      </c>
      <c r="D723" s="51" t="s">
        <v>816</v>
      </c>
      <c r="E723" s="86">
        <v>41107</v>
      </c>
      <c r="F723" s="52">
        <v>15</v>
      </c>
      <c r="G723" s="52">
        <v>6615</v>
      </c>
      <c r="H723" s="57"/>
    </row>
    <row r="724" spans="1:8" x14ac:dyDescent="0.25">
      <c r="A724" s="51" t="s">
        <v>819</v>
      </c>
      <c r="B724" s="51" t="s">
        <v>813</v>
      </c>
      <c r="C724" s="51" t="s">
        <v>821</v>
      </c>
      <c r="D724" s="51" t="s">
        <v>816</v>
      </c>
      <c r="E724" s="86">
        <v>41262</v>
      </c>
      <c r="F724" s="52">
        <v>12</v>
      </c>
      <c r="G724" s="52">
        <v>6288</v>
      </c>
      <c r="H724" s="57"/>
    </row>
    <row r="725" spans="1:8" x14ac:dyDescent="0.25">
      <c r="A725" s="51" t="s">
        <v>1414</v>
      </c>
      <c r="B725" s="51" t="s">
        <v>813</v>
      </c>
      <c r="C725" s="51" t="s">
        <v>826</v>
      </c>
      <c r="D725" s="51" t="s">
        <v>814</v>
      </c>
      <c r="E725" s="86">
        <v>41039</v>
      </c>
      <c r="F725" s="52">
        <v>14</v>
      </c>
      <c r="G725" s="52">
        <v>5656</v>
      </c>
      <c r="H725" s="57"/>
    </row>
    <row r="726" spans="1:8" x14ac:dyDescent="0.25">
      <c r="A726" s="51" t="s">
        <v>832</v>
      </c>
      <c r="B726" s="51" t="s">
        <v>815</v>
      </c>
      <c r="C726" s="51" t="s">
        <v>826</v>
      </c>
      <c r="D726" s="51" t="s">
        <v>828</v>
      </c>
      <c r="E726" s="86">
        <v>40920</v>
      </c>
      <c r="F726" s="52">
        <v>14</v>
      </c>
      <c r="G726" s="52">
        <v>11550</v>
      </c>
      <c r="H726" s="57"/>
    </row>
    <row r="727" spans="1:8" x14ac:dyDescent="0.25">
      <c r="A727" s="51" t="s">
        <v>1416</v>
      </c>
      <c r="B727" s="51" t="s">
        <v>818</v>
      </c>
      <c r="C727" s="51" t="s">
        <v>817</v>
      </c>
      <c r="D727" s="51" t="s">
        <v>820</v>
      </c>
      <c r="E727" s="86">
        <v>41565</v>
      </c>
      <c r="F727" s="52">
        <v>6</v>
      </c>
      <c r="G727" s="52">
        <v>6192</v>
      </c>
      <c r="H727" s="57"/>
    </row>
    <row r="728" spans="1:8" x14ac:dyDescent="0.25">
      <c r="A728" s="51" t="s">
        <v>823</v>
      </c>
      <c r="B728" s="51" t="s">
        <v>818</v>
      </c>
      <c r="C728" s="51" t="s">
        <v>817</v>
      </c>
      <c r="D728" s="51" t="s">
        <v>820</v>
      </c>
      <c r="E728" s="86">
        <v>41366</v>
      </c>
      <c r="F728" s="52">
        <v>4</v>
      </c>
      <c r="G728" s="52">
        <v>2420</v>
      </c>
      <c r="H728" s="57"/>
    </row>
    <row r="729" spans="1:8" x14ac:dyDescent="0.25">
      <c r="A729" s="51" t="s">
        <v>832</v>
      </c>
      <c r="B729" s="51" t="s">
        <v>815</v>
      </c>
      <c r="C729" s="51" t="s">
        <v>821</v>
      </c>
      <c r="D729" s="51" t="s">
        <v>814</v>
      </c>
      <c r="E729" s="86">
        <v>41269</v>
      </c>
      <c r="F729" s="52">
        <v>8</v>
      </c>
      <c r="G729" s="52">
        <v>6872</v>
      </c>
      <c r="H729" s="57"/>
    </row>
    <row r="730" spans="1:8" x14ac:dyDescent="0.25">
      <c r="A730" s="51" t="s">
        <v>819</v>
      </c>
      <c r="B730" s="51" t="s">
        <v>815</v>
      </c>
      <c r="C730" s="51" t="s">
        <v>821</v>
      </c>
      <c r="D730" s="51" t="s">
        <v>811</v>
      </c>
      <c r="E730" s="86">
        <v>41041</v>
      </c>
      <c r="F730" s="52">
        <v>5</v>
      </c>
      <c r="G730" s="52">
        <v>3020</v>
      </c>
      <c r="H730" s="57"/>
    </row>
    <row r="731" spans="1:8" x14ac:dyDescent="0.25">
      <c r="A731" s="51" t="s">
        <v>1414</v>
      </c>
      <c r="B731" s="51" t="s">
        <v>815</v>
      </c>
      <c r="C731" s="51" t="s">
        <v>817</v>
      </c>
      <c r="D731" s="51" t="s">
        <v>811</v>
      </c>
      <c r="E731" s="86">
        <v>41226</v>
      </c>
      <c r="F731" s="52">
        <v>10</v>
      </c>
      <c r="G731" s="52">
        <v>6470</v>
      </c>
      <c r="H731" s="57"/>
    </row>
    <row r="732" spans="1:8" x14ac:dyDescent="0.25">
      <c r="A732" s="51" t="s">
        <v>819</v>
      </c>
      <c r="B732" s="51" t="s">
        <v>815</v>
      </c>
      <c r="C732" s="51" t="s">
        <v>812</v>
      </c>
      <c r="D732" s="51" t="s">
        <v>811</v>
      </c>
      <c r="E732" s="86">
        <v>41449</v>
      </c>
      <c r="F732" s="52">
        <v>2</v>
      </c>
      <c r="G732" s="52">
        <v>792</v>
      </c>
      <c r="H732" s="57"/>
    </row>
    <row r="733" spans="1:8" x14ac:dyDescent="0.25">
      <c r="A733" s="51" t="s">
        <v>827</v>
      </c>
      <c r="B733" s="51" t="s">
        <v>825</v>
      </c>
      <c r="C733" s="51" t="s">
        <v>817</v>
      </c>
      <c r="D733" s="51" t="s">
        <v>814</v>
      </c>
      <c r="E733" s="86">
        <v>41492</v>
      </c>
      <c r="F733" s="52">
        <v>1</v>
      </c>
      <c r="G733" s="52">
        <v>519</v>
      </c>
      <c r="H733" s="57"/>
    </row>
    <row r="734" spans="1:8" x14ac:dyDescent="0.25">
      <c r="A734" s="51" t="s">
        <v>1416</v>
      </c>
      <c r="B734" s="51" t="s">
        <v>813</v>
      </c>
      <c r="C734" s="51" t="s">
        <v>812</v>
      </c>
      <c r="D734" s="51" t="s">
        <v>828</v>
      </c>
      <c r="E734" s="86">
        <v>41370</v>
      </c>
      <c r="F734" s="52">
        <v>8</v>
      </c>
      <c r="G734" s="52">
        <v>4928</v>
      </c>
      <c r="H734" s="57"/>
    </row>
    <row r="735" spans="1:8" x14ac:dyDescent="0.25">
      <c r="A735" s="51" t="s">
        <v>1414</v>
      </c>
      <c r="B735" s="51" t="s">
        <v>818</v>
      </c>
      <c r="C735" s="51" t="s">
        <v>817</v>
      </c>
      <c r="D735" s="51" t="s">
        <v>814</v>
      </c>
      <c r="E735" s="86">
        <v>41142</v>
      </c>
      <c r="F735" s="52">
        <v>15</v>
      </c>
      <c r="G735" s="52">
        <v>14220</v>
      </c>
      <c r="H735" s="57"/>
    </row>
    <row r="736" spans="1:8" x14ac:dyDescent="0.25">
      <c r="A736" s="51" t="s">
        <v>827</v>
      </c>
      <c r="B736" s="51" t="s">
        <v>825</v>
      </c>
      <c r="C736" s="51" t="s">
        <v>821</v>
      </c>
      <c r="D736" s="51" t="s">
        <v>816</v>
      </c>
      <c r="E736" s="86">
        <v>41394</v>
      </c>
      <c r="F736" s="52">
        <v>11</v>
      </c>
      <c r="G736" s="52">
        <v>8140</v>
      </c>
      <c r="H736" s="57"/>
    </row>
    <row r="737" spans="1:8" x14ac:dyDescent="0.25">
      <c r="A737" s="51" t="s">
        <v>819</v>
      </c>
      <c r="B737" s="51" t="s">
        <v>822</v>
      </c>
      <c r="C737" s="51" t="s">
        <v>821</v>
      </c>
      <c r="D737" s="51" t="s">
        <v>828</v>
      </c>
      <c r="E737" s="86">
        <v>41276</v>
      </c>
      <c r="F737" s="52">
        <v>18</v>
      </c>
      <c r="G737" s="52">
        <v>7380</v>
      </c>
      <c r="H737" s="57"/>
    </row>
    <row r="738" spans="1:8" x14ac:dyDescent="0.25">
      <c r="A738" s="51" t="s">
        <v>830</v>
      </c>
      <c r="B738" s="51" t="s">
        <v>825</v>
      </c>
      <c r="C738" s="51" t="s">
        <v>826</v>
      </c>
      <c r="D738" s="51" t="s">
        <v>828</v>
      </c>
      <c r="E738" s="86">
        <v>41267</v>
      </c>
      <c r="F738" s="52">
        <v>20</v>
      </c>
      <c r="G738" s="52">
        <v>27120</v>
      </c>
      <c r="H738" s="57"/>
    </row>
    <row r="739" spans="1:8" x14ac:dyDescent="0.25">
      <c r="A739" s="51" t="s">
        <v>832</v>
      </c>
      <c r="B739" s="51" t="s">
        <v>822</v>
      </c>
      <c r="C739" s="51" t="s">
        <v>826</v>
      </c>
      <c r="D739" s="51" t="s">
        <v>816</v>
      </c>
      <c r="E739" s="86">
        <v>40950</v>
      </c>
      <c r="F739" s="52">
        <v>1</v>
      </c>
      <c r="G739" s="55">
        <v>769</v>
      </c>
      <c r="H739" s="57"/>
    </row>
    <row r="740" spans="1:8" x14ac:dyDescent="0.25">
      <c r="A740" s="51" t="s">
        <v>819</v>
      </c>
      <c r="B740" s="51" t="s">
        <v>822</v>
      </c>
      <c r="C740" s="51" t="s">
        <v>821</v>
      </c>
      <c r="D740" s="51" t="s">
        <v>820</v>
      </c>
      <c r="E740" s="86">
        <v>41156</v>
      </c>
      <c r="F740" s="52">
        <v>14</v>
      </c>
      <c r="G740" s="52">
        <v>8120</v>
      </c>
      <c r="H740" s="57"/>
    </row>
    <row r="741" spans="1:8" x14ac:dyDescent="0.25">
      <c r="A741" s="51" t="s">
        <v>1416</v>
      </c>
      <c r="B741" s="51" t="s">
        <v>822</v>
      </c>
      <c r="C741" s="51" t="s">
        <v>821</v>
      </c>
      <c r="D741" s="51" t="s">
        <v>820</v>
      </c>
      <c r="E741" s="86">
        <v>41104</v>
      </c>
      <c r="F741" s="52">
        <v>14</v>
      </c>
      <c r="G741" s="52">
        <v>9408</v>
      </c>
      <c r="H741" s="57"/>
    </row>
    <row r="742" spans="1:8" x14ac:dyDescent="0.25">
      <c r="A742" s="51" t="s">
        <v>824</v>
      </c>
      <c r="B742" s="51" t="s">
        <v>822</v>
      </c>
      <c r="C742" s="51" t="s">
        <v>821</v>
      </c>
      <c r="D742" s="51" t="s">
        <v>820</v>
      </c>
      <c r="E742" s="86">
        <v>41596</v>
      </c>
      <c r="F742" s="52">
        <v>10</v>
      </c>
      <c r="G742" s="52">
        <v>8420</v>
      </c>
      <c r="H742" s="57"/>
    </row>
    <row r="743" spans="1:8" x14ac:dyDescent="0.25">
      <c r="A743" s="51" t="s">
        <v>819</v>
      </c>
      <c r="B743" s="51" t="s">
        <v>818</v>
      </c>
      <c r="C743" s="51" t="s">
        <v>812</v>
      </c>
      <c r="D743" s="51" t="s">
        <v>828</v>
      </c>
      <c r="E743" s="86">
        <v>41179</v>
      </c>
      <c r="F743" s="52">
        <v>19</v>
      </c>
      <c r="G743" s="52">
        <v>34276</v>
      </c>
      <c r="H743" s="57"/>
    </row>
    <row r="744" spans="1:8" x14ac:dyDescent="0.25">
      <c r="A744" s="51" t="s">
        <v>824</v>
      </c>
      <c r="B744" s="51" t="s">
        <v>815</v>
      </c>
      <c r="C744" s="51" t="s">
        <v>826</v>
      </c>
      <c r="D744" s="51" t="s">
        <v>811</v>
      </c>
      <c r="E744" s="86">
        <v>41089</v>
      </c>
      <c r="F744" s="52">
        <v>13</v>
      </c>
      <c r="G744" s="52">
        <v>8086</v>
      </c>
      <c r="H744" s="57"/>
    </row>
    <row r="745" spans="1:8" x14ac:dyDescent="0.25">
      <c r="A745" s="51" t="s">
        <v>829</v>
      </c>
      <c r="B745" s="51" t="s">
        <v>818</v>
      </c>
      <c r="C745" s="51" t="s">
        <v>812</v>
      </c>
      <c r="D745" s="51" t="s">
        <v>811</v>
      </c>
      <c r="E745" s="86">
        <v>41543</v>
      </c>
      <c r="F745" s="52">
        <v>9</v>
      </c>
      <c r="G745" s="52">
        <v>12690</v>
      </c>
      <c r="H745" s="57"/>
    </row>
    <row r="746" spans="1:8" x14ac:dyDescent="0.25">
      <c r="A746" s="51" t="s">
        <v>831</v>
      </c>
      <c r="B746" s="51" t="s">
        <v>822</v>
      </c>
      <c r="C746" s="51" t="s">
        <v>812</v>
      </c>
      <c r="D746" s="51" t="s">
        <v>811</v>
      </c>
      <c r="E746" s="86">
        <v>41111</v>
      </c>
      <c r="F746" s="52">
        <v>2</v>
      </c>
      <c r="G746" s="52">
        <v>1242</v>
      </c>
      <c r="H746" s="57"/>
    </row>
    <row r="747" spans="1:8" x14ac:dyDescent="0.25">
      <c r="A747" s="51" t="s">
        <v>832</v>
      </c>
      <c r="B747" s="51" t="s">
        <v>815</v>
      </c>
      <c r="C747" s="51" t="s">
        <v>812</v>
      </c>
      <c r="D747" s="51" t="s">
        <v>814</v>
      </c>
      <c r="E747" s="86">
        <v>41101</v>
      </c>
      <c r="F747" s="52">
        <v>2</v>
      </c>
      <c r="G747" s="52">
        <v>1286</v>
      </c>
      <c r="H747" s="57"/>
    </row>
    <row r="748" spans="1:8" x14ac:dyDescent="0.25">
      <c r="A748" s="51" t="s">
        <v>819</v>
      </c>
      <c r="B748" s="51" t="s">
        <v>818</v>
      </c>
      <c r="C748" s="51" t="s">
        <v>826</v>
      </c>
      <c r="D748" s="51" t="s">
        <v>816</v>
      </c>
      <c r="E748" s="86">
        <v>41317</v>
      </c>
      <c r="F748" s="52">
        <v>2</v>
      </c>
      <c r="G748" s="52">
        <v>2020</v>
      </c>
      <c r="H748" s="57"/>
    </row>
    <row r="749" spans="1:8" x14ac:dyDescent="0.25">
      <c r="A749" s="51" t="s">
        <v>819</v>
      </c>
      <c r="B749" s="51" t="s">
        <v>818</v>
      </c>
      <c r="C749" s="51" t="s">
        <v>812</v>
      </c>
      <c r="D749" s="51" t="s">
        <v>820</v>
      </c>
      <c r="E749" s="86">
        <v>41264</v>
      </c>
      <c r="F749" s="52">
        <v>3</v>
      </c>
      <c r="G749" s="52">
        <v>1953</v>
      </c>
      <c r="H749" s="57"/>
    </row>
    <row r="750" spans="1:8" x14ac:dyDescent="0.25">
      <c r="A750" s="51" t="s">
        <v>823</v>
      </c>
      <c r="B750" s="51" t="s">
        <v>825</v>
      </c>
      <c r="C750" s="51" t="s">
        <v>821</v>
      </c>
      <c r="D750" s="51" t="s">
        <v>820</v>
      </c>
      <c r="E750" s="86">
        <v>41192</v>
      </c>
      <c r="F750" s="52">
        <v>4</v>
      </c>
      <c r="G750" s="52">
        <v>3672</v>
      </c>
      <c r="H750" s="57"/>
    </row>
    <row r="751" spans="1:8" x14ac:dyDescent="0.25">
      <c r="A751" s="51" t="s">
        <v>829</v>
      </c>
      <c r="B751" s="51" t="s">
        <v>815</v>
      </c>
      <c r="C751" s="51" t="s">
        <v>812</v>
      </c>
      <c r="D751" s="51" t="s">
        <v>814</v>
      </c>
      <c r="E751" s="86">
        <v>41212</v>
      </c>
      <c r="F751" s="52">
        <v>6</v>
      </c>
      <c r="G751" s="52">
        <v>3564</v>
      </c>
      <c r="H751" s="57"/>
    </row>
    <row r="752" spans="1:8" x14ac:dyDescent="0.25">
      <c r="A752" s="51" t="s">
        <v>823</v>
      </c>
      <c r="B752" s="51" t="s">
        <v>815</v>
      </c>
      <c r="C752" s="51" t="s">
        <v>817</v>
      </c>
      <c r="D752" s="51" t="s">
        <v>816</v>
      </c>
      <c r="E752" s="86">
        <v>40975</v>
      </c>
      <c r="F752" s="52">
        <v>9</v>
      </c>
      <c r="G752" s="55">
        <v>5742</v>
      </c>
      <c r="H752" s="57"/>
    </row>
    <row r="753" spans="1:8" x14ac:dyDescent="0.25">
      <c r="A753" s="51" t="s">
        <v>1416</v>
      </c>
      <c r="B753" s="51" t="s">
        <v>818</v>
      </c>
      <c r="C753" s="51" t="s">
        <v>821</v>
      </c>
      <c r="D753" s="51" t="s">
        <v>820</v>
      </c>
      <c r="E753" s="86">
        <v>40992</v>
      </c>
      <c r="F753" s="52">
        <v>15</v>
      </c>
      <c r="G753" s="52">
        <v>28650</v>
      </c>
      <c r="H753" s="57"/>
    </row>
    <row r="754" spans="1:8" x14ac:dyDescent="0.25">
      <c r="A754" s="51" t="s">
        <v>831</v>
      </c>
      <c r="B754" s="51" t="s">
        <v>822</v>
      </c>
      <c r="C754" s="51" t="s">
        <v>826</v>
      </c>
      <c r="D754" s="51" t="s">
        <v>816</v>
      </c>
      <c r="E754" s="86">
        <v>40983</v>
      </c>
      <c r="F754" s="52">
        <v>9</v>
      </c>
      <c r="G754" s="52">
        <v>4662</v>
      </c>
      <c r="H754" s="57"/>
    </row>
    <row r="755" spans="1:8" x14ac:dyDescent="0.25">
      <c r="A755" s="51" t="s">
        <v>1415</v>
      </c>
      <c r="B755" s="51" t="s">
        <v>825</v>
      </c>
      <c r="C755" s="51" t="s">
        <v>812</v>
      </c>
      <c r="D755" s="51" t="s">
        <v>816</v>
      </c>
      <c r="E755" s="86">
        <v>40942</v>
      </c>
      <c r="F755" s="52">
        <v>14</v>
      </c>
      <c r="G755" s="55">
        <v>16632</v>
      </c>
      <c r="H755" s="57"/>
    </row>
    <row r="756" spans="1:8" x14ac:dyDescent="0.25">
      <c r="A756" s="51" t="s">
        <v>824</v>
      </c>
      <c r="B756" s="51" t="s">
        <v>822</v>
      </c>
      <c r="C756" s="51" t="s">
        <v>821</v>
      </c>
      <c r="D756" s="51" t="s">
        <v>814</v>
      </c>
      <c r="E756" s="86">
        <v>41082</v>
      </c>
      <c r="F756" s="52">
        <v>14</v>
      </c>
      <c r="G756" s="52">
        <v>10276</v>
      </c>
      <c r="H756" s="57"/>
    </row>
    <row r="757" spans="1:8" x14ac:dyDescent="0.25">
      <c r="A757" s="51" t="s">
        <v>827</v>
      </c>
      <c r="B757" s="51" t="s">
        <v>818</v>
      </c>
      <c r="C757" s="51" t="s">
        <v>812</v>
      </c>
      <c r="D757" s="51" t="s">
        <v>814</v>
      </c>
      <c r="E757" s="86">
        <v>41002</v>
      </c>
      <c r="F757" s="52">
        <v>2</v>
      </c>
      <c r="G757" s="52">
        <v>1020</v>
      </c>
      <c r="H757" s="57"/>
    </row>
    <row r="758" spans="1:8" x14ac:dyDescent="0.25">
      <c r="A758" s="51" t="s">
        <v>1416</v>
      </c>
      <c r="B758" s="51" t="s">
        <v>822</v>
      </c>
      <c r="C758" s="51" t="s">
        <v>812</v>
      </c>
      <c r="D758" s="51" t="s">
        <v>814</v>
      </c>
      <c r="E758" s="86">
        <v>41482</v>
      </c>
      <c r="F758" s="52">
        <v>5</v>
      </c>
      <c r="G758" s="52">
        <v>3135</v>
      </c>
      <c r="H758" s="57"/>
    </row>
    <row r="759" spans="1:8" x14ac:dyDescent="0.25">
      <c r="A759" s="51" t="s">
        <v>819</v>
      </c>
      <c r="B759" s="51" t="s">
        <v>813</v>
      </c>
      <c r="C759" s="51" t="s">
        <v>812</v>
      </c>
      <c r="D759" s="51" t="s">
        <v>816</v>
      </c>
      <c r="E759" s="86">
        <v>41422</v>
      </c>
      <c r="F759" s="52">
        <v>4</v>
      </c>
      <c r="G759" s="52">
        <v>2144</v>
      </c>
      <c r="H759" s="57"/>
    </row>
    <row r="760" spans="1:8" x14ac:dyDescent="0.25">
      <c r="A760" s="51" t="s">
        <v>824</v>
      </c>
      <c r="B760" s="51" t="s">
        <v>815</v>
      </c>
      <c r="C760" s="51" t="s">
        <v>817</v>
      </c>
      <c r="D760" s="51" t="s">
        <v>814</v>
      </c>
      <c r="E760" s="86">
        <v>41394</v>
      </c>
      <c r="F760" s="52">
        <v>9</v>
      </c>
      <c r="G760" s="52">
        <v>6939</v>
      </c>
      <c r="H760" s="57"/>
    </row>
    <row r="761" spans="1:8" x14ac:dyDescent="0.25">
      <c r="A761" s="51" t="s">
        <v>832</v>
      </c>
      <c r="B761" s="51" t="s">
        <v>818</v>
      </c>
      <c r="C761" s="51" t="s">
        <v>817</v>
      </c>
      <c r="D761" s="51" t="s">
        <v>814</v>
      </c>
      <c r="E761" s="86">
        <v>41535</v>
      </c>
      <c r="F761" s="52">
        <v>10</v>
      </c>
      <c r="G761" s="52">
        <v>6410</v>
      </c>
      <c r="H761" s="57"/>
    </row>
    <row r="762" spans="1:8" x14ac:dyDescent="0.25">
      <c r="A762" s="51" t="s">
        <v>1415</v>
      </c>
      <c r="B762" s="51" t="s">
        <v>813</v>
      </c>
      <c r="C762" s="51" t="s">
        <v>826</v>
      </c>
      <c r="D762" s="51" t="s">
        <v>828</v>
      </c>
      <c r="E762" s="86">
        <v>41108</v>
      </c>
      <c r="F762" s="52">
        <v>7</v>
      </c>
      <c r="G762" s="52">
        <v>2856</v>
      </c>
      <c r="H762" s="57"/>
    </row>
    <row r="763" spans="1:8" x14ac:dyDescent="0.25">
      <c r="A763" s="51" t="s">
        <v>823</v>
      </c>
      <c r="B763" s="51" t="s">
        <v>818</v>
      </c>
      <c r="C763" s="51" t="s">
        <v>826</v>
      </c>
      <c r="D763" s="51" t="s">
        <v>820</v>
      </c>
      <c r="E763" s="86">
        <v>41030</v>
      </c>
      <c r="F763" s="52">
        <v>2</v>
      </c>
      <c r="G763" s="52">
        <v>2064</v>
      </c>
      <c r="H763" s="57"/>
    </row>
    <row r="764" spans="1:8" x14ac:dyDescent="0.25">
      <c r="A764" s="51" t="s">
        <v>827</v>
      </c>
      <c r="B764" s="51" t="s">
        <v>822</v>
      </c>
      <c r="C764" s="51" t="s">
        <v>812</v>
      </c>
      <c r="D764" s="51" t="s">
        <v>828</v>
      </c>
      <c r="E764" s="86">
        <v>41097</v>
      </c>
      <c r="F764" s="52">
        <v>14</v>
      </c>
      <c r="G764" s="52">
        <v>8862</v>
      </c>
      <c r="H764" s="57"/>
    </row>
    <row r="765" spans="1:8" x14ac:dyDescent="0.25">
      <c r="A765" s="51" t="s">
        <v>829</v>
      </c>
      <c r="B765" s="51" t="s">
        <v>825</v>
      </c>
      <c r="C765" s="51" t="s">
        <v>817</v>
      </c>
      <c r="D765" s="51" t="s">
        <v>820</v>
      </c>
      <c r="E765" s="86">
        <v>41489</v>
      </c>
      <c r="F765" s="52">
        <v>8</v>
      </c>
      <c r="G765" s="52">
        <v>11048</v>
      </c>
      <c r="H765" s="57"/>
    </row>
    <row r="766" spans="1:8" x14ac:dyDescent="0.25">
      <c r="A766" s="51" t="s">
        <v>824</v>
      </c>
      <c r="B766" s="51" t="s">
        <v>825</v>
      </c>
      <c r="C766" s="51" t="s">
        <v>817</v>
      </c>
      <c r="D766" s="51" t="s">
        <v>814</v>
      </c>
      <c r="E766" s="86">
        <v>41235</v>
      </c>
      <c r="F766" s="52">
        <v>5</v>
      </c>
      <c r="G766" s="52">
        <v>2955</v>
      </c>
      <c r="H766" s="57"/>
    </row>
    <row r="767" spans="1:8" x14ac:dyDescent="0.25">
      <c r="A767" s="51" t="s">
        <v>823</v>
      </c>
      <c r="B767" s="51" t="s">
        <v>822</v>
      </c>
      <c r="C767" s="51" t="s">
        <v>812</v>
      </c>
      <c r="D767" s="51" t="s">
        <v>811</v>
      </c>
      <c r="E767" s="86">
        <v>41008</v>
      </c>
      <c r="F767" s="52">
        <v>4</v>
      </c>
      <c r="G767" s="52">
        <v>3512</v>
      </c>
      <c r="H767" s="57"/>
    </row>
    <row r="768" spans="1:8" x14ac:dyDescent="0.25">
      <c r="A768" s="51" t="s">
        <v>1416</v>
      </c>
      <c r="B768" s="51" t="s">
        <v>818</v>
      </c>
      <c r="C768" s="51" t="s">
        <v>826</v>
      </c>
      <c r="D768" s="51" t="s">
        <v>811</v>
      </c>
      <c r="E768" s="86">
        <v>41209</v>
      </c>
      <c r="F768" s="52">
        <v>2</v>
      </c>
      <c r="G768" s="52">
        <v>1660</v>
      </c>
      <c r="H768" s="57"/>
    </row>
    <row r="769" spans="1:8" x14ac:dyDescent="0.25">
      <c r="A769" s="51" t="s">
        <v>832</v>
      </c>
      <c r="B769" s="51" t="s">
        <v>815</v>
      </c>
      <c r="C769" s="51" t="s">
        <v>821</v>
      </c>
      <c r="D769" s="51" t="s">
        <v>811</v>
      </c>
      <c r="E769" s="86">
        <v>41393</v>
      </c>
      <c r="F769" s="52">
        <v>1</v>
      </c>
      <c r="G769" s="52">
        <v>352</v>
      </c>
      <c r="H769" s="57"/>
    </row>
    <row r="770" spans="1:8" x14ac:dyDescent="0.25">
      <c r="A770" s="51" t="s">
        <v>823</v>
      </c>
      <c r="B770" s="51" t="s">
        <v>815</v>
      </c>
      <c r="C770" s="51" t="s">
        <v>826</v>
      </c>
      <c r="D770" s="51" t="s">
        <v>828</v>
      </c>
      <c r="E770" s="86">
        <v>40940</v>
      </c>
      <c r="F770" s="52">
        <v>12</v>
      </c>
      <c r="G770" s="52">
        <v>4704</v>
      </c>
      <c r="H770" s="57"/>
    </row>
    <row r="771" spans="1:8" x14ac:dyDescent="0.25">
      <c r="A771" s="51" t="s">
        <v>827</v>
      </c>
      <c r="B771" s="51" t="s">
        <v>825</v>
      </c>
      <c r="C771" s="51" t="s">
        <v>821</v>
      </c>
      <c r="D771" s="51" t="s">
        <v>816</v>
      </c>
      <c r="E771" s="86">
        <v>41066</v>
      </c>
      <c r="F771" s="52">
        <v>14</v>
      </c>
      <c r="G771" s="52">
        <v>16086</v>
      </c>
      <c r="H771" s="57"/>
    </row>
    <row r="772" spans="1:8" x14ac:dyDescent="0.25">
      <c r="A772" s="51" t="s">
        <v>1414</v>
      </c>
      <c r="B772" s="51" t="s">
        <v>813</v>
      </c>
      <c r="C772" s="51" t="s">
        <v>817</v>
      </c>
      <c r="D772" s="51" t="s">
        <v>816</v>
      </c>
      <c r="E772" s="86">
        <v>41395</v>
      </c>
      <c r="F772" s="52">
        <v>3</v>
      </c>
      <c r="G772" s="52">
        <v>1956</v>
      </c>
      <c r="H772" s="57"/>
    </row>
    <row r="773" spans="1:8" x14ac:dyDescent="0.25">
      <c r="A773" s="51" t="s">
        <v>823</v>
      </c>
      <c r="B773" s="51" t="s">
        <v>813</v>
      </c>
      <c r="C773" s="51" t="s">
        <v>821</v>
      </c>
      <c r="D773" s="51" t="s">
        <v>828</v>
      </c>
      <c r="E773" s="86">
        <v>41461</v>
      </c>
      <c r="F773" s="52">
        <v>13</v>
      </c>
      <c r="G773" s="52">
        <v>4459</v>
      </c>
      <c r="H773" s="57"/>
    </row>
    <row r="774" spans="1:8" x14ac:dyDescent="0.25">
      <c r="A774" s="51" t="s">
        <v>832</v>
      </c>
      <c r="B774" s="51" t="s">
        <v>818</v>
      </c>
      <c r="C774" s="51" t="s">
        <v>812</v>
      </c>
      <c r="D774" s="51" t="s">
        <v>828</v>
      </c>
      <c r="E774" s="86">
        <v>41617</v>
      </c>
      <c r="F774" s="52">
        <v>13</v>
      </c>
      <c r="G774" s="52">
        <v>25727</v>
      </c>
      <c r="H774" s="57"/>
    </row>
    <row r="775" spans="1:8" x14ac:dyDescent="0.25">
      <c r="A775" s="51" t="s">
        <v>823</v>
      </c>
      <c r="B775" s="51" t="s">
        <v>815</v>
      </c>
      <c r="C775" s="51" t="s">
        <v>821</v>
      </c>
      <c r="D775" s="51" t="s">
        <v>814</v>
      </c>
      <c r="E775" s="86">
        <v>40974</v>
      </c>
      <c r="F775" s="52">
        <v>6</v>
      </c>
      <c r="G775" s="55">
        <v>3174</v>
      </c>
      <c r="H775" s="57"/>
    </row>
    <row r="776" spans="1:8" x14ac:dyDescent="0.25">
      <c r="A776" s="51" t="s">
        <v>830</v>
      </c>
      <c r="B776" s="51" t="s">
        <v>813</v>
      </c>
      <c r="C776" s="51" t="s">
        <v>817</v>
      </c>
      <c r="D776" s="51" t="s">
        <v>814</v>
      </c>
      <c r="E776" s="86">
        <v>41279</v>
      </c>
      <c r="F776" s="52">
        <v>11</v>
      </c>
      <c r="G776" s="52">
        <v>6908</v>
      </c>
      <c r="H776" s="57"/>
    </row>
    <row r="777" spans="1:8" x14ac:dyDescent="0.25">
      <c r="A777" s="51" t="s">
        <v>819</v>
      </c>
      <c r="B777" s="51" t="s">
        <v>815</v>
      </c>
      <c r="C777" s="51" t="s">
        <v>826</v>
      </c>
      <c r="D777" s="51" t="s">
        <v>814</v>
      </c>
      <c r="E777" s="86">
        <v>41006</v>
      </c>
      <c r="F777" s="52">
        <v>8</v>
      </c>
      <c r="G777" s="52">
        <v>5056</v>
      </c>
      <c r="H777" s="57"/>
    </row>
    <row r="778" spans="1:8" x14ac:dyDescent="0.25">
      <c r="A778" s="51" t="s">
        <v>824</v>
      </c>
      <c r="B778" s="51" t="s">
        <v>815</v>
      </c>
      <c r="C778" s="51" t="s">
        <v>817</v>
      </c>
      <c r="D778" s="51" t="s">
        <v>820</v>
      </c>
      <c r="E778" s="86">
        <v>41024</v>
      </c>
      <c r="F778" s="52">
        <v>8</v>
      </c>
      <c r="G778" s="52">
        <v>3592</v>
      </c>
      <c r="H778" s="57"/>
    </row>
    <row r="779" spans="1:8" x14ac:dyDescent="0.25">
      <c r="A779" s="51" t="s">
        <v>827</v>
      </c>
      <c r="B779" s="51" t="s">
        <v>813</v>
      </c>
      <c r="C779" s="51" t="s">
        <v>817</v>
      </c>
      <c r="D779" s="51" t="s">
        <v>811</v>
      </c>
      <c r="E779" s="86">
        <v>41247</v>
      </c>
      <c r="F779" s="52">
        <v>15</v>
      </c>
      <c r="G779" s="52">
        <v>9435</v>
      </c>
      <c r="H779" s="57"/>
    </row>
    <row r="780" spans="1:8" x14ac:dyDescent="0.25">
      <c r="A780" s="51" t="s">
        <v>827</v>
      </c>
      <c r="B780" s="51" t="s">
        <v>818</v>
      </c>
      <c r="C780" s="51" t="s">
        <v>817</v>
      </c>
      <c r="D780" s="51" t="s">
        <v>816</v>
      </c>
      <c r="E780" s="86">
        <v>41184</v>
      </c>
      <c r="F780" s="52">
        <v>1</v>
      </c>
      <c r="G780" s="52">
        <v>950</v>
      </c>
      <c r="H780" s="57"/>
    </row>
    <row r="781" spans="1:8" x14ac:dyDescent="0.25">
      <c r="A781" s="51" t="s">
        <v>1416</v>
      </c>
      <c r="B781" s="51" t="s">
        <v>813</v>
      </c>
      <c r="C781" s="51" t="s">
        <v>817</v>
      </c>
      <c r="D781" s="51" t="s">
        <v>828</v>
      </c>
      <c r="E781" s="86">
        <v>41334</v>
      </c>
      <c r="F781" s="52">
        <v>8</v>
      </c>
      <c r="G781" s="52">
        <v>4424</v>
      </c>
      <c r="H781" s="57"/>
    </row>
    <row r="782" spans="1:8" x14ac:dyDescent="0.25">
      <c r="A782" s="51" t="s">
        <v>1414</v>
      </c>
      <c r="B782" s="51" t="s">
        <v>815</v>
      </c>
      <c r="C782" s="51" t="s">
        <v>812</v>
      </c>
      <c r="D782" s="51" t="s">
        <v>820</v>
      </c>
      <c r="E782" s="86">
        <v>41341</v>
      </c>
      <c r="F782" s="52">
        <v>13</v>
      </c>
      <c r="G782" s="52">
        <v>6669</v>
      </c>
      <c r="H782" s="57"/>
    </row>
    <row r="783" spans="1:8" x14ac:dyDescent="0.25">
      <c r="A783" s="51" t="s">
        <v>1413</v>
      </c>
      <c r="B783" s="51" t="s">
        <v>815</v>
      </c>
      <c r="C783" s="51" t="s">
        <v>812</v>
      </c>
      <c r="D783" s="51" t="s">
        <v>820</v>
      </c>
      <c r="E783" s="86">
        <v>41117</v>
      </c>
      <c r="F783" s="52">
        <v>10</v>
      </c>
      <c r="G783" s="52">
        <v>8540</v>
      </c>
      <c r="H783" s="57"/>
    </row>
    <row r="784" spans="1:8" x14ac:dyDescent="0.25">
      <c r="A784" s="51" t="s">
        <v>819</v>
      </c>
      <c r="B784" s="51" t="s">
        <v>818</v>
      </c>
      <c r="C784" s="51" t="s">
        <v>812</v>
      </c>
      <c r="D784" s="51" t="s">
        <v>811</v>
      </c>
      <c r="E784" s="86">
        <v>41529</v>
      </c>
      <c r="F784" s="52">
        <v>13</v>
      </c>
      <c r="G784" s="52">
        <v>18421</v>
      </c>
      <c r="H784" s="57"/>
    </row>
    <row r="785" spans="1:8" x14ac:dyDescent="0.25">
      <c r="A785" s="51" t="s">
        <v>832</v>
      </c>
      <c r="B785" s="51" t="s">
        <v>818</v>
      </c>
      <c r="C785" s="51" t="s">
        <v>812</v>
      </c>
      <c r="D785" s="51" t="s">
        <v>820</v>
      </c>
      <c r="E785" s="86">
        <v>40946</v>
      </c>
      <c r="F785" s="52">
        <v>4</v>
      </c>
      <c r="G785" s="55">
        <v>3148</v>
      </c>
      <c r="H785" s="57"/>
    </row>
    <row r="786" spans="1:8" x14ac:dyDescent="0.25">
      <c r="A786" s="51" t="s">
        <v>827</v>
      </c>
      <c r="B786" s="51" t="s">
        <v>815</v>
      </c>
      <c r="C786" s="51" t="s">
        <v>817</v>
      </c>
      <c r="D786" s="51" t="s">
        <v>811</v>
      </c>
      <c r="E786" s="86">
        <v>41367</v>
      </c>
      <c r="F786" s="52">
        <v>4</v>
      </c>
      <c r="G786" s="52">
        <v>1968</v>
      </c>
      <c r="H786" s="57"/>
    </row>
    <row r="787" spans="1:8" x14ac:dyDescent="0.25">
      <c r="A787" s="51" t="s">
        <v>1416</v>
      </c>
      <c r="B787" s="51" t="s">
        <v>813</v>
      </c>
      <c r="C787" s="51" t="s">
        <v>817</v>
      </c>
      <c r="D787" s="51" t="s">
        <v>820</v>
      </c>
      <c r="E787" s="86">
        <v>41233</v>
      </c>
      <c r="F787" s="52">
        <v>2</v>
      </c>
      <c r="G787" s="52">
        <v>928</v>
      </c>
      <c r="H787" s="57"/>
    </row>
    <row r="788" spans="1:8" x14ac:dyDescent="0.25">
      <c r="A788" s="51" t="s">
        <v>824</v>
      </c>
      <c r="B788" s="51" t="s">
        <v>825</v>
      </c>
      <c r="C788" s="51" t="s">
        <v>826</v>
      </c>
      <c r="D788" s="51" t="s">
        <v>828</v>
      </c>
      <c r="E788" s="86">
        <v>41380</v>
      </c>
      <c r="F788" s="52">
        <v>7</v>
      </c>
      <c r="G788" s="52">
        <v>7532</v>
      </c>
      <c r="H788" s="57"/>
    </row>
    <row r="789" spans="1:8" x14ac:dyDescent="0.25">
      <c r="A789" s="51" t="s">
        <v>819</v>
      </c>
      <c r="B789" s="51" t="s">
        <v>813</v>
      </c>
      <c r="C789" s="51" t="s">
        <v>826</v>
      </c>
      <c r="D789" s="51" t="s">
        <v>816</v>
      </c>
      <c r="E789" s="86">
        <v>40954</v>
      </c>
      <c r="F789" s="52">
        <v>8</v>
      </c>
      <c r="G789" s="55">
        <v>3904</v>
      </c>
      <c r="H789" s="57"/>
    </row>
    <row r="790" spans="1:8" x14ac:dyDescent="0.25">
      <c r="A790" s="51" t="s">
        <v>823</v>
      </c>
      <c r="B790" s="51" t="s">
        <v>813</v>
      </c>
      <c r="C790" s="51" t="s">
        <v>812</v>
      </c>
      <c r="D790" s="51" t="s">
        <v>820</v>
      </c>
      <c r="E790" s="86">
        <v>40966</v>
      </c>
      <c r="F790" s="52">
        <v>4</v>
      </c>
      <c r="G790" s="55">
        <v>2632</v>
      </c>
      <c r="H790" s="57"/>
    </row>
    <row r="791" spans="1:8" x14ac:dyDescent="0.25">
      <c r="A791" s="51" t="s">
        <v>1413</v>
      </c>
      <c r="B791" s="51" t="s">
        <v>818</v>
      </c>
      <c r="C791" s="51" t="s">
        <v>812</v>
      </c>
      <c r="D791" s="51" t="s">
        <v>814</v>
      </c>
      <c r="E791" s="86">
        <v>41359</v>
      </c>
      <c r="F791" s="52">
        <v>13</v>
      </c>
      <c r="G791" s="52">
        <v>15704</v>
      </c>
      <c r="H791" s="57"/>
    </row>
    <row r="792" spans="1:8" x14ac:dyDescent="0.25">
      <c r="A792" s="51" t="s">
        <v>819</v>
      </c>
      <c r="B792" s="51" t="s">
        <v>818</v>
      </c>
      <c r="C792" s="51" t="s">
        <v>821</v>
      </c>
      <c r="D792" s="51" t="s">
        <v>814</v>
      </c>
      <c r="E792" s="86">
        <v>41626</v>
      </c>
      <c r="F792" s="52">
        <v>15</v>
      </c>
      <c r="G792" s="52">
        <v>8055</v>
      </c>
      <c r="H792" s="57"/>
    </row>
    <row r="793" spans="1:8" x14ac:dyDescent="0.25">
      <c r="A793" s="51" t="s">
        <v>832</v>
      </c>
      <c r="B793" s="51" t="s">
        <v>818</v>
      </c>
      <c r="C793" s="51" t="s">
        <v>817</v>
      </c>
      <c r="D793" s="51" t="s">
        <v>820</v>
      </c>
      <c r="E793" s="86">
        <v>41520</v>
      </c>
      <c r="F793" s="52">
        <v>14</v>
      </c>
      <c r="G793" s="52">
        <v>22386</v>
      </c>
      <c r="H793" s="57"/>
    </row>
    <row r="794" spans="1:8" x14ac:dyDescent="0.25">
      <c r="A794" s="51" t="s">
        <v>832</v>
      </c>
      <c r="B794" s="51" t="s">
        <v>813</v>
      </c>
      <c r="C794" s="51" t="s">
        <v>812</v>
      </c>
      <c r="D794" s="51" t="s">
        <v>820</v>
      </c>
      <c r="E794" s="86">
        <v>40998</v>
      </c>
      <c r="F794" s="52">
        <v>14</v>
      </c>
      <c r="G794" s="52">
        <v>6300</v>
      </c>
      <c r="H794" s="57"/>
    </row>
    <row r="795" spans="1:8" x14ac:dyDescent="0.25">
      <c r="A795" s="51" t="s">
        <v>1416</v>
      </c>
      <c r="B795" s="51" t="s">
        <v>822</v>
      </c>
      <c r="C795" s="51" t="s">
        <v>826</v>
      </c>
      <c r="D795" s="51" t="s">
        <v>828</v>
      </c>
      <c r="E795" s="86">
        <v>41391</v>
      </c>
      <c r="F795" s="52">
        <v>20</v>
      </c>
      <c r="G795" s="52">
        <v>15300</v>
      </c>
      <c r="H795" s="57"/>
    </row>
    <row r="796" spans="1:8" x14ac:dyDescent="0.25">
      <c r="A796" s="51" t="s">
        <v>823</v>
      </c>
      <c r="B796" s="51" t="s">
        <v>825</v>
      </c>
      <c r="C796" s="51" t="s">
        <v>817</v>
      </c>
      <c r="D796" s="51" t="s">
        <v>814</v>
      </c>
      <c r="E796" s="86">
        <v>41155</v>
      </c>
      <c r="F796" s="52">
        <v>1</v>
      </c>
      <c r="G796" s="52">
        <v>1348</v>
      </c>
      <c r="H796" s="57"/>
    </row>
    <row r="797" spans="1:8" x14ac:dyDescent="0.25">
      <c r="A797" s="51" t="s">
        <v>829</v>
      </c>
      <c r="B797" s="51" t="s">
        <v>822</v>
      </c>
      <c r="C797" s="51" t="s">
        <v>826</v>
      </c>
      <c r="D797" s="51" t="s">
        <v>814</v>
      </c>
      <c r="E797" s="86">
        <v>41079</v>
      </c>
      <c r="F797" s="52">
        <v>9</v>
      </c>
      <c r="G797" s="52">
        <v>3690</v>
      </c>
      <c r="H797" s="57"/>
    </row>
    <row r="798" spans="1:8" x14ac:dyDescent="0.25">
      <c r="A798" s="51" t="s">
        <v>824</v>
      </c>
      <c r="B798" s="51" t="s">
        <v>818</v>
      </c>
      <c r="C798" s="51" t="s">
        <v>812</v>
      </c>
      <c r="D798" s="51" t="s">
        <v>820</v>
      </c>
      <c r="E798" s="86">
        <v>41109</v>
      </c>
      <c r="F798" s="52">
        <v>14</v>
      </c>
      <c r="G798" s="52">
        <v>26194</v>
      </c>
      <c r="H798" s="57"/>
    </row>
    <row r="799" spans="1:8" x14ac:dyDescent="0.25">
      <c r="A799" s="51" t="s">
        <v>827</v>
      </c>
      <c r="B799" s="51" t="s">
        <v>825</v>
      </c>
      <c r="C799" s="51" t="s">
        <v>826</v>
      </c>
      <c r="D799" s="51" t="s">
        <v>816</v>
      </c>
      <c r="E799" s="86">
        <v>41302</v>
      </c>
      <c r="F799" s="52">
        <v>8</v>
      </c>
      <c r="G799" s="52">
        <v>6424</v>
      </c>
      <c r="H799" s="57"/>
    </row>
    <row r="800" spans="1:8" x14ac:dyDescent="0.25">
      <c r="A800" s="51" t="s">
        <v>832</v>
      </c>
      <c r="B800" s="51" t="s">
        <v>815</v>
      </c>
      <c r="C800" s="51" t="s">
        <v>817</v>
      </c>
      <c r="D800" s="51" t="s">
        <v>811</v>
      </c>
      <c r="E800" s="86">
        <v>41226</v>
      </c>
      <c r="F800" s="52">
        <v>9</v>
      </c>
      <c r="G800" s="52">
        <v>7002</v>
      </c>
      <c r="H800" s="57"/>
    </row>
    <row r="801" spans="1:8" x14ac:dyDescent="0.25">
      <c r="A801" s="51" t="s">
        <v>832</v>
      </c>
      <c r="B801" s="51" t="s">
        <v>813</v>
      </c>
      <c r="C801" s="51" t="s">
        <v>817</v>
      </c>
      <c r="D801" s="51" t="s">
        <v>816</v>
      </c>
      <c r="E801" s="86">
        <v>41257</v>
      </c>
      <c r="F801" s="52">
        <v>11</v>
      </c>
      <c r="G801" s="52">
        <v>4631</v>
      </c>
      <c r="H801" s="57"/>
    </row>
    <row r="802" spans="1:8" x14ac:dyDescent="0.25">
      <c r="A802" s="51" t="s">
        <v>830</v>
      </c>
      <c r="B802" s="51" t="s">
        <v>813</v>
      </c>
      <c r="C802" s="51" t="s">
        <v>821</v>
      </c>
      <c r="D802" s="51" t="s">
        <v>814</v>
      </c>
      <c r="E802" s="86">
        <v>41095</v>
      </c>
      <c r="F802" s="52">
        <v>14</v>
      </c>
      <c r="G802" s="52">
        <v>5208</v>
      </c>
      <c r="H802" s="57"/>
    </row>
    <row r="803" spans="1:8" x14ac:dyDescent="0.25">
      <c r="A803" s="51" t="s">
        <v>1413</v>
      </c>
      <c r="B803" s="51" t="s">
        <v>815</v>
      </c>
      <c r="C803" s="51" t="s">
        <v>821</v>
      </c>
      <c r="D803" s="51" t="s">
        <v>814</v>
      </c>
      <c r="E803" s="86">
        <v>41597</v>
      </c>
      <c r="F803" s="52">
        <v>10</v>
      </c>
      <c r="G803" s="52">
        <v>3630</v>
      </c>
      <c r="H803" s="57"/>
    </row>
    <row r="804" spans="1:8" x14ac:dyDescent="0.25">
      <c r="A804" s="51" t="s">
        <v>827</v>
      </c>
      <c r="B804" s="51" t="s">
        <v>813</v>
      </c>
      <c r="C804" s="51" t="s">
        <v>826</v>
      </c>
      <c r="D804" s="51" t="s">
        <v>814</v>
      </c>
      <c r="E804" s="86">
        <v>41158</v>
      </c>
      <c r="F804" s="52">
        <v>4</v>
      </c>
      <c r="G804" s="52">
        <v>1244</v>
      </c>
      <c r="H804" s="57"/>
    </row>
    <row r="805" spans="1:8" x14ac:dyDescent="0.25">
      <c r="A805" s="51" t="s">
        <v>823</v>
      </c>
      <c r="B805" s="51" t="s">
        <v>825</v>
      </c>
      <c r="C805" s="51" t="s">
        <v>817</v>
      </c>
      <c r="D805" s="51" t="s">
        <v>828</v>
      </c>
      <c r="E805" s="86">
        <v>41398</v>
      </c>
      <c r="F805" s="52">
        <v>8</v>
      </c>
      <c r="G805" s="52">
        <v>6872</v>
      </c>
      <c r="H805" s="57"/>
    </row>
    <row r="806" spans="1:8" x14ac:dyDescent="0.25">
      <c r="A806" s="51" t="s">
        <v>1414</v>
      </c>
      <c r="B806" s="51" t="s">
        <v>815</v>
      </c>
      <c r="C806" s="51" t="s">
        <v>817</v>
      </c>
      <c r="D806" s="51" t="s">
        <v>811</v>
      </c>
      <c r="E806" s="86">
        <v>41456</v>
      </c>
      <c r="F806" s="52">
        <v>7</v>
      </c>
      <c r="G806" s="52">
        <v>3101</v>
      </c>
      <c r="H806" s="57"/>
    </row>
    <row r="807" spans="1:8" x14ac:dyDescent="0.25">
      <c r="A807" s="51" t="s">
        <v>823</v>
      </c>
      <c r="B807" s="51" t="s">
        <v>822</v>
      </c>
      <c r="C807" s="51" t="s">
        <v>812</v>
      </c>
      <c r="D807" s="51" t="s">
        <v>816</v>
      </c>
      <c r="E807" s="86">
        <v>40955</v>
      </c>
      <c r="F807" s="52">
        <v>14</v>
      </c>
      <c r="G807" s="55">
        <v>7658</v>
      </c>
      <c r="H807" s="57"/>
    </row>
    <row r="808" spans="1:8" x14ac:dyDescent="0.25">
      <c r="A808" s="51" t="s">
        <v>824</v>
      </c>
      <c r="B808" s="51" t="s">
        <v>825</v>
      </c>
      <c r="C808" s="51" t="s">
        <v>821</v>
      </c>
      <c r="D808" s="51" t="s">
        <v>816</v>
      </c>
      <c r="E808" s="86">
        <v>41569</v>
      </c>
      <c r="F808" s="52">
        <v>8</v>
      </c>
      <c r="G808" s="52">
        <v>6816</v>
      </c>
      <c r="H808" s="57"/>
    </row>
    <row r="809" spans="1:8" x14ac:dyDescent="0.25">
      <c r="A809" s="51" t="s">
        <v>824</v>
      </c>
      <c r="B809" s="51" t="s">
        <v>815</v>
      </c>
      <c r="C809" s="51" t="s">
        <v>821</v>
      </c>
      <c r="D809" s="51" t="s">
        <v>816</v>
      </c>
      <c r="E809" s="86">
        <v>41108</v>
      </c>
      <c r="F809" s="52">
        <v>9</v>
      </c>
      <c r="G809" s="52">
        <v>4959</v>
      </c>
      <c r="H809" s="57"/>
    </row>
    <row r="810" spans="1:8" x14ac:dyDescent="0.25">
      <c r="A810" s="51" t="s">
        <v>830</v>
      </c>
      <c r="B810" s="51" t="s">
        <v>818</v>
      </c>
      <c r="C810" s="51" t="s">
        <v>826</v>
      </c>
      <c r="D810" s="51" t="s">
        <v>811</v>
      </c>
      <c r="E810" s="86">
        <v>41432</v>
      </c>
      <c r="F810" s="52">
        <v>11</v>
      </c>
      <c r="G810" s="52">
        <v>21604</v>
      </c>
      <c r="H810" s="57"/>
    </row>
    <row r="811" spans="1:8" x14ac:dyDescent="0.25">
      <c r="A811" s="51" t="s">
        <v>819</v>
      </c>
      <c r="B811" s="51" t="s">
        <v>815</v>
      </c>
      <c r="C811" s="51" t="s">
        <v>812</v>
      </c>
      <c r="D811" s="51" t="s">
        <v>828</v>
      </c>
      <c r="E811" s="86">
        <v>41578</v>
      </c>
      <c r="F811" s="52">
        <v>17</v>
      </c>
      <c r="G811" s="52">
        <v>13872</v>
      </c>
      <c r="H811" s="57"/>
    </row>
    <row r="812" spans="1:8" x14ac:dyDescent="0.25">
      <c r="A812" s="51" t="s">
        <v>1414</v>
      </c>
      <c r="B812" s="51" t="s">
        <v>815</v>
      </c>
      <c r="C812" s="51" t="s">
        <v>821</v>
      </c>
      <c r="D812" s="51" t="s">
        <v>828</v>
      </c>
      <c r="E812" s="86">
        <v>41096</v>
      </c>
      <c r="F812" s="52">
        <v>9</v>
      </c>
      <c r="G812" s="52">
        <v>4455</v>
      </c>
      <c r="H812" s="57"/>
    </row>
    <row r="813" spans="1:8" x14ac:dyDescent="0.25">
      <c r="A813" s="51" t="s">
        <v>832</v>
      </c>
      <c r="B813" s="51" t="s">
        <v>815</v>
      </c>
      <c r="C813" s="51" t="s">
        <v>826</v>
      </c>
      <c r="D813" s="51" t="s">
        <v>811</v>
      </c>
      <c r="E813" s="86">
        <v>40943</v>
      </c>
      <c r="F813" s="52">
        <v>1</v>
      </c>
      <c r="G813" s="55">
        <v>598</v>
      </c>
      <c r="H813" s="57"/>
    </row>
    <row r="814" spans="1:8" x14ac:dyDescent="0.25">
      <c r="A814" s="51" t="s">
        <v>1414</v>
      </c>
      <c r="B814" s="51" t="s">
        <v>822</v>
      </c>
      <c r="C814" s="51" t="s">
        <v>817</v>
      </c>
      <c r="D814" s="51" t="s">
        <v>820</v>
      </c>
      <c r="E814" s="86">
        <v>41516</v>
      </c>
      <c r="F814" s="52">
        <v>13</v>
      </c>
      <c r="G814" s="52">
        <v>9997</v>
      </c>
      <c r="H814" s="57"/>
    </row>
    <row r="815" spans="1:8" x14ac:dyDescent="0.25">
      <c r="A815" s="51" t="s">
        <v>1416</v>
      </c>
      <c r="B815" s="51" t="s">
        <v>815</v>
      </c>
      <c r="C815" s="51" t="s">
        <v>812</v>
      </c>
      <c r="D815" s="51" t="s">
        <v>828</v>
      </c>
      <c r="E815" s="86">
        <v>41229</v>
      </c>
      <c r="F815" s="52">
        <v>8</v>
      </c>
      <c r="G815" s="52">
        <v>3568</v>
      </c>
      <c r="H815" s="57"/>
    </row>
    <row r="816" spans="1:8" x14ac:dyDescent="0.25">
      <c r="A816" s="51" t="s">
        <v>827</v>
      </c>
      <c r="B816" s="51" t="s">
        <v>825</v>
      </c>
      <c r="C816" s="51" t="s">
        <v>812</v>
      </c>
      <c r="D816" s="51" t="s">
        <v>828</v>
      </c>
      <c r="E816" s="86">
        <v>41286</v>
      </c>
      <c r="F816" s="52">
        <v>8</v>
      </c>
      <c r="G816" s="52">
        <v>9600</v>
      </c>
      <c r="H816" s="57"/>
    </row>
    <row r="817" spans="1:8" x14ac:dyDescent="0.25">
      <c r="A817" s="51" t="s">
        <v>1414</v>
      </c>
      <c r="B817" s="51" t="s">
        <v>813</v>
      </c>
      <c r="C817" s="51" t="s">
        <v>821</v>
      </c>
      <c r="D817" s="51" t="s">
        <v>816</v>
      </c>
      <c r="E817" s="86">
        <v>41598</v>
      </c>
      <c r="F817" s="52">
        <v>1</v>
      </c>
      <c r="G817" s="52">
        <v>558</v>
      </c>
      <c r="H817" s="57"/>
    </row>
    <row r="818" spans="1:8" x14ac:dyDescent="0.25">
      <c r="A818" s="51" t="s">
        <v>824</v>
      </c>
      <c r="B818" s="51" t="s">
        <v>822</v>
      </c>
      <c r="C818" s="51" t="s">
        <v>826</v>
      </c>
      <c r="D818" s="51" t="s">
        <v>828</v>
      </c>
      <c r="E818" s="86">
        <v>41292</v>
      </c>
      <c r="F818" s="52">
        <v>15</v>
      </c>
      <c r="G818" s="52">
        <v>8790</v>
      </c>
      <c r="H818" s="57"/>
    </row>
    <row r="819" spans="1:8" x14ac:dyDescent="0.25">
      <c r="A819" s="51" t="s">
        <v>832</v>
      </c>
      <c r="B819" s="51" t="s">
        <v>815</v>
      </c>
      <c r="C819" s="51" t="s">
        <v>826</v>
      </c>
      <c r="D819" s="51" t="s">
        <v>811</v>
      </c>
      <c r="E819" s="86">
        <v>40943</v>
      </c>
      <c r="F819" s="52">
        <v>3</v>
      </c>
      <c r="G819" s="55">
        <v>2448</v>
      </c>
      <c r="H819" s="57"/>
    </row>
    <row r="820" spans="1:8" x14ac:dyDescent="0.25">
      <c r="A820" s="51" t="s">
        <v>823</v>
      </c>
      <c r="B820" s="56" t="s">
        <v>822</v>
      </c>
      <c r="C820" s="51" t="s">
        <v>812</v>
      </c>
      <c r="D820" s="51" t="s">
        <v>820</v>
      </c>
      <c r="E820" s="86">
        <v>40913</v>
      </c>
      <c r="F820" s="52">
        <v>13</v>
      </c>
      <c r="G820" s="55">
        <v>6461</v>
      </c>
      <c r="H820" s="57"/>
    </row>
    <row r="821" spans="1:8" x14ac:dyDescent="0.25">
      <c r="A821" s="51" t="s">
        <v>819</v>
      </c>
      <c r="B821" s="51" t="s">
        <v>818</v>
      </c>
      <c r="C821" s="51" t="s">
        <v>817</v>
      </c>
      <c r="D821" s="51" t="s">
        <v>811</v>
      </c>
      <c r="E821" s="86">
        <v>41192</v>
      </c>
      <c r="F821" s="52">
        <v>3</v>
      </c>
      <c r="G821" s="52">
        <v>3372</v>
      </c>
      <c r="H821" s="57"/>
    </row>
    <row r="822" spans="1:8" x14ac:dyDescent="0.25">
      <c r="A822" s="51" t="s">
        <v>824</v>
      </c>
      <c r="B822" s="51" t="s">
        <v>815</v>
      </c>
      <c r="C822" s="51" t="s">
        <v>826</v>
      </c>
      <c r="D822" s="51" t="s">
        <v>816</v>
      </c>
      <c r="E822" s="86">
        <v>41201</v>
      </c>
      <c r="F822" s="52">
        <v>5</v>
      </c>
      <c r="G822" s="52">
        <v>2265</v>
      </c>
      <c r="H822" s="57"/>
    </row>
    <row r="823" spans="1:8" x14ac:dyDescent="0.25">
      <c r="A823" s="51" t="s">
        <v>824</v>
      </c>
      <c r="B823" s="51" t="s">
        <v>818</v>
      </c>
      <c r="C823" s="51" t="s">
        <v>826</v>
      </c>
      <c r="D823" s="51" t="s">
        <v>828</v>
      </c>
      <c r="E823" s="86">
        <v>41155</v>
      </c>
      <c r="F823" s="52">
        <v>7</v>
      </c>
      <c r="G823" s="52">
        <v>10164</v>
      </c>
      <c r="H823" s="57"/>
    </row>
    <row r="824" spans="1:8" x14ac:dyDescent="0.25">
      <c r="A824" s="51" t="s">
        <v>832</v>
      </c>
      <c r="B824" s="51" t="s">
        <v>822</v>
      </c>
      <c r="C824" s="51" t="s">
        <v>812</v>
      </c>
      <c r="D824" s="51" t="s">
        <v>820</v>
      </c>
      <c r="E824" s="86">
        <v>41612</v>
      </c>
      <c r="F824" s="52">
        <v>5</v>
      </c>
      <c r="G824" s="52">
        <v>3315</v>
      </c>
      <c r="H824" s="57"/>
    </row>
    <row r="825" spans="1:8" x14ac:dyDescent="0.25">
      <c r="A825" s="51" t="s">
        <v>832</v>
      </c>
      <c r="B825" s="51" t="s">
        <v>822</v>
      </c>
      <c r="C825" s="51" t="s">
        <v>826</v>
      </c>
      <c r="D825" s="51" t="s">
        <v>811</v>
      </c>
      <c r="E825" s="86">
        <v>40935</v>
      </c>
      <c r="F825" s="52">
        <v>7</v>
      </c>
      <c r="G825" s="55">
        <v>4984</v>
      </c>
      <c r="H825" s="57"/>
    </row>
    <row r="826" spans="1:8" x14ac:dyDescent="0.25">
      <c r="A826" s="51" t="s">
        <v>827</v>
      </c>
      <c r="B826" s="51" t="s">
        <v>815</v>
      </c>
      <c r="C826" s="51" t="s">
        <v>821</v>
      </c>
      <c r="D826" s="51" t="s">
        <v>828</v>
      </c>
      <c r="E826" s="86">
        <v>41458</v>
      </c>
      <c r="F826" s="52">
        <v>6</v>
      </c>
      <c r="G826" s="52">
        <v>4680</v>
      </c>
      <c r="H826" s="57"/>
    </row>
    <row r="827" spans="1:8" x14ac:dyDescent="0.25">
      <c r="A827" s="51" t="s">
        <v>1413</v>
      </c>
      <c r="B827" s="51" t="s">
        <v>813</v>
      </c>
      <c r="C827" s="51" t="s">
        <v>817</v>
      </c>
      <c r="D827" s="51" t="s">
        <v>828</v>
      </c>
      <c r="E827" s="86">
        <v>41422</v>
      </c>
      <c r="F827" s="52">
        <v>14</v>
      </c>
      <c r="G827" s="52">
        <v>4340</v>
      </c>
      <c r="H827" s="57"/>
    </row>
    <row r="828" spans="1:8" x14ac:dyDescent="0.25">
      <c r="A828" s="51" t="s">
        <v>1413</v>
      </c>
      <c r="B828" s="51" t="s">
        <v>822</v>
      </c>
      <c r="C828" s="51" t="s">
        <v>826</v>
      </c>
      <c r="D828" s="51" t="s">
        <v>828</v>
      </c>
      <c r="E828" s="86">
        <v>40954</v>
      </c>
      <c r="F828" s="52">
        <v>18</v>
      </c>
      <c r="G828" s="52">
        <v>12438</v>
      </c>
      <c r="H828" s="57"/>
    </row>
    <row r="829" spans="1:8" x14ac:dyDescent="0.25">
      <c r="A829" s="51" t="s">
        <v>1414</v>
      </c>
      <c r="B829" s="51" t="s">
        <v>825</v>
      </c>
      <c r="C829" s="51" t="s">
        <v>826</v>
      </c>
      <c r="D829" s="51" t="s">
        <v>811</v>
      </c>
      <c r="E829" s="86">
        <v>40914</v>
      </c>
      <c r="F829" s="52">
        <v>10</v>
      </c>
      <c r="G829" s="55">
        <v>6290</v>
      </c>
      <c r="H829" s="57"/>
    </row>
    <row r="830" spans="1:8" x14ac:dyDescent="0.25">
      <c r="A830" s="51" t="s">
        <v>823</v>
      </c>
      <c r="B830" s="51" t="s">
        <v>815</v>
      </c>
      <c r="C830" s="51" t="s">
        <v>817</v>
      </c>
      <c r="D830" s="51" t="s">
        <v>828</v>
      </c>
      <c r="E830" s="86">
        <v>41615</v>
      </c>
      <c r="F830" s="52">
        <v>11</v>
      </c>
      <c r="G830" s="52">
        <v>4972</v>
      </c>
      <c r="H830" s="57"/>
    </row>
    <row r="831" spans="1:8" x14ac:dyDescent="0.25">
      <c r="A831" s="51" t="s">
        <v>823</v>
      </c>
      <c r="B831" s="51" t="s">
        <v>815</v>
      </c>
      <c r="C831" s="51" t="s">
        <v>812</v>
      </c>
      <c r="D831" s="51" t="s">
        <v>814</v>
      </c>
      <c r="E831" s="86">
        <v>41167</v>
      </c>
      <c r="F831" s="52">
        <v>12</v>
      </c>
      <c r="G831" s="52">
        <v>9192</v>
      </c>
      <c r="H831" s="57"/>
    </row>
    <row r="832" spans="1:8" x14ac:dyDescent="0.25">
      <c r="A832" s="51" t="s">
        <v>819</v>
      </c>
      <c r="B832" s="51" t="s">
        <v>818</v>
      </c>
      <c r="C832" s="51" t="s">
        <v>821</v>
      </c>
      <c r="D832" s="51" t="s">
        <v>828</v>
      </c>
      <c r="E832" s="86">
        <v>41625</v>
      </c>
      <c r="F832" s="52">
        <v>20</v>
      </c>
      <c r="G832" s="52">
        <v>8420</v>
      </c>
      <c r="H832" s="57"/>
    </row>
    <row r="833" spans="1:8" x14ac:dyDescent="0.25">
      <c r="A833" s="51" t="s">
        <v>830</v>
      </c>
      <c r="B833" s="51" t="s">
        <v>822</v>
      </c>
      <c r="C833" s="51" t="s">
        <v>821</v>
      </c>
      <c r="D833" s="51" t="s">
        <v>814</v>
      </c>
      <c r="E833" s="86">
        <v>41591</v>
      </c>
      <c r="F833" s="52">
        <v>3</v>
      </c>
      <c r="G833" s="52">
        <v>2337</v>
      </c>
      <c r="H833" s="57"/>
    </row>
    <row r="834" spans="1:8" x14ac:dyDescent="0.25">
      <c r="A834" s="51" t="s">
        <v>1413</v>
      </c>
      <c r="B834" s="51" t="s">
        <v>818</v>
      </c>
      <c r="C834" s="51" t="s">
        <v>826</v>
      </c>
      <c r="D834" s="51" t="s">
        <v>811</v>
      </c>
      <c r="E834" s="86">
        <v>41265</v>
      </c>
      <c r="F834" s="52">
        <v>9</v>
      </c>
      <c r="G834" s="52">
        <v>17784</v>
      </c>
      <c r="H834" s="57"/>
    </row>
    <row r="835" spans="1:8" x14ac:dyDescent="0.25">
      <c r="A835" s="51" t="s">
        <v>819</v>
      </c>
      <c r="B835" s="51" t="s">
        <v>818</v>
      </c>
      <c r="C835" s="51" t="s">
        <v>812</v>
      </c>
      <c r="D835" s="51" t="s">
        <v>820</v>
      </c>
      <c r="E835" s="86">
        <v>41428</v>
      </c>
      <c r="F835" s="52">
        <v>7</v>
      </c>
      <c r="G835" s="52">
        <v>12033</v>
      </c>
      <c r="H835" s="57"/>
    </row>
    <row r="836" spans="1:8" x14ac:dyDescent="0.25">
      <c r="A836" s="51" t="s">
        <v>829</v>
      </c>
      <c r="B836" s="51" t="s">
        <v>822</v>
      </c>
      <c r="C836" s="51" t="s">
        <v>817</v>
      </c>
      <c r="D836" s="51" t="s">
        <v>828</v>
      </c>
      <c r="E836" s="86">
        <v>40953</v>
      </c>
      <c r="F836" s="52">
        <v>14</v>
      </c>
      <c r="G836" s="52">
        <v>9618</v>
      </c>
      <c r="H836" s="57"/>
    </row>
    <row r="837" spans="1:8" x14ac:dyDescent="0.25">
      <c r="A837" s="51" t="s">
        <v>1414</v>
      </c>
      <c r="B837" s="51" t="s">
        <v>818</v>
      </c>
      <c r="C837" s="51" t="s">
        <v>817</v>
      </c>
      <c r="D837" s="51" t="s">
        <v>814</v>
      </c>
      <c r="E837" s="86">
        <v>41345</v>
      </c>
      <c r="F837" s="52">
        <v>8</v>
      </c>
      <c r="G837" s="52">
        <v>14984</v>
      </c>
      <c r="H837" s="57"/>
    </row>
    <row r="838" spans="1:8" x14ac:dyDescent="0.25">
      <c r="A838" s="51" t="s">
        <v>824</v>
      </c>
      <c r="B838" s="51" t="s">
        <v>815</v>
      </c>
      <c r="C838" s="51" t="s">
        <v>821</v>
      </c>
      <c r="D838" s="51" t="s">
        <v>814</v>
      </c>
      <c r="E838" s="86">
        <v>41517</v>
      </c>
      <c r="F838" s="52">
        <v>7</v>
      </c>
      <c r="G838" s="52">
        <v>3304</v>
      </c>
      <c r="H838" s="57"/>
    </row>
    <row r="839" spans="1:8" x14ac:dyDescent="0.25">
      <c r="A839" s="51" t="s">
        <v>832</v>
      </c>
      <c r="B839" s="51" t="s">
        <v>815</v>
      </c>
      <c r="C839" s="51" t="s">
        <v>817</v>
      </c>
      <c r="D839" s="51" t="s">
        <v>814</v>
      </c>
      <c r="E839" s="86">
        <v>41474</v>
      </c>
      <c r="F839" s="52">
        <v>6</v>
      </c>
      <c r="G839" s="52">
        <v>5028</v>
      </c>
      <c r="H839" s="57"/>
    </row>
    <row r="840" spans="1:8" x14ac:dyDescent="0.25">
      <c r="A840" s="51" t="s">
        <v>832</v>
      </c>
      <c r="B840" s="51" t="s">
        <v>822</v>
      </c>
      <c r="C840" s="51" t="s">
        <v>821</v>
      </c>
      <c r="D840" s="51" t="s">
        <v>816</v>
      </c>
      <c r="E840" s="86">
        <v>41422</v>
      </c>
      <c r="F840" s="52">
        <v>10</v>
      </c>
      <c r="G840" s="52">
        <v>5810</v>
      </c>
      <c r="H840" s="57"/>
    </row>
    <row r="841" spans="1:8" x14ac:dyDescent="0.25">
      <c r="A841" s="51" t="s">
        <v>831</v>
      </c>
      <c r="B841" s="51" t="s">
        <v>815</v>
      </c>
      <c r="C841" s="51" t="s">
        <v>817</v>
      </c>
      <c r="D841" s="51" t="s">
        <v>828</v>
      </c>
      <c r="E841" s="86">
        <v>40975</v>
      </c>
      <c r="F841" s="52">
        <v>17</v>
      </c>
      <c r="G841" s="52">
        <v>14195</v>
      </c>
      <c r="H841" s="57"/>
    </row>
    <row r="842" spans="1:8" x14ac:dyDescent="0.25">
      <c r="A842" s="51" t="s">
        <v>1415</v>
      </c>
      <c r="B842" s="51" t="s">
        <v>818</v>
      </c>
      <c r="C842" s="51" t="s">
        <v>821</v>
      </c>
      <c r="D842" s="51" t="s">
        <v>814</v>
      </c>
      <c r="E842" s="86">
        <v>40971</v>
      </c>
      <c r="F842" s="52">
        <v>1</v>
      </c>
      <c r="G842" s="55">
        <v>1530</v>
      </c>
      <c r="H842" s="57"/>
    </row>
    <row r="843" spans="1:8" x14ac:dyDescent="0.25">
      <c r="A843" s="51" t="s">
        <v>1415</v>
      </c>
      <c r="B843" s="51" t="s">
        <v>818</v>
      </c>
      <c r="C843" s="51" t="s">
        <v>812</v>
      </c>
      <c r="D843" s="51" t="s">
        <v>814</v>
      </c>
      <c r="E843" s="86">
        <v>41198</v>
      </c>
      <c r="F843" s="52">
        <v>2</v>
      </c>
      <c r="G843" s="52">
        <v>3370</v>
      </c>
      <c r="H843" s="57"/>
    </row>
    <row r="844" spans="1:8" x14ac:dyDescent="0.25">
      <c r="A844" s="51" t="s">
        <v>1413</v>
      </c>
      <c r="B844" s="51" t="s">
        <v>822</v>
      </c>
      <c r="C844" s="51" t="s">
        <v>817</v>
      </c>
      <c r="D844" s="51" t="s">
        <v>816</v>
      </c>
      <c r="E844" s="86">
        <v>41555</v>
      </c>
      <c r="F844" s="52">
        <v>3</v>
      </c>
      <c r="G844" s="52">
        <v>2253</v>
      </c>
      <c r="H844" s="57"/>
    </row>
    <row r="845" spans="1:8" x14ac:dyDescent="0.25">
      <c r="A845" s="51" t="s">
        <v>819</v>
      </c>
      <c r="B845" s="51" t="s">
        <v>813</v>
      </c>
      <c r="C845" s="51" t="s">
        <v>821</v>
      </c>
      <c r="D845" s="51" t="s">
        <v>816</v>
      </c>
      <c r="E845" s="86">
        <v>41278</v>
      </c>
      <c r="F845" s="52">
        <v>6</v>
      </c>
      <c r="G845" s="52">
        <v>3642</v>
      </c>
      <c r="H845" s="57"/>
    </row>
    <row r="846" spans="1:8" x14ac:dyDescent="0.25">
      <c r="A846" s="51" t="s">
        <v>832</v>
      </c>
      <c r="B846" s="51" t="s">
        <v>815</v>
      </c>
      <c r="C846" s="51" t="s">
        <v>821</v>
      </c>
      <c r="D846" s="51" t="s">
        <v>811</v>
      </c>
      <c r="E846" s="86">
        <v>41104</v>
      </c>
      <c r="F846" s="52">
        <v>13</v>
      </c>
      <c r="G846" s="52">
        <v>5915</v>
      </c>
      <c r="H846" s="57"/>
    </row>
    <row r="847" spans="1:8" x14ac:dyDescent="0.25">
      <c r="A847" s="51" t="s">
        <v>829</v>
      </c>
      <c r="B847" s="51" t="s">
        <v>825</v>
      </c>
      <c r="C847" s="51" t="s">
        <v>812</v>
      </c>
      <c r="D847" s="51" t="s">
        <v>811</v>
      </c>
      <c r="E847" s="86">
        <v>41456</v>
      </c>
      <c r="F847" s="52">
        <v>10</v>
      </c>
      <c r="G847" s="52">
        <v>6940</v>
      </c>
      <c r="H847" s="57"/>
    </row>
    <row r="848" spans="1:8" x14ac:dyDescent="0.25">
      <c r="A848" s="51" t="s">
        <v>830</v>
      </c>
      <c r="B848" s="51" t="s">
        <v>818</v>
      </c>
      <c r="C848" s="51" t="s">
        <v>817</v>
      </c>
      <c r="D848" s="51" t="s">
        <v>816</v>
      </c>
      <c r="E848" s="86">
        <v>41141</v>
      </c>
      <c r="F848" s="52">
        <v>8</v>
      </c>
      <c r="G848" s="52">
        <v>9960</v>
      </c>
      <c r="H848" s="57"/>
    </row>
    <row r="849" spans="1:8" x14ac:dyDescent="0.25">
      <c r="A849" s="51" t="s">
        <v>823</v>
      </c>
      <c r="B849" s="51" t="s">
        <v>818</v>
      </c>
      <c r="C849" s="51" t="s">
        <v>821</v>
      </c>
      <c r="D849" s="51" t="s">
        <v>820</v>
      </c>
      <c r="E849" s="86">
        <v>41370</v>
      </c>
      <c r="F849" s="52">
        <v>7</v>
      </c>
      <c r="G849" s="52">
        <v>5327</v>
      </c>
      <c r="H849" s="57"/>
    </row>
    <row r="850" spans="1:8" x14ac:dyDescent="0.25">
      <c r="A850" s="51" t="s">
        <v>827</v>
      </c>
      <c r="B850" s="51" t="s">
        <v>822</v>
      </c>
      <c r="C850" s="51" t="s">
        <v>817</v>
      </c>
      <c r="D850" s="51" t="s">
        <v>814</v>
      </c>
      <c r="E850" s="86">
        <v>41170</v>
      </c>
      <c r="F850" s="52">
        <v>4</v>
      </c>
      <c r="G850" s="52">
        <v>2276</v>
      </c>
      <c r="H850" s="57"/>
    </row>
    <row r="851" spans="1:8" x14ac:dyDescent="0.25">
      <c r="A851" s="51" t="s">
        <v>819</v>
      </c>
      <c r="B851" s="51" t="s">
        <v>813</v>
      </c>
      <c r="C851" s="51" t="s">
        <v>817</v>
      </c>
      <c r="D851" s="51" t="s">
        <v>814</v>
      </c>
      <c r="E851" s="86">
        <v>41593</v>
      </c>
      <c r="F851" s="52">
        <v>3</v>
      </c>
      <c r="G851" s="52">
        <v>1728</v>
      </c>
      <c r="H851" s="57"/>
    </row>
    <row r="852" spans="1:8" x14ac:dyDescent="0.25">
      <c r="A852" s="51" t="s">
        <v>824</v>
      </c>
      <c r="B852" s="51" t="s">
        <v>813</v>
      </c>
      <c r="C852" s="51" t="s">
        <v>817</v>
      </c>
      <c r="D852" s="51" t="s">
        <v>820</v>
      </c>
      <c r="E852" s="86">
        <v>41472</v>
      </c>
      <c r="F852" s="52">
        <v>2</v>
      </c>
      <c r="G852" s="52">
        <v>1316</v>
      </c>
      <c r="H852" s="57"/>
    </row>
    <row r="853" spans="1:8" x14ac:dyDescent="0.25">
      <c r="A853" s="51" t="s">
        <v>1416</v>
      </c>
      <c r="B853" s="51" t="s">
        <v>818</v>
      </c>
      <c r="C853" s="51" t="s">
        <v>821</v>
      </c>
      <c r="D853" s="51" t="s">
        <v>828</v>
      </c>
      <c r="E853" s="86">
        <v>40932</v>
      </c>
      <c r="F853" s="52">
        <v>8</v>
      </c>
      <c r="G853" s="52">
        <v>8128</v>
      </c>
      <c r="H853" s="57"/>
    </row>
    <row r="854" spans="1:8" x14ac:dyDescent="0.25">
      <c r="A854" s="51" t="s">
        <v>832</v>
      </c>
      <c r="B854" s="51" t="s">
        <v>813</v>
      </c>
      <c r="C854" s="51" t="s">
        <v>817</v>
      </c>
      <c r="D854" s="51" t="s">
        <v>811</v>
      </c>
      <c r="E854" s="86">
        <v>41127</v>
      </c>
      <c r="F854" s="52">
        <v>13</v>
      </c>
      <c r="G854" s="52">
        <v>8476</v>
      </c>
      <c r="H854" s="57"/>
    </row>
    <row r="855" spans="1:8" x14ac:dyDescent="0.25">
      <c r="A855" s="51" t="s">
        <v>823</v>
      </c>
      <c r="B855" s="51" t="s">
        <v>815</v>
      </c>
      <c r="C855" s="51" t="s">
        <v>826</v>
      </c>
      <c r="D855" s="51" t="s">
        <v>828</v>
      </c>
      <c r="E855" s="86">
        <v>40940</v>
      </c>
      <c r="F855" s="52">
        <v>15</v>
      </c>
      <c r="G855" s="52">
        <v>7770</v>
      </c>
      <c r="H855" s="57"/>
    </row>
    <row r="856" spans="1:8" x14ac:dyDescent="0.25">
      <c r="A856" s="51" t="s">
        <v>824</v>
      </c>
      <c r="B856" s="51" t="s">
        <v>825</v>
      </c>
      <c r="C856" s="51" t="s">
        <v>821</v>
      </c>
      <c r="D856" s="51" t="s">
        <v>816</v>
      </c>
      <c r="E856" s="86">
        <v>41061</v>
      </c>
      <c r="F856" s="52">
        <v>6</v>
      </c>
      <c r="G856" s="52">
        <v>8562</v>
      </c>
      <c r="H856" s="57"/>
    </row>
    <row r="857" spans="1:8" x14ac:dyDescent="0.25">
      <c r="A857" s="51" t="s">
        <v>1414</v>
      </c>
      <c r="B857" s="51" t="s">
        <v>825</v>
      </c>
      <c r="C857" s="51" t="s">
        <v>812</v>
      </c>
      <c r="D857" s="51" t="s">
        <v>814</v>
      </c>
      <c r="E857" s="86">
        <v>41473</v>
      </c>
      <c r="F857" s="52">
        <v>2</v>
      </c>
      <c r="G857" s="52">
        <v>1608</v>
      </c>
      <c r="H857" s="57"/>
    </row>
    <row r="858" spans="1:8" x14ac:dyDescent="0.25">
      <c r="A858" s="51" t="s">
        <v>832</v>
      </c>
      <c r="B858" s="51" t="s">
        <v>822</v>
      </c>
      <c r="C858" s="51" t="s">
        <v>821</v>
      </c>
      <c r="D858" s="51" t="s">
        <v>814</v>
      </c>
      <c r="E858" s="86">
        <v>41331</v>
      </c>
      <c r="F858" s="52">
        <v>13</v>
      </c>
      <c r="G858" s="52">
        <v>6331</v>
      </c>
      <c r="H858" s="57"/>
    </row>
    <row r="859" spans="1:8" x14ac:dyDescent="0.25">
      <c r="A859" s="51" t="s">
        <v>1416</v>
      </c>
      <c r="B859" s="51" t="s">
        <v>813</v>
      </c>
      <c r="C859" s="51" t="s">
        <v>821</v>
      </c>
      <c r="D859" s="51" t="s">
        <v>828</v>
      </c>
      <c r="E859" s="86">
        <v>41051</v>
      </c>
      <c r="F859" s="52">
        <v>6</v>
      </c>
      <c r="G859" s="52">
        <v>3876</v>
      </c>
      <c r="H859" s="57"/>
    </row>
    <row r="860" spans="1:8" x14ac:dyDescent="0.25">
      <c r="A860" s="51" t="s">
        <v>1413</v>
      </c>
      <c r="B860" s="51" t="s">
        <v>822</v>
      </c>
      <c r="C860" s="51" t="s">
        <v>826</v>
      </c>
      <c r="D860" s="51" t="s">
        <v>814</v>
      </c>
      <c r="E860" s="86">
        <v>41256</v>
      </c>
      <c r="F860" s="52">
        <v>14</v>
      </c>
      <c r="G860" s="52">
        <v>10486</v>
      </c>
      <c r="H860" s="57"/>
    </row>
    <row r="861" spans="1:8" x14ac:dyDescent="0.25">
      <c r="A861" s="51" t="s">
        <v>1416</v>
      </c>
      <c r="B861" s="51" t="s">
        <v>813</v>
      </c>
      <c r="C861" s="51" t="s">
        <v>812</v>
      </c>
      <c r="D861" s="51" t="s">
        <v>828</v>
      </c>
      <c r="E861" s="86">
        <v>41316</v>
      </c>
      <c r="F861" s="52">
        <v>14</v>
      </c>
      <c r="G861" s="52">
        <v>6230</v>
      </c>
      <c r="H861" s="57"/>
    </row>
    <row r="862" spans="1:8" x14ac:dyDescent="0.25">
      <c r="A862" s="51" t="s">
        <v>1414</v>
      </c>
      <c r="B862" s="51" t="s">
        <v>813</v>
      </c>
      <c r="C862" s="51" t="s">
        <v>817</v>
      </c>
      <c r="D862" s="51" t="s">
        <v>828</v>
      </c>
      <c r="E862" s="86">
        <v>41282</v>
      </c>
      <c r="F862" s="52">
        <v>13</v>
      </c>
      <c r="G862" s="52">
        <v>6253</v>
      </c>
      <c r="H862" s="57"/>
    </row>
    <row r="863" spans="1:8" x14ac:dyDescent="0.25">
      <c r="A863" s="51" t="s">
        <v>1413</v>
      </c>
      <c r="B863" s="51" t="s">
        <v>822</v>
      </c>
      <c r="C863" s="51" t="s">
        <v>826</v>
      </c>
      <c r="D863" s="51" t="s">
        <v>816</v>
      </c>
      <c r="E863" s="86">
        <v>41068</v>
      </c>
      <c r="F863" s="52">
        <v>10</v>
      </c>
      <c r="G863" s="52">
        <v>8090</v>
      </c>
      <c r="H863" s="57"/>
    </row>
    <row r="864" spans="1:8" x14ac:dyDescent="0.25">
      <c r="A864" s="51" t="s">
        <v>823</v>
      </c>
      <c r="B864" s="51" t="s">
        <v>825</v>
      </c>
      <c r="C864" s="51" t="s">
        <v>812</v>
      </c>
      <c r="D864" s="51" t="s">
        <v>811</v>
      </c>
      <c r="E864" s="86">
        <v>41002</v>
      </c>
      <c r="F864" s="52">
        <v>13</v>
      </c>
      <c r="G864" s="52">
        <v>12155</v>
      </c>
      <c r="H864" s="57"/>
    </row>
    <row r="865" spans="1:8" x14ac:dyDescent="0.25">
      <c r="A865" s="51" t="s">
        <v>831</v>
      </c>
      <c r="B865" s="51" t="s">
        <v>815</v>
      </c>
      <c r="C865" s="51" t="s">
        <v>812</v>
      </c>
      <c r="D865" s="51" t="s">
        <v>814</v>
      </c>
      <c r="E865" s="86">
        <v>40999</v>
      </c>
      <c r="F865" s="52">
        <v>5</v>
      </c>
      <c r="G865" s="52">
        <v>3910</v>
      </c>
      <c r="H865" s="57"/>
    </row>
    <row r="866" spans="1:8" x14ac:dyDescent="0.25">
      <c r="A866" s="51" t="s">
        <v>832</v>
      </c>
      <c r="B866" s="51" t="s">
        <v>822</v>
      </c>
      <c r="C866" s="51" t="s">
        <v>826</v>
      </c>
      <c r="D866" s="51" t="s">
        <v>828</v>
      </c>
      <c r="E866" s="86">
        <v>41176</v>
      </c>
      <c r="F866" s="52">
        <v>6</v>
      </c>
      <c r="G866" s="52">
        <v>3738</v>
      </c>
      <c r="H866" s="57"/>
    </row>
    <row r="867" spans="1:8" x14ac:dyDescent="0.25">
      <c r="A867" s="51" t="s">
        <v>824</v>
      </c>
      <c r="B867" s="51" t="s">
        <v>818</v>
      </c>
      <c r="C867" s="51" t="s">
        <v>821</v>
      </c>
      <c r="D867" s="51" t="s">
        <v>828</v>
      </c>
      <c r="E867" s="86">
        <v>41230</v>
      </c>
      <c r="F867" s="52">
        <v>14</v>
      </c>
      <c r="G867" s="52">
        <v>21560</v>
      </c>
      <c r="H867" s="57"/>
    </row>
    <row r="868" spans="1:8" x14ac:dyDescent="0.25">
      <c r="A868" s="51" t="s">
        <v>1415</v>
      </c>
      <c r="B868" s="51" t="s">
        <v>818</v>
      </c>
      <c r="C868" s="51" t="s">
        <v>826</v>
      </c>
      <c r="D868" s="51" t="s">
        <v>814</v>
      </c>
      <c r="E868" s="86">
        <v>41207</v>
      </c>
      <c r="F868" s="52">
        <v>15</v>
      </c>
      <c r="G868" s="52">
        <v>20160</v>
      </c>
      <c r="H868" s="57"/>
    </row>
    <row r="869" spans="1:8" x14ac:dyDescent="0.25">
      <c r="A869" s="51" t="s">
        <v>1413</v>
      </c>
      <c r="B869" s="51" t="s">
        <v>818</v>
      </c>
      <c r="C869" s="51" t="s">
        <v>812</v>
      </c>
      <c r="D869" s="51" t="s">
        <v>811</v>
      </c>
      <c r="E869" s="86">
        <v>41489</v>
      </c>
      <c r="F869" s="52">
        <v>5</v>
      </c>
      <c r="G869" s="52">
        <v>7640</v>
      </c>
      <c r="H869" s="57"/>
    </row>
    <row r="870" spans="1:8" x14ac:dyDescent="0.25">
      <c r="A870" s="51" t="s">
        <v>1414</v>
      </c>
      <c r="B870" s="51" t="s">
        <v>818</v>
      </c>
      <c r="C870" s="51" t="s">
        <v>826</v>
      </c>
      <c r="D870" s="51" t="s">
        <v>820</v>
      </c>
      <c r="E870" s="86">
        <v>41134</v>
      </c>
      <c r="F870" s="52">
        <v>3</v>
      </c>
      <c r="G870" s="52">
        <v>3030</v>
      </c>
      <c r="H870" s="57"/>
    </row>
    <row r="871" spans="1:8" x14ac:dyDescent="0.25">
      <c r="A871" s="51" t="s">
        <v>823</v>
      </c>
      <c r="B871" s="51" t="s">
        <v>822</v>
      </c>
      <c r="C871" s="51" t="s">
        <v>821</v>
      </c>
      <c r="D871" s="51" t="s">
        <v>811</v>
      </c>
      <c r="E871" s="86">
        <v>41290</v>
      </c>
      <c r="F871" s="52">
        <v>10</v>
      </c>
      <c r="G871" s="52">
        <v>6350</v>
      </c>
      <c r="H871" s="57"/>
    </row>
    <row r="872" spans="1:8" x14ac:dyDescent="0.25">
      <c r="A872" s="51" t="s">
        <v>819</v>
      </c>
      <c r="B872" s="51" t="s">
        <v>815</v>
      </c>
      <c r="C872" s="51" t="s">
        <v>812</v>
      </c>
      <c r="D872" s="51" t="s">
        <v>816</v>
      </c>
      <c r="E872" s="86">
        <v>41338</v>
      </c>
      <c r="F872" s="52">
        <v>2</v>
      </c>
      <c r="G872" s="52">
        <v>1158</v>
      </c>
      <c r="H872" s="57"/>
    </row>
    <row r="873" spans="1:8" x14ac:dyDescent="0.25">
      <c r="A873" s="51" t="s">
        <v>1415</v>
      </c>
      <c r="B873" s="51" t="s">
        <v>825</v>
      </c>
      <c r="C873" s="51" t="s">
        <v>817</v>
      </c>
      <c r="D873" s="51" t="s">
        <v>816</v>
      </c>
      <c r="E873" s="86">
        <v>41079</v>
      </c>
      <c r="F873" s="52">
        <v>10</v>
      </c>
      <c r="G873" s="52">
        <v>10770</v>
      </c>
      <c r="H873" s="57"/>
    </row>
    <row r="874" spans="1:8" x14ac:dyDescent="0.25">
      <c r="A874" s="51" t="s">
        <v>832</v>
      </c>
      <c r="B874" s="51" t="s">
        <v>822</v>
      </c>
      <c r="C874" s="51" t="s">
        <v>821</v>
      </c>
      <c r="D874" s="51" t="s">
        <v>816</v>
      </c>
      <c r="E874" s="86">
        <v>41034</v>
      </c>
      <c r="F874" s="52">
        <v>6</v>
      </c>
      <c r="G874" s="52">
        <v>3192</v>
      </c>
      <c r="H874" s="57"/>
    </row>
    <row r="875" spans="1:8" x14ac:dyDescent="0.25">
      <c r="A875" s="51" t="s">
        <v>823</v>
      </c>
      <c r="B875" s="51" t="s">
        <v>822</v>
      </c>
      <c r="C875" s="51" t="s">
        <v>817</v>
      </c>
      <c r="D875" s="51" t="s">
        <v>816</v>
      </c>
      <c r="E875" s="86">
        <v>41131</v>
      </c>
      <c r="F875" s="52">
        <v>9</v>
      </c>
      <c r="G875" s="52">
        <v>3744</v>
      </c>
      <c r="H875" s="57"/>
    </row>
    <row r="876" spans="1:8" x14ac:dyDescent="0.25">
      <c r="A876" s="51" t="s">
        <v>1413</v>
      </c>
      <c r="B876" s="51" t="s">
        <v>815</v>
      </c>
      <c r="C876" s="51" t="s">
        <v>821</v>
      </c>
      <c r="D876" s="51" t="s">
        <v>816</v>
      </c>
      <c r="E876" s="86">
        <v>41398</v>
      </c>
      <c r="F876" s="52">
        <v>2</v>
      </c>
      <c r="G876" s="52">
        <v>708</v>
      </c>
      <c r="H876" s="57"/>
    </row>
    <row r="877" spans="1:8" x14ac:dyDescent="0.25">
      <c r="A877" s="51" t="s">
        <v>830</v>
      </c>
      <c r="B877" s="51" t="s">
        <v>813</v>
      </c>
      <c r="C877" s="51" t="s">
        <v>821</v>
      </c>
      <c r="D877" s="51" t="s">
        <v>828</v>
      </c>
      <c r="E877" s="86">
        <v>41223</v>
      </c>
      <c r="F877" s="52">
        <v>15</v>
      </c>
      <c r="G877" s="52">
        <v>8610</v>
      </c>
      <c r="H877" s="57"/>
    </row>
    <row r="878" spans="1:8" x14ac:dyDescent="0.25">
      <c r="A878" s="51" t="s">
        <v>832</v>
      </c>
      <c r="B878" s="51" t="s">
        <v>818</v>
      </c>
      <c r="C878" s="51" t="s">
        <v>812</v>
      </c>
      <c r="D878" s="51" t="s">
        <v>816</v>
      </c>
      <c r="E878" s="86">
        <v>41265</v>
      </c>
      <c r="F878" s="52">
        <v>8</v>
      </c>
      <c r="G878" s="52">
        <v>9776</v>
      </c>
      <c r="H878" s="57"/>
    </row>
    <row r="879" spans="1:8" x14ac:dyDescent="0.25">
      <c r="A879" s="51" t="s">
        <v>1414</v>
      </c>
      <c r="B879" s="51" t="s">
        <v>813</v>
      </c>
      <c r="C879" s="51" t="s">
        <v>812</v>
      </c>
      <c r="D879" s="51" t="s">
        <v>811</v>
      </c>
      <c r="E879" s="86">
        <v>40950</v>
      </c>
      <c r="F879" s="52">
        <v>11</v>
      </c>
      <c r="G879" s="55">
        <v>6490</v>
      </c>
      <c r="H879" s="57"/>
    </row>
    <row r="880" spans="1:8" x14ac:dyDescent="0.25">
      <c r="A880" s="51" t="s">
        <v>823</v>
      </c>
      <c r="B880" s="51" t="s">
        <v>822</v>
      </c>
      <c r="C880" s="51" t="s">
        <v>826</v>
      </c>
      <c r="D880" s="51" t="s">
        <v>828</v>
      </c>
      <c r="E880" s="86">
        <v>41262</v>
      </c>
      <c r="F880" s="52">
        <v>20</v>
      </c>
      <c r="G880" s="52">
        <v>15820</v>
      </c>
      <c r="H880" s="57"/>
    </row>
    <row r="881" spans="1:8" x14ac:dyDescent="0.25">
      <c r="A881" s="51" t="s">
        <v>1416</v>
      </c>
      <c r="B881" s="51" t="s">
        <v>813</v>
      </c>
      <c r="C881" s="51" t="s">
        <v>812</v>
      </c>
      <c r="D881" s="51" t="s">
        <v>811</v>
      </c>
      <c r="E881" s="86">
        <v>41198</v>
      </c>
      <c r="F881" s="52">
        <v>2</v>
      </c>
      <c r="G881" s="52">
        <v>840</v>
      </c>
      <c r="H881" s="57"/>
    </row>
    <row r="882" spans="1:8" x14ac:dyDescent="0.25">
      <c r="A882" s="51" t="s">
        <v>830</v>
      </c>
      <c r="B882" s="51" t="s">
        <v>825</v>
      </c>
      <c r="C882" s="51" t="s">
        <v>812</v>
      </c>
      <c r="D882" s="51" t="s">
        <v>820</v>
      </c>
      <c r="E882" s="86">
        <v>41155</v>
      </c>
      <c r="F882" s="52">
        <v>13</v>
      </c>
      <c r="G882" s="52">
        <v>18304</v>
      </c>
      <c r="H882" s="57"/>
    </row>
    <row r="883" spans="1:8" x14ac:dyDescent="0.25">
      <c r="A883" s="51" t="s">
        <v>1414</v>
      </c>
      <c r="B883" s="51" t="s">
        <v>825</v>
      </c>
      <c r="C883" s="51" t="s">
        <v>826</v>
      </c>
      <c r="D883" s="51" t="s">
        <v>820</v>
      </c>
      <c r="E883" s="86">
        <v>41089</v>
      </c>
      <c r="F883" s="52">
        <v>6</v>
      </c>
      <c r="G883" s="52">
        <v>7968</v>
      </c>
      <c r="H883" s="57"/>
    </row>
    <row r="884" spans="1:8" x14ac:dyDescent="0.25">
      <c r="A884" s="51" t="s">
        <v>1415</v>
      </c>
      <c r="B884" s="51" t="s">
        <v>815</v>
      </c>
      <c r="C884" s="51" t="s">
        <v>826</v>
      </c>
      <c r="D884" s="51" t="s">
        <v>820</v>
      </c>
      <c r="E884" s="86">
        <v>41072</v>
      </c>
      <c r="F884" s="52">
        <v>10</v>
      </c>
      <c r="G884" s="52">
        <v>3230</v>
      </c>
      <c r="H884" s="57"/>
    </row>
    <row r="885" spans="1:8" x14ac:dyDescent="0.25">
      <c r="A885" s="51" t="s">
        <v>1415</v>
      </c>
      <c r="B885" s="51" t="s">
        <v>818</v>
      </c>
      <c r="C885" s="51" t="s">
        <v>812</v>
      </c>
      <c r="D885" s="51" t="s">
        <v>820</v>
      </c>
      <c r="E885" s="86">
        <v>41611</v>
      </c>
      <c r="F885" s="52">
        <v>7</v>
      </c>
      <c r="G885" s="52">
        <v>10493</v>
      </c>
      <c r="H885" s="57"/>
    </row>
    <row r="886" spans="1:8" x14ac:dyDescent="0.25">
      <c r="A886" s="51" t="s">
        <v>832</v>
      </c>
      <c r="B886" s="51" t="s">
        <v>822</v>
      </c>
      <c r="C886" s="51" t="s">
        <v>826</v>
      </c>
      <c r="D886" s="51" t="s">
        <v>820</v>
      </c>
      <c r="E886" s="86">
        <v>41198</v>
      </c>
      <c r="F886" s="52">
        <v>13</v>
      </c>
      <c r="G886" s="52">
        <v>10881</v>
      </c>
      <c r="H886" s="57"/>
    </row>
    <row r="887" spans="1:8" x14ac:dyDescent="0.25">
      <c r="A887" s="51" t="s">
        <v>1414</v>
      </c>
      <c r="B887" s="51" t="s">
        <v>825</v>
      </c>
      <c r="C887" s="51" t="s">
        <v>812</v>
      </c>
      <c r="D887" s="51" t="s">
        <v>820</v>
      </c>
      <c r="E887" s="86">
        <v>41452</v>
      </c>
      <c r="F887" s="52">
        <v>4</v>
      </c>
      <c r="G887" s="52">
        <v>2312</v>
      </c>
      <c r="H887" s="57"/>
    </row>
    <row r="888" spans="1:8" x14ac:dyDescent="0.25">
      <c r="A888" s="51" t="s">
        <v>1415</v>
      </c>
      <c r="B888" s="51" t="s">
        <v>818</v>
      </c>
      <c r="C888" s="51" t="s">
        <v>812</v>
      </c>
      <c r="D888" s="51" t="s">
        <v>820</v>
      </c>
      <c r="E888" s="86">
        <v>41277</v>
      </c>
      <c r="F888" s="52">
        <v>11</v>
      </c>
      <c r="G888" s="52">
        <v>16522</v>
      </c>
      <c r="H888" s="57"/>
    </row>
    <row r="889" spans="1:8" x14ac:dyDescent="0.25">
      <c r="A889" s="51" t="s">
        <v>831</v>
      </c>
      <c r="B889" s="51" t="s">
        <v>818</v>
      </c>
      <c r="C889" s="51" t="s">
        <v>826</v>
      </c>
      <c r="D889" s="51" t="s">
        <v>820</v>
      </c>
      <c r="E889" s="86">
        <v>41608</v>
      </c>
      <c r="F889" s="52">
        <v>12</v>
      </c>
      <c r="G889" s="52">
        <v>13836</v>
      </c>
      <c r="H889" s="57"/>
    </row>
    <row r="890" spans="1:8" x14ac:dyDescent="0.25">
      <c r="A890" s="51" t="s">
        <v>1413</v>
      </c>
      <c r="B890" s="51" t="s">
        <v>822</v>
      </c>
      <c r="C890" s="51" t="s">
        <v>821</v>
      </c>
      <c r="D890" s="51" t="s">
        <v>828</v>
      </c>
      <c r="E890" s="86">
        <v>41019</v>
      </c>
      <c r="F890" s="52">
        <v>16</v>
      </c>
      <c r="G890" s="52">
        <v>12512</v>
      </c>
      <c r="H890" s="57"/>
    </row>
    <row r="891" spans="1:8" x14ac:dyDescent="0.25">
      <c r="A891" s="51" t="s">
        <v>823</v>
      </c>
      <c r="B891" s="51" t="s">
        <v>822</v>
      </c>
      <c r="C891" s="51" t="s">
        <v>826</v>
      </c>
      <c r="D891" s="51" t="s">
        <v>816</v>
      </c>
      <c r="E891" s="86">
        <v>41097</v>
      </c>
      <c r="F891" s="52">
        <v>3</v>
      </c>
      <c r="G891" s="52">
        <v>2649</v>
      </c>
      <c r="H891" s="57"/>
    </row>
    <row r="892" spans="1:8" x14ac:dyDescent="0.25">
      <c r="A892" s="51" t="s">
        <v>819</v>
      </c>
      <c r="B892" s="51" t="s">
        <v>813</v>
      </c>
      <c r="C892" s="51" t="s">
        <v>826</v>
      </c>
      <c r="D892" s="51" t="s">
        <v>816</v>
      </c>
      <c r="E892" s="86">
        <v>41586</v>
      </c>
      <c r="F892" s="52">
        <v>6</v>
      </c>
      <c r="G892" s="52">
        <v>2772</v>
      </c>
      <c r="H892" s="57"/>
    </row>
    <row r="893" spans="1:8" x14ac:dyDescent="0.25">
      <c r="A893" s="51" t="s">
        <v>823</v>
      </c>
      <c r="B893" s="51" t="s">
        <v>818</v>
      </c>
      <c r="C893" s="51" t="s">
        <v>817</v>
      </c>
      <c r="D893" s="51" t="s">
        <v>820</v>
      </c>
      <c r="E893" s="86">
        <v>41586</v>
      </c>
      <c r="F893" s="52">
        <v>10</v>
      </c>
      <c r="G893" s="52">
        <v>14160</v>
      </c>
      <c r="H893" s="57"/>
    </row>
    <row r="894" spans="1:8" x14ac:dyDescent="0.25">
      <c r="A894" s="51" t="s">
        <v>829</v>
      </c>
      <c r="B894" s="51" t="s">
        <v>815</v>
      </c>
      <c r="C894" s="51" t="s">
        <v>817</v>
      </c>
      <c r="D894" s="51" t="s">
        <v>811</v>
      </c>
      <c r="E894" s="86">
        <v>41615</v>
      </c>
      <c r="F894" s="52">
        <v>14</v>
      </c>
      <c r="G894" s="52">
        <v>4704</v>
      </c>
      <c r="H894" s="57"/>
    </row>
    <row r="895" spans="1:8" x14ac:dyDescent="0.25">
      <c r="A895" s="51" t="s">
        <v>829</v>
      </c>
      <c r="B895" s="51" t="s">
        <v>818</v>
      </c>
      <c r="C895" s="51" t="s">
        <v>812</v>
      </c>
      <c r="D895" s="51" t="s">
        <v>816</v>
      </c>
      <c r="E895" s="86">
        <v>40983</v>
      </c>
      <c r="F895" s="52">
        <v>1</v>
      </c>
      <c r="G895" s="52">
        <v>1775</v>
      </c>
      <c r="H895" s="57"/>
    </row>
    <row r="896" spans="1:8" x14ac:dyDescent="0.25">
      <c r="A896" s="51" t="s">
        <v>1415</v>
      </c>
      <c r="B896" s="51" t="s">
        <v>822</v>
      </c>
      <c r="C896" s="51" t="s">
        <v>826</v>
      </c>
      <c r="D896" s="51" t="s">
        <v>816</v>
      </c>
      <c r="E896" s="86">
        <v>41233</v>
      </c>
      <c r="F896" s="52">
        <v>14</v>
      </c>
      <c r="G896" s="52">
        <v>12264</v>
      </c>
      <c r="H896" s="57"/>
    </row>
    <row r="897" spans="1:8" x14ac:dyDescent="0.25">
      <c r="A897" s="51" t="s">
        <v>1413</v>
      </c>
      <c r="B897" s="51" t="s">
        <v>818</v>
      </c>
      <c r="C897" s="51" t="s">
        <v>826</v>
      </c>
      <c r="D897" s="51" t="s">
        <v>811</v>
      </c>
      <c r="E897" s="86">
        <v>41201</v>
      </c>
      <c r="F897" s="52">
        <v>8</v>
      </c>
      <c r="G897" s="52">
        <v>11520</v>
      </c>
      <c r="H897" s="57"/>
    </row>
    <row r="898" spans="1:8" x14ac:dyDescent="0.25">
      <c r="A898" s="51" t="s">
        <v>1415</v>
      </c>
      <c r="B898" s="51" t="s">
        <v>825</v>
      </c>
      <c r="C898" s="51" t="s">
        <v>812</v>
      </c>
      <c r="D898" s="51" t="s">
        <v>814</v>
      </c>
      <c r="E898" s="86">
        <v>41247</v>
      </c>
      <c r="F898" s="52">
        <v>10</v>
      </c>
      <c r="G898" s="52">
        <v>8120</v>
      </c>
      <c r="H898" s="57"/>
    </row>
    <row r="899" spans="1:8" x14ac:dyDescent="0.25">
      <c r="A899" s="51" t="s">
        <v>1416</v>
      </c>
      <c r="B899" s="51" t="s">
        <v>818</v>
      </c>
      <c r="C899" s="51" t="s">
        <v>817</v>
      </c>
      <c r="D899" s="51" t="s">
        <v>816</v>
      </c>
      <c r="E899" s="86">
        <v>41121</v>
      </c>
      <c r="F899" s="52">
        <v>4</v>
      </c>
      <c r="G899" s="52">
        <v>4672</v>
      </c>
      <c r="H899" s="57"/>
    </row>
    <row r="900" spans="1:8" x14ac:dyDescent="0.25">
      <c r="A900" s="51" t="s">
        <v>823</v>
      </c>
      <c r="B900" s="51" t="s">
        <v>815</v>
      </c>
      <c r="C900" s="51" t="s">
        <v>812</v>
      </c>
      <c r="D900" s="51" t="s">
        <v>828</v>
      </c>
      <c r="E900" s="86">
        <v>41110</v>
      </c>
      <c r="F900" s="52">
        <v>12</v>
      </c>
      <c r="G900" s="52">
        <v>6132</v>
      </c>
      <c r="H900" s="57"/>
    </row>
    <row r="901" spans="1:8" x14ac:dyDescent="0.25">
      <c r="A901" s="51" t="s">
        <v>829</v>
      </c>
      <c r="B901" s="51" t="s">
        <v>818</v>
      </c>
      <c r="C901" s="51" t="s">
        <v>812</v>
      </c>
      <c r="D901" s="51" t="s">
        <v>816</v>
      </c>
      <c r="E901" s="86">
        <v>41267</v>
      </c>
      <c r="F901" s="52">
        <v>6</v>
      </c>
      <c r="G901" s="52">
        <v>9846</v>
      </c>
      <c r="H901" s="57"/>
    </row>
    <row r="902" spans="1:8" x14ac:dyDescent="0.25">
      <c r="A902" s="51" t="s">
        <v>1416</v>
      </c>
      <c r="B902" s="51" t="s">
        <v>813</v>
      </c>
      <c r="C902" s="51" t="s">
        <v>812</v>
      </c>
      <c r="D902" s="51" t="s">
        <v>828</v>
      </c>
      <c r="E902" s="86">
        <v>41569</v>
      </c>
      <c r="F902" s="52">
        <v>18</v>
      </c>
      <c r="G902" s="52">
        <v>5958</v>
      </c>
      <c r="H902" s="57"/>
    </row>
    <row r="903" spans="1:8" x14ac:dyDescent="0.25">
      <c r="A903" s="51" t="s">
        <v>819</v>
      </c>
      <c r="B903" s="51" t="s">
        <v>815</v>
      </c>
      <c r="C903" s="51" t="s">
        <v>821</v>
      </c>
      <c r="D903" s="51" t="s">
        <v>816</v>
      </c>
      <c r="E903" s="86">
        <v>40957</v>
      </c>
      <c r="F903" s="52">
        <v>12</v>
      </c>
      <c r="G903" s="55">
        <v>10224</v>
      </c>
      <c r="H903" s="57"/>
    </row>
    <row r="904" spans="1:8" x14ac:dyDescent="0.25">
      <c r="A904" s="51" t="s">
        <v>824</v>
      </c>
      <c r="B904" s="51" t="s">
        <v>815</v>
      </c>
      <c r="C904" s="51" t="s">
        <v>826</v>
      </c>
      <c r="D904" s="51" t="s">
        <v>828</v>
      </c>
      <c r="E904" s="86">
        <v>40940</v>
      </c>
      <c r="F904" s="52">
        <v>17</v>
      </c>
      <c r="G904" s="52">
        <v>11407</v>
      </c>
      <c r="H904" s="57"/>
    </row>
    <row r="905" spans="1:8" x14ac:dyDescent="0.25">
      <c r="A905" s="51" t="s">
        <v>1416</v>
      </c>
      <c r="B905" s="51" t="s">
        <v>818</v>
      </c>
      <c r="C905" s="51" t="s">
        <v>817</v>
      </c>
      <c r="D905" s="51" t="s">
        <v>828</v>
      </c>
      <c r="E905" s="86">
        <v>41270</v>
      </c>
      <c r="F905" s="52">
        <v>12</v>
      </c>
      <c r="G905" s="52">
        <v>11508</v>
      </c>
      <c r="H905" s="57"/>
    </row>
    <row r="906" spans="1:8" x14ac:dyDescent="0.25">
      <c r="A906" s="51" t="s">
        <v>823</v>
      </c>
      <c r="B906" s="51" t="s">
        <v>813</v>
      </c>
      <c r="C906" s="51" t="s">
        <v>817</v>
      </c>
      <c r="D906" s="51" t="s">
        <v>814</v>
      </c>
      <c r="E906" s="86">
        <v>41267</v>
      </c>
      <c r="F906" s="52">
        <v>3</v>
      </c>
      <c r="G906" s="52">
        <v>1857</v>
      </c>
      <c r="H906" s="57"/>
    </row>
    <row r="907" spans="1:8" x14ac:dyDescent="0.25">
      <c r="A907" s="51" t="s">
        <v>832</v>
      </c>
      <c r="B907" s="51" t="s">
        <v>825</v>
      </c>
      <c r="C907" s="51" t="s">
        <v>821</v>
      </c>
      <c r="D907" s="51" t="s">
        <v>814</v>
      </c>
      <c r="E907" s="86">
        <v>41394</v>
      </c>
      <c r="F907" s="52">
        <v>7</v>
      </c>
      <c r="G907" s="52">
        <v>7203</v>
      </c>
      <c r="H907" s="57"/>
    </row>
    <row r="908" spans="1:8" x14ac:dyDescent="0.25">
      <c r="A908" s="51" t="s">
        <v>1413</v>
      </c>
      <c r="B908" s="51" t="s">
        <v>813</v>
      </c>
      <c r="C908" s="51" t="s">
        <v>821</v>
      </c>
      <c r="D908" s="51" t="s">
        <v>820</v>
      </c>
      <c r="E908" s="86">
        <v>41548</v>
      </c>
      <c r="F908" s="52">
        <v>1</v>
      </c>
      <c r="G908" s="52">
        <v>312</v>
      </c>
      <c r="H908" s="57"/>
    </row>
    <row r="909" spans="1:8" x14ac:dyDescent="0.25">
      <c r="A909" s="51" t="s">
        <v>1416</v>
      </c>
      <c r="B909" s="51" t="s">
        <v>825</v>
      </c>
      <c r="C909" s="51" t="s">
        <v>826</v>
      </c>
      <c r="D909" s="51" t="s">
        <v>814</v>
      </c>
      <c r="E909" s="86">
        <v>41421</v>
      </c>
      <c r="F909" s="52">
        <v>3</v>
      </c>
      <c r="G909" s="52">
        <v>3441</v>
      </c>
      <c r="H909" s="57"/>
    </row>
    <row r="910" spans="1:8" x14ac:dyDescent="0.25">
      <c r="A910" s="51" t="s">
        <v>819</v>
      </c>
      <c r="B910" s="51" t="s">
        <v>818</v>
      </c>
      <c r="C910" s="51" t="s">
        <v>817</v>
      </c>
      <c r="D910" s="51" t="s">
        <v>814</v>
      </c>
      <c r="E910" s="86">
        <v>41158</v>
      </c>
      <c r="F910" s="52">
        <v>10</v>
      </c>
      <c r="G910" s="52">
        <v>6650</v>
      </c>
      <c r="H910" s="57"/>
    </row>
    <row r="911" spans="1:8" x14ac:dyDescent="0.25">
      <c r="A911" s="51" t="s">
        <v>827</v>
      </c>
      <c r="B911" s="51" t="s">
        <v>813</v>
      </c>
      <c r="C911" s="51" t="s">
        <v>821</v>
      </c>
      <c r="D911" s="51" t="s">
        <v>816</v>
      </c>
      <c r="E911" s="86">
        <v>41219</v>
      </c>
      <c r="F911" s="52">
        <v>1</v>
      </c>
      <c r="G911" s="52">
        <v>461</v>
      </c>
      <c r="H911" s="57"/>
    </row>
    <row r="912" spans="1:8" x14ac:dyDescent="0.25">
      <c r="A912" s="51" t="s">
        <v>1415</v>
      </c>
      <c r="B912" s="51" t="s">
        <v>818</v>
      </c>
      <c r="C912" s="51" t="s">
        <v>812</v>
      </c>
      <c r="D912" s="51" t="s">
        <v>816</v>
      </c>
      <c r="E912" s="86">
        <v>41097</v>
      </c>
      <c r="F912" s="52">
        <v>14</v>
      </c>
      <c r="G912" s="52">
        <v>21434</v>
      </c>
      <c r="H912" s="57"/>
    </row>
    <row r="913" spans="5:7" x14ac:dyDescent="0.25">
      <c r="E913" s="54"/>
      <c r="F913" s="51"/>
      <c r="G913" s="51"/>
    </row>
  </sheetData>
  <sortState ref="A4:I912">
    <sortCondition ref="H4"/>
  </sortState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22"/>
  <sheetViews>
    <sheetView tabSelected="1" zoomScale="130" zoomScaleNormal="130" workbookViewId="0">
      <selection activeCell="A4" sqref="A4"/>
    </sheetView>
  </sheetViews>
  <sheetFormatPr defaultColWidth="18" defaultRowHeight="15" x14ac:dyDescent="0.25"/>
  <cols>
    <col min="1" max="1" width="13.7109375" style="51" customWidth="1"/>
    <col min="2" max="2" width="16" style="51" customWidth="1"/>
    <col min="3" max="3" width="8.42578125" style="51" customWidth="1"/>
    <col min="4" max="4" width="15.85546875" style="51" bestFit="1" customWidth="1"/>
    <col min="5" max="5" width="11.28515625" style="53" bestFit="1" customWidth="1"/>
    <col min="6" max="6" width="7.85546875" style="52" bestFit="1" customWidth="1"/>
    <col min="7" max="7" width="10.140625" style="52" bestFit="1" customWidth="1"/>
    <col min="8" max="8" width="36.85546875" style="51" customWidth="1"/>
    <col min="9" max="10" width="11.5703125" style="51" customWidth="1"/>
    <col min="11" max="11" width="16.28515625" style="51" customWidth="1"/>
    <col min="12" max="15" width="6.42578125" style="51" customWidth="1"/>
    <col min="16" max="16" width="11" style="51" customWidth="1"/>
    <col min="17" max="20" width="11.42578125" style="51" customWidth="1"/>
    <col min="21" max="21" width="16.140625" style="51" bestFit="1" customWidth="1"/>
    <col min="22" max="25" width="10" style="51" customWidth="1"/>
    <col min="26" max="26" width="14.7109375" style="51" customWidth="1"/>
    <col min="27" max="27" width="10.5703125" style="51" customWidth="1"/>
    <col min="28" max="32" width="16.28515625" style="51" customWidth="1"/>
    <col min="33" max="33" width="9.28515625" style="51" customWidth="1"/>
    <col min="34" max="34" width="11.28515625" style="51" customWidth="1"/>
    <col min="35" max="16384" width="18" style="51"/>
  </cols>
  <sheetData>
    <row r="1" spans="1:9" ht="27" thickBot="1" x14ac:dyDescent="0.3">
      <c r="A1" s="61" t="s">
        <v>1417</v>
      </c>
      <c r="B1" s="62"/>
      <c r="C1" s="62"/>
      <c r="D1" s="62"/>
      <c r="E1" s="62"/>
      <c r="F1" s="62"/>
      <c r="G1" s="63"/>
    </row>
    <row r="2" spans="1:9" ht="15.75" thickBot="1" x14ac:dyDescent="0.3">
      <c r="A2" s="64"/>
      <c r="B2" s="64"/>
      <c r="C2" s="64"/>
      <c r="D2" s="64"/>
      <c r="E2" s="64"/>
      <c r="F2" s="64"/>
      <c r="G2" s="64"/>
    </row>
    <row r="3" spans="1:9" ht="15.75" thickBot="1" x14ac:dyDescent="0.3">
      <c r="A3" s="60" t="s">
        <v>838</v>
      </c>
      <c r="B3" s="60" t="s">
        <v>837</v>
      </c>
      <c r="C3" s="60" t="s">
        <v>836</v>
      </c>
      <c r="D3" s="60" t="s">
        <v>835</v>
      </c>
      <c r="E3" s="59" t="s">
        <v>810</v>
      </c>
      <c r="F3" s="58" t="s">
        <v>834</v>
      </c>
      <c r="G3" s="58" t="s">
        <v>833</v>
      </c>
      <c r="I3" s="86"/>
    </row>
    <row r="4" spans="1:9" x14ac:dyDescent="0.25">
      <c r="A4" s="51" t="s">
        <v>1413</v>
      </c>
      <c r="B4" s="51" t="s">
        <v>825</v>
      </c>
      <c r="C4" s="51" t="s">
        <v>821</v>
      </c>
      <c r="D4" s="51" t="s">
        <v>816</v>
      </c>
      <c r="E4" s="86">
        <v>41138</v>
      </c>
      <c r="F4" s="52">
        <v>9</v>
      </c>
      <c r="G4" s="52">
        <v>4788</v>
      </c>
      <c r="H4" s="57"/>
    </row>
    <row r="5" spans="1:9" x14ac:dyDescent="0.25">
      <c r="A5" s="51" t="s">
        <v>832</v>
      </c>
      <c r="B5" s="51" t="s">
        <v>813</v>
      </c>
      <c r="C5" s="51" t="s">
        <v>826</v>
      </c>
      <c r="D5" s="51" t="s">
        <v>814</v>
      </c>
      <c r="E5" s="86">
        <v>41174</v>
      </c>
      <c r="F5" s="52">
        <v>4</v>
      </c>
      <c r="G5" s="52">
        <v>1352</v>
      </c>
      <c r="H5" s="57"/>
    </row>
    <row r="6" spans="1:9" x14ac:dyDescent="0.25">
      <c r="A6" s="51" t="s">
        <v>1414</v>
      </c>
      <c r="B6" s="51" t="s">
        <v>818</v>
      </c>
      <c r="C6" s="51" t="s">
        <v>826</v>
      </c>
      <c r="D6" s="51" t="s">
        <v>820</v>
      </c>
      <c r="E6" s="86">
        <v>41318</v>
      </c>
      <c r="F6" s="52">
        <v>7</v>
      </c>
      <c r="G6" s="52">
        <v>4473</v>
      </c>
      <c r="H6" s="57"/>
    </row>
    <row r="7" spans="1:9" x14ac:dyDescent="0.25">
      <c r="A7" s="51" t="s">
        <v>1415</v>
      </c>
      <c r="B7" s="51" t="s">
        <v>818</v>
      </c>
      <c r="C7" s="51" t="s">
        <v>821</v>
      </c>
      <c r="D7" s="51" t="s">
        <v>816</v>
      </c>
      <c r="E7" s="86">
        <v>41080</v>
      </c>
      <c r="F7" s="52">
        <v>6</v>
      </c>
      <c r="G7" s="52">
        <v>8262</v>
      </c>
      <c r="H7" s="57"/>
    </row>
    <row r="8" spans="1:9" x14ac:dyDescent="0.25">
      <c r="A8" s="51" t="s">
        <v>1416</v>
      </c>
      <c r="B8" s="51" t="s">
        <v>818</v>
      </c>
      <c r="C8" s="51" t="s">
        <v>826</v>
      </c>
      <c r="D8" s="51" t="s">
        <v>816</v>
      </c>
      <c r="E8" s="86">
        <v>41534</v>
      </c>
      <c r="F8" s="52">
        <v>6</v>
      </c>
      <c r="G8" s="52">
        <v>5322</v>
      </c>
      <c r="H8" s="57"/>
    </row>
    <row r="9" spans="1:9" x14ac:dyDescent="0.25">
      <c r="A9" s="51" t="s">
        <v>824</v>
      </c>
      <c r="B9" s="51" t="s">
        <v>822</v>
      </c>
      <c r="C9" s="51" t="s">
        <v>812</v>
      </c>
      <c r="D9" s="51" t="s">
        <v>814</v>
      </c>
      <c r="E9" s="86">
        <v>41278</v>
      </c>
      <c r="F9" s="52">
        <v>15</v>
      </c>
      <c r="G9" s="52">
        <v>11340</v>
      </c>
      <c r="H9" s="57"/>
    </row>
    <row r="10" spans="1:9" x14ac:dyDescent="0.25">
      <c r="A10" s="51" t="s">
        <v>823</v>
      </c>
      <c r="B10" s="51" t="s">
        <v>813</v>
      </c>
      <c r="C10" s="51" t="s">
        <v>826</v>
      </c>
      <c r="D10" s="51" t="s">
        <v>814</v>
      </c>
      <c r="E10" s="86">
        <v>41549</v>
      </c>
      <c r="F10" s="52">
        <v>14</v>
      </c>
      <c r="G10" s="52">
        <v>8680</v>
      </c>
      <c r="H10" s="57"/>
    </row>
    <row r="11" spans="1:9" x14ac:dyDescent="0.25">
      <c r="A11" s="51" t="s">
        <v>831</v>
      </c>
      <c r="B11" s="51" t="s">
        <v>815</v>
      </c>
      <c r="C11" s="51" t="s">
        <v>812</v>
      </c>
      <c r="D11" s="51" t="s">
        <v>820</v>
      </c>
      <c r="E11" s="86">
        <v>41393</v>
      </c>
      <c r="F11" s="52">
        <v>10</v>
      </c>
      <c r="G11" s="52">
        <v>5650</v>
      </c>
      <c r="H11" s="57"/>
    </row>
    <row r="12" spans="1:9" x14ac:dyDescent="0.25">
      <c r="A12" s="51" t="s">
        <v>1413</v>
      </c>
      <c r="B12" s="51" t="s">
        <v>822</v>
      </c>
      <c r="C12" s="51" t="s">
        <v>817</v>
      </c>
      <c r="D12" s="51" t="s">
        <v>811</v>
      </c>
      <c r="E12" s="86">
        <v>41569</v>
      </c>
      <c r="F12" s="52">
        <v>13</v>
      </c>
      <c r="G12" s="52">
        <v>9698</v>
      </c>
      <c r="H12" s="57"/>
    </row>
    <row r="13" spans="1:9" x14ac:dyDescent="0.25">
      <c r="A13" s="51" t="s">
        <v>823</v>
      </c>
      <c r="B13" s="51" t="s">
        <v>815</v>
      </c>
      <c r="C13" s="51" t="s">
        <v>817</v>
      </c>
      <c r="D13" s="51" t="s">
        <v>814</v>
      </c>
      <c r="E13" s="86">
        <v>41285</v>
      </c>
      <c r="F13" s="52">
        <v>2</v>
      </c>
      <c r="G13" s="52">
        <v>1146</v>
      </c>
      <c r="H13" s="57"/>
    </row>
    <row r="14" spans="1:9" x14ac:dyDescent="0.25">
      <c r="A14" s="51" t="s">
        <v>819</v>
      </c>
      <c r="B14" s="51" t="s">
        <v>825</v>
      </c>
      <c r="C14" s="51" t="s">
        <v>826</v>
      </c>
      <c r="D14" s="51" t="s">
        <v>820</v>
      </c>
      <c r="E14" s="86">
        <v>41450</v>
      </c>
      <c r="F14" s="52">
        <v>4</v>
      </c>
      <c r="G14" s="52">
        <v>5280</v>
      </c>
      <c r="H14" s="57"/>
    </row>
    <row r="15" spans="1:9" x14ac:dyDescent="0.25">
      <c r="A15" s="51" t="s">
        <v>832</v>
      </c>
      <c r="B15" s="51" t="s">
        <v>825</v>
      </c>
      <c r="C15" s="51" t="s">
        <v>821</v>
      </c>
      <c r="D15" s="51" t="s">
        <v>816</v>
      </c>
      <c r="E15" s="86">
        <v>41466</v>
      </c>
      <c r="F15" s="52">
        <v>12</v>
      </c>
      <c r="G15" s="52">
        <v>7152</v>
      </c>
      <c r="H15" s="57"/>
    </row>
    <row r="16" spans="1:9" x14ac:dyDescent="0.25">
      <c r="A16" s="51" t="s">
        <v>827</v>
      </c>
      <c r="B16" s="51" t="s">
        <v>813</v>
      </c>
      <c r="C16" s="51" t="s">
        <v>812</v>
      </c>
      <c r="D16" s="51" t="s">
        <v>816</v>
      </c>
      <c r="E16" s="86">
        <v>41302</v>
      </c>
      <c r="F16" s="52">
        <v>13</v>
      </c>
      <c r="G16" s="52">
        <v>7059</v>
      </c>
      <c r="H16" s="57"/>
    </row>
    <row r="17" spans="1:7" x14ac:dyDescent="0.25">
      <c r="A17" s="51" t="s">
        <v>827</v>
      </c>
      <c r="B17" s="51" t="s">
        <v>825</v>
      </c>
      <c r="C17" s="51" t="s">
        <v>826</v>
      </c>
      <c r="D17" s="51" t="s">
        <v>820</v>
      </c>
      <c r="E17" s="86">
        <v>41110</v>
      </c>
      <c r="F17" s="52">
        <v>9</v>
      </c>
      <c r="G17" s="52">
        <v>6678</v>
      </c>
    </row>
    <row r="18" spans="1:7" x14ac:dyDescent="0.25">
      <c r="A18" s="51" t="s">
        <v>831</v>
      </c>
      <c r="B18" s="51" t="s">
        <v>818</v>
      </c>
      <c r="C18" s="51" t="s">
        <v>817</v>
      </c>
      <c r="D18" s="51" t="s">
        <v>828</v>
      </c>
      <c r="E18" s="86">
        <v>41411</v>
      </c>
      <c r="F18" s="52">
        <v>7</v>
      </c>
      <c r="G18" s="52">
        <v>6062</v>
      </c>
    </row>
    <row r="19" spans="1:7" x14ac:dyDescent="0.25">
      <c r="A19" s="51" t="s">
        <v>823</v>
      </c>
      <c r="B19" s="51" t="s">
        <v>818</v>
      </c>
      <c r="C19" s="51" t="s">
        <v>812</v>
      </c>
      <c r="D19" s="51" t="s">
        <v>811</v>
      </c>
      <c r="E19" s="86">
        <v>40917</v>
      </c>
      <c r="F19" s="52">
        <v>4</v>
      </c>
      <c r="G19" s="55">
        <v>1816</v>
      </c>
    </row>
    <row r="20" spans="1:7" x14ac:dyDescent="0.25">
      <c r="A20" s="51" t="s">
        <v>829</v>
      </c>
      <c r="B20" s="51" t="s">
        <v>815</v>
      </c>
      <c r="C20" s="51" t="s">
        <v>812</v>
      </c>
      <c r="D20" s="51" t="s">
        <v>828</v>
      </c>
      <c r="E20" s="86">
        <v>41065</v>
      </c>
      <c r="F20" s="52">
        <v>13</v>
      </c>
      <c r="G20" s="52">
        <v>6994</v>
      </c>
    </row>
    <row r="21" spans="1:7" x14ac:dyDescent="0.25">
      <c r="A21" s="51" t="s">
        <v>827</v>
      </c>
      <c r="B21" s="51" t="s">
        <v>822</v>
      </c>
      <c r="C21" s="51" t="s">
        <v>826</v>
      </c>
      <c r="D21" s="51" t="s">
        <v>811</v>
      </c>
      <c r="E21" s="86">
        <v>41383</v>
      </c>
      <c r="F21" s="52">
        <v>14</v>
      </c>
      <c r="G21" s="52">
        <v>10780</v>
      </c>
    </row>
    <row r="22" spans="1:7" x14ac:dyDescent="0.25">
      <c r="A22" s="51" t="s">
        <v>832</v>
      </c>
      <c r="B22" s="51" t="s">
        <v>813</v>
      </c>
      <c r="C22" s="51" t="s">
        <v>817</v>
      </c>
      <c r="D22" s="51" t="s">
        <v>820</v>
      </c>
      <c r="E22" s="86">
        <v>41552</v>
      </c>
      <c r="F22" s="52">
        <v>10</v>
      </c>
      <c r="G22" s="52">
        <v>6760</v>
      </c>
    </row>
    <row r="23" spans="1:7" x14ac:dyDescent="0.25">
      <c r="A23" s="51" t="s">
        <v>830</v>
      </c>
      <c r="B23" s="51" t="s">
        <v>825</v>
      </c>
      <c r="C23" s="51" t="s">
        <v>817</v>
      </c>
      <c r="D23" s="51" t="s">
        <v>828</v>
      </c>
      <c r="E23" s="86">
        <v>40946</v>
      </c>
      <c r="F23" s="52">
        <v>14</v>
      </c>
      <c r="G23" s="52">
        <v>10402</v>
      </c>
    </row>
    <row r="24" spans="1:7" x14ac:dyDescent="0.25">
      <c r="A24" s="51" t="s">
        <v>1415</v>
      </c>
      <c r="B24" s="51" t="s">
        <v>825</v>
      </c>
      <c r="C24" s="51" t="s">
        <v>826</v>
      </c>
      <c r="D24" s="51" t="s">
        <v>811</v>
      </c>
      <c r="E24" s="86">
        <v>40967</v>
      </c>
      <c r="F24" s="52">
        <v>10</v>
      </c>
      <c r="G24" s="55">
        <v>15000</v>
      </c>
    </row>
    <row r="25" spans="1:7" x14ac:dyDescent="0.25">
      <c r="A25" s="51" t="s">
        <v>1415</v>
      </c>
      <c r="B25" s="51" t="s">
        <v>822</v>
      </c>
      <c r="C25" s="51" t="s">
        <v>821</v>
      </c>
      <c r="D25" s="51" t="s">
        <v>828</v>
      </c>
      <c r="E25" s="86">
        <v>41241</v>
      </c>
      <c r="F25" s="52">
        <v>12</v>
      </c>
      <c r="G25" s="52">
        <v>7968</v>
      </c>
    </row>
    <row r="26" spans="1:7" x14ac:dyDescent="0.25">
      <c r="A26" s="51" t="s">
        <v>831</v>
      </c>
      <c r="B26" s="51" t="s">
        <v>818</v>
      </c>
      <c r="C26" s="51" t="s">
        <v>821</v>
      </c>
      <c r="D26" s="51" t="s">
        <v>828</v>
      </c>
      <c r="E26" s="86">
        <v>41232</v>
      </c>
      <c r="F26" s="52">
        <v>8</v>
      </c>
      <c r="G26" s="52">
        <v>9192</v>
      </c>
    </row>
    <row r="27" spans="1:7" x14ac:dyDescent="0.25">
      <c r="A27" s="51" t="s">
        <v>1413</v>
      </c>
      <c r="B27" s="51" t="s">
        <v>813</v>
      </c>
      <c r="C27" s="51" t="s">
        <v>812</v>
      </c>
      <c r="D27" s="51" t="s">
        <v>828</v>
      </c>
      <c r="E27" s="86">
        <v>41278</v>
      </c>
      <c r="F27" s="52">
        <v>16</v>
      </c>
      <c r="G27" s="52">
        <v>5296</v>
      </c>
    </row>
    <row r="28" spans="1:7" x14ac:dyDescent="0.25">
      <c r="A28" s="51" t="s">
        <v>1414</v>
      </c>
      <c r="B28" s="51" t="s">
        <v>825</v>
      </c>
      <c r="C28" s="51" t="s">
        <v>826</v>
      </c>
      <c r="D28" s="51" t="s">
        <v>828</v>
      </c>
      <c r="E28" s="86">
        <v>41544</v>
      </c>
      <c r="F28" s="52">
        <v>19</v>
      </c>
      <c r="G28" s="52">
        <v>28234</v>
      </c>
    </row>
    <row r="29" spans="1:7" x14ac:dyDescent="0.25">
      <c r="A29" s="51" t="s">
        <v>824</v>
      </c>
      <c r="B29" s="51" t="s">
        <v>813</v>
      </c>
      <c r="C29" s="51" t="s">
        <v>812</v>
      </c>
      <c r="D29" s="51" t="s">
        <v>816</v>
      </c>
      <c r="E29" s="86">
        <v>41400</v>
      </c>
      <c r="F29" s="52">
        <v>14</v>
      </c>
      <c r="G29" s="52">
        <v>9646</v>
      </c>
    </row>
    <row r="30" spans="1:7" x14ac:dyDescent="0.25">
      <c r="A30" s="51" t="s">
        <v>819</v>
      </c>
      <c r="B30" s="51" t="s">
        <v>822</v>
      </c>
      <c r="C30" s="51" t="s">
        <v>826</v>
      </c>
      <c r="D30" s="51" t="s">
        <v>828</v>
      </c>
      <c r="E30" s="86">
        <v>41360</v>
      </c>
      <c r="F30" s="52">
        <v>12</v>
      </c>
      <c r="G30" s="52">
        <v>6888</v>
      </c>
    </row>
    <row r="31" spans="1:7" x14ac:dyDescent="0.25">
      <c r="A31" s="51" t="s">
        <v>824</v>
      </c>
      <c r="B31" s="51" t="s">
        <v>825</v>
      </c>
      <c r="C31" s="51" t="s">
        <v>817</v>
      </c>
      <c r="D31" s="51" t="s">
        <v>816</v>
      </c>
      <c r="E31" s="86">
        <v>41262</v>
      </c>
      <c r="F31" s="52">
        <v>1</v>
      </c>
      <c r="G31" s="52">
        <v>573</v>
      </c>
    </row>
    <row r="32" spans="1:7" x14ac:dyDescent="0.25">
      <c r="A32" s="51" t="s">
        <v>823</v>
      </c>
      <c r="B32" s="51" t="s">
        <v>825</v>
      </c>
      <c r="C32" s="51" t="s">
        <v>821</v>
      </c>
      <c r="D32" s="51" t="s">
        <v>828</v>
      </c>
      <c r="E32" s="86">
        <v>41226</v>
      </c>
      <c r="F32" s="52">
        <v>13</v>
      </c>
      <c r="G32" s="52">
        <v>6682</v>
      </c>
    </row>
    <row r="33" spans="1:7" x14ac:dyDescent="0.25">
      <c r="A33" s="51" t="s">
        <v>831</v>
      </c>
      <c r="B33" s="51" t="s">
        <v>815</v>
      </c>
      <c r="C33" s="51" t="s">
        <v>817</v>
      </c>
      <c r="D33" s="51" t="s">
        <v>816</v>
      </c>
      <c r="E33" s="86">
        <v>41270</v>
      </c>
      <c r="F33" s="52">
        <v>4</v>
      </c>
      <c r="G33" s="52">
        <v>2836</v>
      </c>
    </row>
    <row r="34" spans="1:7" x14ac:dyDescent="0.25">
      <c r="A34" s="51" t="s">
        <v>1414</v>
      </c>
      <c r="B34" s="51" t="s">
        <v>825</v>
      </c>
      <c r="C34" s="51" t="s">
        <v>826</v>
      </c>
      <c r="D34" s="51" t="s">
        <v>814</v>
      </c>
      <c r="E34" s="86">
        <v>41495</v>
      </c>
      <c r="F34" s="52">
        <v>8</v>
      </c>
      <c r="G34" s="52">
        <v>6080</v>
      </c>
    </row>
    <row r="35" spans="1:7" x14ac:dyDescent="0.25">
      <c r="A35" s="51" t="s">
        <v>832</v>
      </c>
      <c r="B35" s="51" t="s">
        <v>822</v>
      </c>
      <c r="C35" s="51" t="s">
        <v>821</v>
      </c>
      <c r="D35" s="51" t="s">
        <v>816</v>
      </c>
      <c r="E35" s="86">
        <v>41584</v>
      </c>
      <c r="F35" s="52">
        <v>1</v>
      </c>
      <c r="G35" s="52">
        <v>582</v>
      </c>
    </row>
    <row r="36" spans="1:7" x14ac:dyDescent="0.25">
      <c r="A36" s="51" t="s">
        <v>819</v>
      </c>
      <c r="B36" s="51" t="s">
        <v>822</v>
      </c>
      <c r="C36" s="51" t="s">
        <v>812</v>
      </c>
      <c r="D36" s="51" t="s">
        <v>814</v>
      </c>
      <c r="E36" s="86">
        <v>41031</v>
      </c>
      <c r="F36" s="52">
        <v>6</v>
      </c>
      <c r="G36" s="52">
        <v>4134</v>
      </c>
    </row>
    <row r="37" spans="1:7" x14ac:dyDescent="0.25">
      <c r="A37" s="51" t="s">
        <v>827</v>
      </c>
      <c r="B37" s="51" t="s">
        <v>815</v>
      </c>
      <c r="C37" s="51" t="s">
        <v>817</v>
      </c>
      <c r="D37" s="51" t="s">
        <v>820</v>
      </c>
      <c r="E37" s="86">
        <v>41554</v>
      </c>
      <c r="F37" s="52">
        <v>4</v>
      </c>
      <c r="G37" s="52">
        <v>2564</v>
      </c>
    </row>
    <row r="38" spans="1:7" x14ac:dyDescent="0.25">
      <c r="A38" s="51" t="s">
        <v>1413</v>
      </c>
      <c r="B38" s="51" t="s">
        <v>825</v>
      </c>
      <c r="C38" s="51" t="s">
        <v>817</v>
      </c>
      <c r="D38" s="51" t="s">
        <v>820</v>
      </c>
      <c r="E38" s="86">
        <v>41201</v>
      </c>
      <c r="F38" s="52">
        <v>12</v>
      </c>
      <c r="G38" s="52">
        <v>15144</v>
      </c>
    </row>
    <row r="39" spans="1:7" x14ac:dyDescent="0.25">
      <c r="A39" s="51" t="s">
        <v>1413</v>
      </c>
      <c r="B39" s="51" t="s">
        <v>825</v>
      </c>
      <c r="C39" s="51" t="s">
        <v>821</v>
      </c>
      <c r="D39" s="51" t="s">
        <v>811</v>
      </c>
      <c r="E39" s="86">
        <v>40936</v>
      </c>
      <c r="F39" s="52">
        <v>5</v>
      </c>
      <c r="G39" s="55">
        <v>6315</v>
      </c>
    </row>
    <row r="40" spans="1:7" x14ac:dyDescent="0.25">
      <c r="A40" s="51" t="s">
        <v>824</v>
      </c>
      <c r="B40" s="51" t="s">
        <v>818</v>
      </c>
      <c r="C40" s="51" t="s">
        <v>826</v>
      </c>
      <c r="D40" s="51" t="s">
        <v>816</v>
      </c>
      <c r="E40" s="86">
        <v>41368</v>
      </c>
      <c r="F40" s="52">
        <v>6</v>
      </c>
      <c r="G40" s="52">
        <v>10890</v>
      </c>
    </row>
    <row r="41" spans="1:7" x14ac:dyDescent="0.25">
      <c r="A41" s="51" t="s">
        <v>824</v>
      </c>
      <c r="B41" s="51" t="s">
        <v>822</v>
      </c>
      <c r="C41" s="51" t="s">
        <v>817</v>
      </c>
      <c r="D41" s="51" t="s">
        <v>828</v>
      </c>
      <c r="E41" s="86">
        <v>41258</v>
      </c>
      <c r="F41" s="52">
        <v>11</v>
      </c>
      <c r="G41" s="52">
        <v>8635</v>
      </c>
    </row>
    <row r="42" spans="1:7" x14ac:dyDescent="0.25">
      <c r="A42" s="51" t="s">
        <v>824</v>
      </c>
      <c r="B42" s="51" t="s">
        <v>818</v>
      </c>
      <c r="C42" s="51" t="s">
        <v>821</v>
      </c>
      <c r="D42" s="51" t="s">
        <v>811</v>
      </c>
      <c r="E42" s="86">
        <v>41219</v>
      </c>
      <c r="F42" s="52">
        <v>2</v>
      </c>
      <c r="G42" s="52">
        <v>3698</v>
      </c>
    </row>
    <row r="43" spans="1:7" x14ac:dyDescent="0.25">
      <c r="A43" s="51" t="s">
        <v>819</v>
      </c>
      <c r="B43" s="51" t="s">
        <v>818</v>
      </c>
      <c r="C43" s="51" t="s">
        <v>817</v>
      </c>
      <c r="D43" s="51" t="s">
        <v>828</v>
      </c>
      <c r="E43" s="86">
        <v>41116</v>
      </c>
      <c r="F43" s="52">
        <v>11</v>
      </c>
      <c r="G43" s="52">
        <v>12144</v>
      </c>
    </row>
    <row r="44" spans="1:7" x14ac:dyDescent="0.25">
      <c r="A44" s="51" t="s">
        <v>1414</v>
      </c>
      <c r="B44" s="51" t="s">
        <v>825</v>
      </c>
      <c r="C44" s="51" t="s">
        <v>826</v>
      </c>
      <c r="D44" s="51" t="s">
        <v>814</v>
      </c>
      <c r="E44" s="86">
        <v>41149</v>
      </c>
      <c r="F44" s="52">
        <v>3</v>
      </c>
      <c r="G44" s="52">
        <v>1590</v>
      </c>
    </row>
    <row r="45" spans="1:7" x14ac:dyDescent="0.25">
      <c r="A45" s="51" t="s">
        <v>1414</v>
      </c>
      <c r="B45" s="51" t="s">
        <v>813</v>
      </c>
      <c r="C45" s="51" t="s">
        <v>817</v>
      </c>
      <c r="D45" s="51" t="s">
        <v>811</v>
      </c>
      <c r="E45" s="86">
        <v>41180</v>
      </c>
      <c r="F45" s="52">
        <v>6</v>
      </c>
      <c r="G45" s="52">
        <v>1890</v>
      </c>
    </row>
    <row r="46" spans="1:7" x14ac:dyDescent="0.25">
      <c r="A46" s="51" t="s">
        <v>1416</v>
      </c>
      <c r="B46" s="51" t="s">
        <v>825</v>
      </c>
      <c r="C46" s="51" t="s">
        <v>812</v>
      </c>
      <c r="D46" s="51" t="s">
        <v>811</v>
      </c>
      <c r="E46" s="86">
        <v>41115</v>
      </c>
      <c r="F46" s="52">
        <v>10</v>
      </c>
      <c r="G46" s="52">
        <v>12130</v>
      </c>
    </row>
    <row r="47" spans="1:7" x14ac:dyDescent="0.25">
      <c r="A47" s="51" t="s">
        <v>832</v>
      </c>
      <c r="B47" s="51" t="s">
        <v>825</v>
      </c>
      <c r="C47" s="51" t="s">
        <v>826</v>
      </c>
      <c r="D47" s="51" t="s">
        <v>814</v>
      </c>
      <c r="E47" s="86">
        <v>41199</v>
      </c>
      <c r="F47" s="52">
        <v>12</v>
      </c>
      <c r="G47" s="52">
        <v>17388</v>
      </c>
    </row>
    <row r="48" spans="1:7" x14ac:dyDescent="0.25">
      <c r="A48" s="51" t="s">
        <v>824</v>
      </c>
      <c r="B48" s="51" t="s">
        <v>815</v>
      </c>
      <c r="C48" s="51" t="s">
        <v>817</v>
      </c>
      <c r="D48" s="51" t="s">
        <v>816</v>
      </c>
      <c r="E48" s="86">
        <v>41579</v>
      </c>
      <c r="F48" s="52">
        <v>6</v>
      </c>
      <c r="G48" s="52">
        <v>5376</v>
      </c>
    </row>
    <row r="49" spans="1:7" x14ac:dyDescent="0.25">
      <c r="A49" s="51" t="s">
        <v>832</v>
      </c>
      <c r="B49" s="51" t="s">
        <v>825</v>
      </c>
      <c r="C49" s="51" t="s">
        <v>826</v>
      </c>
      <c r="D49" s="51" t="s">
        <v>811</v>
      </c>
      <c r="E49" s="86">
        <v>41376</v>
      </c>
      <c r="F49" s="52">
        <v>7</v>
      </c>
      <c r="G49" s="52">
        <v>9835</v>
      </c>
    </row>
    <row r="50" spans="1:7" x14ac:dyDescent="0.25">
      <c r="A50" s="51" t="s">
        <v>831</v>
      </c>
      <c r="B50" s="51" t="s">
        <v>813</v>
      </c>
      <c r="C50" s="51" t="s">
        <v>817</v>
      </c>
      <c r="D50" s="51" t="s">
        <v>816</v>
      </c>
      <c r="E50" s="86">
        <v>41275</v>
      </c>
      <c r="F50" s="52">
        <v>15</v>
      </c>
      <c r="G50" s="52">
        <v>8460</v>
      </c>
    </row>
    <row r="51" spans="1:7" x14ac:dyDescent="0.25">
      <c r="A51" s="51" t="s">
        <v>824</v>
      </c>
      <c r="B51" s="51" t="s">
        <v>813</v>
      </c>
      <c r="C51" s="51" t="s">
        <v>812</v>
      </c>
      <c r="D51" s="51" t="s">
        <v>814</v>
      </c>
      <c r="E51" s="86">
        <v>41365</v>
      </c>
      <c r="F51" s="52">
        <v>9</v>
      </c>
      <c r="G51" s="52">
        <v>5445</v>
      </c>
    </row>
    <row r="52" spans="1:7" x14ac:dyDescent="0.25">
      <c r="A52" s="51" t="s">
        <v>819</v>
      </c>
      <c r="B52" s="51" t="s">
        <v>815</v>
      </c>
      <c r="C52" s="51" t="s">
        <v>812</v>
      </c>
      <c r="D52" s="51" t="s">
        <v>816</v>
      </c>
      <c r="E52" s="86">
        <v>41587</v>
      </c>
      <c r="F52" s="52">
        <v>13</v>
      </c>
      <c r="G52" s="52">
        <v>9516</v>
      </c>
    </row>
    <row r="53" spans="1:7" x14ac:dyDescent="0.25">
      <c r="A53" s="51" t="s">
        <v>819</v>
      </c>
      <c r="B53" s="51" t="s">
        <v>822</v>
      </c>
      <c r="C53" s="51" t="s">
        <v>821</v>
      </c>
      <c r="D53" s="51" t="s">
        <v>828</v>
      </c>
      <c r="E53" s="86">
        <v>41575</v>
      </c>
      <c r="F53" s="52">
        <v>8</v>
      </c>
      <c r="G53" s="52">
        <v>3664</v>
      </c>
    </row>
    <row r="54" spans="1:7" x14ac:dyDescent="0.25">
      <c r="A54" s="51" t="s">
        <v>832</v>
      </c>
      <c r="B54" s="51" t="s">
        <v>822</v>
      </c>
      <c r="C54" s="51" t="s">
        <v>817</v>
      </c>
      <c r="D54" s="51" t="s">
        <v>828</v>
      </c>
      <c r="E54" s="86">
        <v>41535</v>
      </c>
      <c r="F54" s="52">
        <v>19</v>
      </c>
      <c r="G54" s="52">
        <v>14820</v>
      </c>
    </row>
    <row r="55" spans="1:7" x14ac:dyDescent="0.25">
      <c r="A55" s="51" t="s">
        <v>1416</v>
      </c>
      <c r="B55" s="51" t="s">
        <v>815</v>
      </c>
      <c r="C55" s="51" t="s">
        <v>817</v>
      </c>
      <c r="D55" s="51" t="s">
        <v>820</v>
      </c>
      <c r="E55" s="86">
        <v>41398</v>
      </c>
      <c r="F55" s="52">
        <v>10</v>
      </c>
      <c r="G55" s="52">
        <v>8130</v>
      </c>
    </row>
    <row r="56" spans="1:7" x14ac:dyDescent="0.25">
      <c r="A56" s="51" t="s">
        <v>824</v>
      </c>
      <c r="B56" s="51" t="s">
        <v>815</v>
      </c>
      <c r="C56" s="51" t="s">
        <v>821</v>
      </c>
      <c r="D56" s="51" t="s">
        <v>828</v>
      </c>
      <c r="E56" s="86">
        <v>40918</v>
      </c>
      <c r="F56" s="52">
        <v>7</v>
      </c>
      <c r="G56" s="52">
        <v>2751</v>
      </c>
    </row>
    <row r="57" spans="1:7" x14ac:dyDescent="0.25">
      <c r="A57" s="51" t="s">
        <v>1416</v>
      </c>
      <c r="B57" s="51" t="s">
        <v>818</v>
      </c>
      <c r="C57" s="51" t="s">
        <v>817</v>
      </c>
      <c r="D57" s="51" t="s">
        <v>820</v>
      </c>
      <c r="E57" s="86">
        <v>41604</v>
      </c>
      <c r="F57" s="52">
        <v>9</v>
      </c>
      <c r="G57" s="52">
        <v>10260</v>
      </c>
    </row>
    <row r="58" spans="1:7" x14ac:dyDescent="0.25">
      <c r="A58" s="51" t="s">
        <v>1414</v>
      </c>
      <c r="B58" s="51" t="s">
        <v>825</v>
      </c>
      <c r="C58" s="51" t="s">
        <v>821</v>
      </c>
      <c r="D58" s="51" t="s">
        <v>828</v>
      </c>
      <c r="E58" s="86">
        <v>41141</v>
      </c>
      <c r="F58" s="52">
        <v>12</v>
      </c>
      <c r="G58" s="52">
        <v>17328</v>
      </c>
    </row>
    <row r="59" spans="1:7" x14ac:dyDescent="0.25">
      <c r="A59" s="51" t="s">
        <v>830</v>
      </c>
      <c r="B59" s="51" t="s">
        <v>825</v>
      </c>
      <c r="C59" s="51" t="s">
        <v>817</v>
      </c>
      <c r="D59" s="51" t="s">
        <v>816</v>
      </c>
      <c r="E59" s="86">
        <v>41261</v>
      </c>
      <c r="F59" s="52">
        <v>3</v>
      </c>
      <c r="G59" s="52">
        <v>4452</v>
      </c>
    </row>
    <row r="60" spans="1:7" x14ac:dyDescent="0.25">
      <c r="A60" s="51" t="s">
        <v>1414</v>
      </c>
      <c r="B60" s="51" t="s">
        <v>822</v>
      </c>
      <c r="C60" s="51" t="s">
        <v>821</v>
      </c>
      <c r="D60" s="51" t="s">
        <v>820</v>
      </c>
      <c r="E60" s="86">
        <v>41289</v>
      </c>
      <c r="F60" s="52">
        <v>3</v>
      </c>
      <c r="G60" s="52">
        <v>2508</v>
      </c>
    </row>
    <row r="61" spans="1:7" x14ac:dyDescent="0.25">
      <c r="A61" s="51" t="s">
        <v>827</v>
      </c>
      <c r="B61" s="51" t="s">
        <v>822</v>
      </c>
      <c r="C61" s="51" t="s">
        <v>817</v>
      </c>
      <c r="D61" s="51" t="s">
        <v>820</v>
      </c>
      <c r="E61" s="86">
        <v>41036</v>
      </c>
      <c r="F61" s="52">
        <v>9</v>
      </c>
      <c r="G61" s="52">
        <v>5274</v>
      </c>
    </row>
    <row r="62" spans="1:7" x14ac:dyDescent="0.25">
      <c r="A62" s="51" t="s">
        <v>823</v>
      </c>
      <c r="B62" s="51" t="s">
        <v>822</v>
      </c>
      <c r="C62" s="51" t="s">
        <v>812</v>
      </c>
      <c r="D62" s="51" t="s">
        <v>828</v>
      </c>
      <c r="E62" s="86">
        <v>40919</v>
      </c>
      <c r="F62" s="52">
        <v>6</v>
      </c>
      <c r="G62" s="52">
        <v>5346</v>
      </c>
    </row>
    <row r="63" spans="1:7" x14ac:dyDescent="0.25">
      <c r="A63" s="51" t="s">
        <v>831</v>
      </c>
      <c r="B63" s="51" t="s">
        <v>825</v>
      </c>
      <c r="C63" s="51" t="s">
        <v>826</v>
      </c>
      <c r="D63" s="51" t="s">
        <v>814</v>
      </c>
      <c r="E63" s="86">
        <v>41526</v>
      </c>
      <c r="F63" s="52">
        <v>15</v>
      </c>
      <c r="G63" s="52">
        <v>18315</v>
      </c>
    </row>
    <row r="64" spans="1:7" x14ac:dyDescent="0.25">
      <c r="A64" s="51" t="s">
        <v>1415</v>
      </c>
      <c r="B64" s="51" t="s">
        <v>815</v>
      </c>
      <c r="C64" s="51" t="s">
        <v>812</v>
      </c>
      <c r="D64" s="51" t="s">
        <v>828</v>
      </c>
      <c r="E64" s="86">
        <v>41303</v>
      </c>
      <c r="F64" s="52">
        <v>13</v>
      </c>
      <c r="G64" s="52">
        <v>8125</v>
      </c>
    </row>
    <row r="65" spans="1:7" x14ac:dyDescent="0.25">
      <c r="A65" s="51" t="s">
        <v>832</v>
      </c>
      <c r="B65" s="51" t="s">
        <v>825</v>
      </c>
      <c r="C65" s="51" t="s">
        <v>821</v>
      </c>
      <c r="D65" s="51" t="s">
        <v>820</v>
      </c>
      <c r="E65" s="86">
        <v>41190</v>
      </c>
      <c r="F65" s="52">
        <v>1</v>
      </c>
      <c r="G65" s="52">
        <v>1376</v>
      </c>
    </row>
    <row r="66" spans="1:7" x14ac:dyDescent="0.25">
      <c r="A66" s="51" t="s">
        <v>829</v>
      </c>
      <c r="B66" s="51" t="s">
        <v>818</v>
      </c>
      <c r="C66" s="51" t="s">
        <v>826</v>
      </c>
      <c r="D66" s="51" t="s">
        <v>816</v>
      </c>
      <c r="E66" s="86">
        <v>41166</v>
      </c>
      <c r="F66" s="52">
        <v>15</v>
      </c>
      <c r="G66" s="52">
        <v>10890</v>
      </c>
    </row>
    <row r="67" spans="1:7" x14ac:dyDescent="0.25">
      <c r="A67" s="51" t="s">
        <v>830</v>
      </c>
      <c r="B67" s="51" t="s">
        <v>813</v>
      </c>
      <c r="C67" s="51" t="s">
        <v>812</v>
      </c>
      <c r="D67" s="51" t="s">
        <v>816</v>
      </c>
      <c r="E67" s="86">
        <v>41465</v>
      </c>
      <c r="F67" s="52">
        <v>4</v>
      </c>
      <c r="G67" s="52">
        <v>1360</v>
      </c>
    </row>
    <row r="68" spans="1:7" x14ac:dyDescent="0.25">
      <c r="A68" s="51" t="s">
        <v>823</v>
      </c>
      <c r="B68" s="51" t="s">
        <v>825</v>
      </c>
      <c r="C68" s="51" t="s">
        <v>812</v>
      </c>
      <c r="D68" s="51" t="s">
        <v>814</v>
      </c>
      <c r="E68" s="86">
        <v>41606</v>
      </c>
      <c r="F68" s="52">
        <v>5</v>
      </c>
      <c r="G68" s="52">
        <v>5970</v>
      </c>
    </row>
    <row r="69" spans="1:7" x14ac:dyDescent="0.25">
      <c r="A69" s="51" t="s">
        <v>1416</v>
      </c>
      <c r="B69" s="51" t="s">
        <v>813</v>
      </c>
      <c r="C69" s="51" t="s">
        <v>817</v>
      </c>
      <c r="D69" s="51" t="s">
        <v>816</v>
      </c>
      <c r="E69" s="86">
        <v>41237</v>
      </c>
      <c r="F69" s="52">
        <v>14</v>
      </c>
      <c r="G69" s="52">
        <v>6146</v>
      </c>
    </row>
    <row r="70" spans="1:7" x14ac:dyDescent="0.25">
      <c r="A70" s="51" t="s">
        <v>830</v>
      </c>
      <c r="B70" s="51" t="s">
        <v>818</v>
      </c>
      <c r="C70" s="51" t="s">
        <v>812</v>
      </c>
      <c r="D70" s="51" t="s">
        <v>811</v>
      </c>
      <c r="E70" s="86">
        <v>41241</v>
      </c>
      <c r="F70" s="52">
        <v>15</v>
      </c>
      <c r="G70" s="52">
        <v>11235</v>
      </c>
    </row>
    <row r="71" spans="1:7" x14ac:dyDescent="0.25">
      <c r="A71" s="51" t="s">
        <v>827</v>
      </c>
      <c r="B71" s="51" t="s">
        <v>813</v>
      </c>
      <c r="C71" s="51" t="s">
        <v>817</v>
      </c>
      <c r="D71" s="51" t="s">
        <v>811</v>
      </c>
      <c r="E71" s="86">
        <v>40920</v>
      </c>
      <c r="F71" s="52">
        <v>10</v>
      </c>
      <c r="G71" s="55">
        <v>4900</v>
      </c>
    </row>
    <row r="72" spans="1:7" x14ac:dyDescent="0.25">
      <c r="A72" s="51" t="s">
        <v>831</v>
      </c>
      <c r="B72" s="51" t="s">
        <v>825</v>
      </c>
      <c r="C72" s="51" t="s">
        <v>821</v>
      </c>
      <c r="D72" s="51" t="s">
        <v>814</v>
      </c>
      <c r="E72" s="86">
        <v>41537</v>
      </c>
      <c r="F72" s="52">
        <v>7</v>
      </c>
      <c r="G72" s="52">
        <v>8547</v>
      </c>
    </row>
    <row r="73" spans="1:7" x14ac:dyDescent="0.25">
      <c r="A73" s="51" t="s">
        <v>1414</v>
      </c>
      <c r="B73" s="51" t="s">
        <v>813</v>
      </c>
      <c r="C73" s="51" t="s">
        <v>812</v>
      </c>
      <c r="D73" s="51" t="s">
        <v>828</v>
      </c>
      <c r="E73" s="86">
        <v>41417</v>
      </c>
      <c r="F73" s="52">
        <v>17</v>
      </c>
      <c r="G73" s="52">
        <v>6528</v>
      </c>
    </row>
    <row r="74" spans="1:7" x14ac:dyDescent="0.25">
      <c r="A74" s="51" t="s">
        <v>827</v>
      </c>
      <c r="B74" s="51" t="s">
        <v>815</v>
      </c>
      <c r="C74" s="51" t="s">
        <v>812</v>
      </c>
      <c r="D74" s="51" t="s">
        <v>816</v>
      </c>
      <c r="E74" s="86">
        <v>41277</v>
      </c>
      <c r="F74" s="52">
        <v>7</v>
      </c>
      <c r="G74" s="52">
        <v>5999</v>
      </c>
    </row>
    <row r="75" spans="1:7" x14ac:dyDescent="0.25">
      <c r="A75" s="51" t="s">
        <v>827</v>
      </c>
      <c r="B75" s="51" t="s">
        <v>822</v>
      </c>
      <c r="C75" s="51" t="s">
        <v>812</v>
      </c>
      <c r="D75" s="51" t="s">
        <v>811</v>
      </c>
      <c r="E75" s="86">
        <v>41163</v>
      </c>
      <c r="F75" s="52">
        <v>10</v>
      </c>
      <c r="G75" s="52">
        <v>8360</v>
      </c>
    </row>
    <row r="76" spans="1:7" x14ac:dyDescent="0.25">
      <c r="A76" s="51" t="s">
        <v>1414</v>
      </c>
      <c r="B76" s="51" t="s">
        <v>818</v>
      </c>
      <c r="C76" s="51" t="s">
        <v>821</v>
      </c>
      <c r="D76" s="51" t="s">
        <v>814</v>
      </c>
      <c r="E76" s="86">
        <v>41330</v>
      </c>
      <c r="F76" s="52">
        <v>12</v>
      </c>
      <c r="G76" s="52">
        <v>18720</v>
      </c>
    </row>
    <row r="77" spans="1:7" x14ac:dyDescent="0.25">
      <c r="A77" s="51" t="s">
        <v>819</v>
      </c>
      <c r="B77" s="51" t="s">
        <v>825</v>
      </c>
      <c r="C77" s="51" t="s">
        <v>812</v>
      </c>
      <c r="D77" s="51" t="s">
        <v>828</v>
      </c>
      <c r="E77" s="86">
        <v>41278</v>
      </c>
      <c r="F77" s="52">
        <v>16</v>
      </c>
      <c r="G77" s="52">
        <v>10880</v>
      </c>
    </row>
    <row r="78" spans="1:7" x14ac:dyDescent="0.25">
      <c r="A78" s="51" t="s">
        <v>832</v>
      </c>
      <c r="B78" s="51" t="s">
        <v>818</v>
      </c>
      <c r="C78" s="51" t="s">
        <v>812</v>
      </c>
      <c r="D78" s="51" t="s">
        <v>816</v>
      </c>
      <c r="E78" s="86">
        <v>41354</v>
      </c>
      <c r="F78" s="52">
        <v>4</v>
      </c>
      <c r="G78" s="52">
        <v>5192</v>
      </c>
    </row>
    <row r="79" spans="1:7" x14ac:dyDescent="0.25">
      <c r="A79" s="51" t="s">
        <v>823</v>
      </c>
      <c r="B79" s="51" t="s">
        <v>818</v>
      </c>
      <c r="C79" s="51" t="s">
        <v>821</v>
      </c>
      <c r="D79" s="51" t="s">
        <v>816</v>
      </c>
      <c r="E79" s="86">
        <v>41018</v>
      </c>
      <c r="F79" s="52">
        <v>4</v>
      </c>
      <c r="G79" s="52">
        <v>6340</v>
      </c>
    </row>
    <row r="80" spans="1:7" x14ac:dyDescent="0.25">
      <c r="A80" s="51" t="s">
        <v>827</v>
      </c>
      <c r="B80" s="51" t="s">
        <v>822</v>
      </c>
      <c r="C80" s="51" t="s">
        <v>821</v>
      </c>
      <c r="D80" s="51" t="s">
        <v>820</v>
      </c>
      <c r="E80" s="86">
        <v>40974</v>
      </c>
      <c r="F80" s="52">
        <v>8</v>
      </c>
      <c r="G80" s="55">
        <v>5808</v>
      </c>
    </row>
    <row r="81" spans="1:7" x14ac:dyDescent="0.25">
      <c r="A81" s="51" t="s">
        <v>1416</v>
      </c>
      <c r="B81" s="51" t="s">
        <v>825</v>
      </c>
      <c r="C81" s="51" t="s">
        <v>821</v>
      </c>
      <c r="D81" s="51" t="s">
        <v>828</v>
      </c>
      <c r="E81" s="86">
        <v>41258</v>
      </c>
      <c r="F81" s="52">
        <v>19</v>
      </c>
      <c r="G81" s="52">
        <v>15371</v>
      </c>
    </row>
    <row r="82" spans="1:7" x14ac:dyDescent="0.25">
      <c r="A82" s="51" t="s">
        <v>831</v>
      </c>
      <c r="B82" s="51" t="s">
        <v>822</v>
      </c>
      <c r="C82" s="51" t="s">
        <v>817</v>
      </c>
      <c r="D82" s="51" t="s">
        <v>814</v>
      </c>
      <c r="E82" s="86">
        <v>41352</v>
      </c>
      <c r="F82" s="52">
        <v>10</v>
      </c>
      <c r="G82" s="52">
        <v>6920</v>
      </c>
    </row>
    <row r="83" spans="1:7" x14ac:dyDescent="0.25">
      <c r="A83" s="51" t="s">
        <v>829</v>
      </c>
      <c r="B83" s="51" t="s">
        <v>815</v>
      </c>
      <c r="C83" s="51" t="s">
        <v>826</v>
      </c>
      <c r="D83" s="51" t="s">
        <v>828</v>
      </c>
      <c r="E83" s="86">
        <v>41051</v>
      </c>
      <c r="F83" s="52">
        <v>14</v>
      </c>
      <c r="G83" s="52">
        <v>4522</v>
      </c>
    </row>
    <row r="84" spans="1:7" x14ac:dyDescent="0.25">
      <c r="A84" s="51" t="s">
        <v>832</v>
      </c>
      <c r="B84" s="51" t="s">
        <v>813</v>
      </c>
      <c r="C84" s="51" t="s">
        <v>821</v>
      </c>
      <c r="D84" s="51" t="s">
        <v>816</v>
      </c>
      <c r="E84" s="86">
        <v>41517</v>
      </c>
      <c r="F84" s="52">
        <v>3</v>
      </c>
      <c r="G84" s="52">
        <v>1524</v>
      </c>
    </row>
    <row r="85" spans="1:7" x14ac:dyDescent="0.25">
      <c r="A85" s="51" t="s">
        <v>1416</v>
      </c>
      <c r="B85" s="51" t="s">
        <v>815</v>
      </c>
      <c r="C85" s="51" t="s">
        <v>826</v>
      </c>
      <c r="D85" s="51" t="s">
        <v>816</v>
      </c>
      <c r="E85" s="86">
        <v>41401</v>
      </c>
      <c r="F85" s="52">
        <v>12</v>
      </c>
      <c r="G85" s="52">
        <v>8424</v>
      </c>
    </row>
    <row r="86" spans="1:7" x14ac:dyDescent="0.25">
      <c r="A86" s="51" t="s">
        <v>824</v>
      </c>
      <c r="B86" s="51" t="s">
        <v>825</v>
      </c>
      <c r="C86" s="51" t="s">
        <v>817</v>
      </c>
      <c r="D86" s="51" t="s">
        <v>828</v>
      </c>
      <c r="E86" s="86">
        <v>41179</v>
      </c>
      <c r="F86" s="52">
        <v>20</v>
      </c>
      <c r="G86" s="52">
        <v>11480</v>
      </c>
    </row>
    <row r="87" spans="1:7" x14ac:dyDescent="0.25">
      <c r="A87" s="51" t="s">
        <v>819</v>
      </c>
      <c r="B87" s="51" t="s">
        <v>813</v>
      </c>
      <c r="C87" s="51" t="s">
        <v>821</v>
      </c>
      <c r="D87" s="51" t="s">
        <v>811</v>
      </c>
      <c r="E87" s="86">
        <v>41276</v>
      </c>
      <c r="F87" s="52">
        <v>4</v>
      </c>
      <c r="G87" s="52">
        <v>2348</v>
      </c>
    </row>
    <row r="88" spans="1:7" x14ac:dyDescent="0.25">
      <c r="A88" s="51" t="s">
        <v>1413</v>
      </c>
      <c r="B88" s="51" t="s">
        <v>822</v>
      </c>
      <c r="C88" s="51" t="s">
        <v>817</v>
      </c>
      <c r="D88" s="51" t="s">
        <v>816</v>
      </c>
      <c r="E88" s="86">
        <v>41137</v>
      </c>
      <c r="F88" s="52">
        <v>13</v>
      </c>
      <c r="G88" s="52">
        <v>11531</v>
      </c>
    </row>
    <row r="89" spans="1:7" x14ac:dyDescent="0.25">
      <c r="A89" s="51" t="s">
        <v>823</v>
      </c>
      <c r="B89" s="51" t="s">
        <v>818</v>
      </c>
      <c r="C89" s="51" t="s">
        <v>821</v>
      </c>
      <c r="D89" s="51" t="s">
        <v>820</v>
      </c>
      <c r="E89" s="86">
        <v>41016</v>
      </c>
      <c r="F89" s="52">
        <v>2</v>
      </c>
      <c r="G89" s="52">
        <v>3694</v>
      </c>
    </row>
    <row r="90" spans="1:7" x14ac:dyDescent="0.25">
      <c r="A90" s="51" t="s">
        <v>831</v>
      </c>
      <c r="B90" s="51" t="s">
        <v>815</v>
      </c>
      <c r="C90" s="51" t="s">
        <v>812</v>
      </c>
      <c r="D90" s="51" t="s">
        <v>820</v>
      </c>
      <c r="E90" s="86">
        <v>41487</v>
      </c>
      <c r="F90" s="52">
        <v>10</v>
      </c>
      <c r="G90" s="52">
        <v>7760</v>
      </c>
    </row>
    <row r="91" spans="1:7" x14ac:dyDescent="0.25">
      <c r="A91" s="51" t="s">
        <v>823</v>
      </c>
      <c r="B91" s="51" t="s">
        <v>815</v>
      </c>
      <c r="C91" s="51" t="s">
        <v>817</v>
      </c>
      <c r="D91" s="51" t="s">
        <v>811</v>
      </c>
      <c r="E91" s="86">
        <v>41001</v>
      </c>
      <c r="F91" s="52">
        <v>3</v>
      </c>
      <c r="G91" s="52">
        <v>1254</v>
      </c>
    </row>
    <row r="92" spans="1:7" x14ac:dyDescent="0.25">
      <c r="A92" s="51" t="s">
        <v>819</v>
      </c>
      <c r="B92" s="51" t="s">
        <v>818</v>
      </c>
      <c r="C92" s="51" t="s">
        <v>821</v>
      </c>
      <c r="D92" s="51" t="s">
        <v>828</v>
      </c>
      <c r="E92" s="86">
        <v>41149</v>
      </c>
      <c r="F92" s="52">
        <v>11</v>
      </c>
      <c r="G92" s="52">
        <v>17589</v>
      </c>
    </row>
    <row r="93" spans="1:7" x14ac:dyDescent="0.25">
      <c r="A93" s="51" t="s">
        <v>832</v>
      </c>
      <c r="B93" s="51" t="s">
        <v>822</v>
      </c>
      <c r="C93" s="51" t="s">
        <v>817</v>
      </c>
      <c r="D93" s="51" t="s">
        <v>811</v>
      </c>
      <c r="E93" s="86">
        <v>41037</v>
      </c>
      <c r="F93" s="52">
        <v>10</v>
      </c>
      <c r="G93" s="52">
        <v>6030</v>
      </c>
    </row>
    <row r="94" spans="1:7" x14ac:dyDescent="0.25">
      <c r="A94" s="51" t="s">
        <v>830</v>
      </c>
      <c r="B94" s="51" t="s">
        <v>815</v>
      </c>
      <c r="C94" s="51" t="s">
        <v>812</v>
      </c>
      <c r="D94" s="51" t="s">
        <v>814</v>
      </c>
      <c r="E94" s="86">
        <v>41177</v>
      </c>
      <c r="F94" s="52">
        <v>12</v>
      </c>
      <c r="G94" s="52">
        <v>4188</v>
      </c>
    </row>
    <row r="95" spans="1:7" x14ac:dyDescent="0.25">
      <c r="A95" s="51" t="s">
        <v>824</v>
      </c>
      <c r="B95" s="51" t="s">
        <v>822</v>
      </c>
      <c r="C95" s="51" t="s">
        <v>817</v>
      </c>
      <c r="D95" s="51" t="s">
        <v>814</v>
      </c>
      <c r="E95" s="86">
        <v>41299</v>
      </c>
      <c r="F95" s="52">
        <v>15</v>
      </c>
      <c r="G95" s="52">
        <v>8055</v>
      </c>
    </row>
    <row r="96" spans="1:7" x14ac:dyDescent="0.25">
      <c r="A96" s="51" t="s">
        <v>1413</v>
      </c>
      <c r="B96" s="51" t="s">
        <v>813</v>
      </c>
      <c r="C96" s="51" t="s">
        <v>812</v>
      </c>
      <c r="D96" s="51" t="s">
        <v>814</v>
      </c>
      <c r="E96" s="86">
        <v>41590</v>
      </c>
      <c r="F96" s="52">
        <v>8</v>
      </c>
      <c r="G96" s="52">
        <v>2872</v>
      </c>
    </row>
    <row r="97" spans="1:7" x14ac:dyDescent="0.25">
      <c r="A97" s="51" t="s">
        <v>823</v>
      </c>
      <c r="B97" s="51" t="s">
        <v>813</v>
      </c>
      <c r="C97" s="51" t="s">
        <v>821</v>
      </c>
      <c r="D97" s="51" t="s">
        <v>811</v>
      </c>
      <c r="E97" s="86">
        <v>41460</v>
      </c>
      <c r="F97" s="52">
        <v>4</v>
      </c>
      <c r="G97" s="52">
        <v>2292</v>
      </c>
    </row>
    <row r="98" spans="1:7" x14ac:dyDescent="0.25">
      <c r="A98" s="51" t="s">
        <v>823</v>
      </c>
      <c r="B98" s="51" t="s">
        <v>813</v>
      </c>
      <c r="C98" s="51" t="s">
        <v>812</v>
      </c>
      <c r="D98" s="51" t="s">
        <v>828</v>
      </c>
      <c r="E98" s="86">
        <v>41261</v>
      </c>
      <c r="F98" s="52">
        <v>19</v>
      </c>
      <c r="G98" s="52">
        <v>6536</v>
      </c>
    </row>
    <row r="99" spans="1:7" x14ac:dyDescent="0.25">
      <c r="A99" s="51" t="s">
        <v>824</v>
      </c>
      <c r="B99" s="51" t="s">
        <v>815</v>
      </c>
      <c r="C99" s="51" t="s">
        <v>817</v>
      </c>
      <c r="D99" s="51" t="s">
        <v>814</v>
      </c>
      <c r="E99" s="86">
        <v>41304</v>
      </c>
      <c r="F99" s="52">
        <v>9</v>
      </c>
      <c r="G99" s="52">
        <v>6165</v>
      </c>
    </row>
    <row r="100" spans="1:7" x14ac:dyDescent="0.25">
      <c r="A100" s="51" t="s">
        <v>824</v>
      </c>
      <c r="B100" s="51" t="s">
        <v>818</v>
      </c>
      <c r="C100" s="51" t="s">
        <v>812</v>
      </c>
      <c r="D100" s="51" t="s">
        <v>828</v>
      </c>
      <c r="E100" s="86">
        <v>41115</v>
      </c>
      <c r="F100" s="52">
        <v>12</v>
      </c>
      <c r="G100" s="52">
        <v>18876</v>
      </c>
    </row>
    <row r="101" spans="1:7" x14ac:dyDescent="0.25">
      <c r="A101" s="51" t="s">
        <v>827</v>
      </c>
      <c r="B101" s="51" t="s">
        <v>825</v>
      </c>
      <c r="C101" s="51" t="s">
        <v>817</v>
      </c>
      <c r="D101" s="51" t="s">
        <v>820</v>
      </c>
      <c r="E101" s="86">
        <v>41447</v>
      </c>
      <c r="F101" s="52">
        <v>6</v>
      </c>
      <c r="G101" s="52">
        <v>6456</v>
      </c>
    </row>
    <row r="102" spans="1:7" x14ac:dyDescent="0.25">
      <c r="A102" s="51" t="s">
        <v>827</v>
      </c>
      <c r="B102" s="51" t="s">
        <v>825</v>
      </c>
      <c r="C102" s="51" t="s">
        <v>817</v>
      </c>
      <c r="D102" s="51" t="s">
        <v>811</v>
      </c>
      <c r="E102" s="86">
        <v>41267</v>
      </c>
      <c r="F102" s="52">
        <v>1</v>
      </c>
      <c r="G102" s="52">
        <v>885</v>
      </c>
    </row>
    <row r="103" spans="1:7" x14ac:dyDescent="0.25">
      <c r="A103" s="51" t="s">
        <v>1415</v>
      </c>
      <c r="B103" s="51" t="s">
        <v>818</v>
      </c>
      <c r="C103" s="51" t="s">
        <v>812</v>
      </c>
      <c r="D103" s="51" t="s">
        <v>814</v>
      </c>
      <c r="E103" s="86">
        <v>41278</v>
      </c>
      <c r="F103" s="52">
        <v>11</v>
      </c>
      <c r="G103" s="52">
        <v>6017</v>
      </c>
    </row>
    <row r="104" spans="1:7" x14ac:dyDescent="0.25">
      <c r="A104" s="51" t="s">
        <v>830</v>
      </c>
      <c r="B104" s="51" t="s">
        <v>818</v>
      </c>
      <c r="C104" s="51" t="s">
        <v>817</v>
      </c>
      <c r="D104" s="51" t="s">
        <v>816</v>
      </c>
      <c r="E104" s="86">
        <v>41297</v>
      </c>
      <c r="F104" s="52">
        <v>8</v>
      </c>
      <c r="G104" s="52">
        <v>15216</v>
      </c>
    </row>
    <row r="105" spans="1:7" x14ac:dyDescent="0.25">
      <c r="A105" s="51" t="s">
        <v>824</v>
      </c>
      <c r="B105" s="51" t="s">
        <v>822</v>
      </c>
      <c r="C105" s="51" t="s">
        <v>821</v>
      </c>
      <c r="D105" s="51" t="s">
        <v>811</v>
      </c>
      <c r="E105" s="86">
        <v>41156</v>
      </c>
      <c r="F105" s="52">
        <v>1</v>
      </c>
      <c r="G105" s="52">
        <v>567</v>
      </c>
    </row>
    <row r="106" spans="1:7" x14ac:dyDescent="0.25">
      <c r="A106" s="51" t="s">
        <v>1413</v>
      </c>
      <c r="B106" s="51" t="s">
        <v>825</v>
      </c>
      <c r="C106" s="51" t="s">
        <v>821</v>
      </c>
      <c r="D106" s="51" t="s">
        <v>816</v>
      </c>
      <c r="E106" s="86">
        <v>41548</v>
      </c>
      <c r="F106" s="52">
        <v>15</v>
      </c>
      <c r="G106" s="52">
        <v>20790</v>
      </c>
    </row>
    <row r="107" spans="1:7" x14ac:dyDescent="0.25">
      <c r="A107" s="51" t="s">
        <v>819</v>
      </c>
      <c r="B107" s="51" t="s">
        <v>813</v>
      </c>
      <c r="C107" s="51" t="s">
        <v>821</v>
      </c>
      <c r="D107" s="51" t="s">
        <v>814</v>
      </c>
      <c r="E107" s="86">
        <v>41403</v>
      </c>
      <c r="F107" s="52">
        <v>2</v>
      </c>
      <c r="G107" s="52">
        <v>1398</v>
      </c>
    </row>
    <row r="108" spans="1:7" x14ac:dyDescent="0.25">
      <c r="A108" s="51" t="s">
        <v>819</v>
      </c>
      <c r="B108" s="51" t="s">
        <v>813</v>
      </c>
      <c r="C108" s="51" t="s">
        <v>821</v>
      </c>
      <c r="D108" s="51" t="s">
        <v>816</v>
      </c>
      <c r="E108" s="86">
        <v>41409</v>
      </c>
      <c r="F108" s="52">
        <v>6</v>
      </c>
      <c r="G108" s="52">
        <v>1860</v>
      </c>
    </row>
    <row r="109" spans="1:7" x14ac:dyDescent="0.25">
      <c r="A109" s="51" t="s">
        <v>830</v>
      </c>
      <c r="B109" s="51" t="s">
        <v>818</v>
      </c>
      <c r="C109" s="51" t="s">
        <v>812</v>
      </c>
      <c r="D109" s="51" t="s">
        <v>828</v>
      </c>
      <c r="E109" s="86">
        <v>41254</v>
      </c>
      <c r="F109" s="52">
        <v>13</v>
      </c>
      <c r="G109" s="52">
        <v>6864</v>
      </c>
    </row>
    <row r="110" spans="1:7" x14ac:dyDescent="0.25">
      <c r="A110" s="51" t="s">
        <v>827</v>
      </c>
      <c r="B110" s="51" t="s">
        <v>815</v>
      </c>
      <c r="C110" s="51" t="s">
        <v>812</v>
      </c>
      <c r="D110" s="51" t="s">
        <v>820</v>
      </c>
      <c r="E110" s="86">
        <v>40931</v>
      </c>
      <c r="F110" s="52">
        <v>13</v>
      </c>
      <c r="G110" s="55">
        <v>5083</v>
      </c>
    </row>
    <row r="111" spans="1:7" x14ac:dyDescent="0.25">
      <c r="A111" s="51" t="s">
        <v>831</v>
      </c>
      <c r="B111" s="51" t="s">
        <v>822</v>
      </c>
      <c r="C111" s="51" t="s">
        <v>812</v>
      </c>
      <c r="D111" s="51" t="s">
        <v>811</v>
      </c>
      <c r="E111" s="86">
        <v>41166</v>
      </c>
      <c r="F111" s="52">
        <v>11</v>
      </c>
      <c r="G111" s="52">
        <v>9460</v>
      </c>
    </row>
    <row r="112" spans="1:7" x14ac:dyDescent="0.25">
      <c r="A112" s="51" t="s">
        <v>831</v>
      </c>
      <c r="B112" s="51" t="s">
        <v>822</v>
      </c>
      <c r="C112" s="51" t="s">
        <v>821</v>
      </c>
      <c r="D112" s="51" t="s">
        <v>814</v>
      </c>
      <c r="E112" s="86">
        <v>41212</v>
      </c>
      <c r="F112" s="52">
        <v>7</v>
      </c>
      <c r="G112" s="52">
        <v>3388</v>
      </c>
    </row>
    <row r="113" spans="1:7" x14ac:dyDescent="0.25">
      <c r="A113" s="51" t="s">
        <v>829</v>
      </c>
      <c r="B113" s="51" t="s">
        <v>815</v>
      </c>
      <c r="C113" s="51" t="s">
        <v>826</v>
      </c>
      <c r="D113" s="51" t="s">
        <v>828</v>
      </c>
      <c r="E113" s="86">
        <v>40940</v>
      </c>
      <c r="F113" s="52">
        <v>9</v>
      </c>
      <c r="G113" s="52">
        <v>8028</v>
      </c>
    </row>
    <row r="114" spans="1:7" x14ac:dyDescent="0.25">
      <c r="A114" s="51" t="s">
        <v>1415</v>
      </c>
      <c r="B114" s="51" t="s">
        <v>815</v>
      </c>
      <c r="C114" s="51" t="s">
        <v>817</v>
      </c>
      <c r="D114" s="51" t="s">
        <v>820</v>
      </c>
      <c r="E114" s="86">
        <v>41478</v>
      </c>
      <c r="F114" s="52">
        <v>9</v>
      </c>
      <c r="G114" s="52">
        <v>5256</v>
      </c>
    </row>
    <row r="115" spans="1:7" x14ac:dyDescent="0.25">
      <c r="A115" s="51" t="s">
        <v>823</v>
      </c>
      <c r="B115" s="51" t="s">
        <v>822</v>
      </c>
      <c r="C115" s="51" t="s">
        <v>812</v>
      </c>
      <c r="D115" s="51" t="s">
        <v>814</v>
      </c>
      <c r="E115" s="86">
        <v>41113</v>
      </c>
      <c r="F115" s="52">
        <v>9</v>
      </c>
      <c r="G115" s="52">
        <v>5391</v>
      </c>
    </row>
    <row r="116" spans="1:7" x14ac:dyDescent="0.25">
      <c r="A116" s="51" t="s">
        <v>832</v>
      </c>
      <c r="B116" s="51" t="s">
        <v>822</v>
      </c>
      <c r="C116" s="51" t="s">
        <v>817</v>
      </c>
      <c r="D116" s="51" t="s">
        <v>828</v>
      </c>
      <c r="E116" s="86">
        <v>41415</v>
      </c>
      <c r="F116" s="52">
        <v>20</v>
      </c>
      <c r="G116" s="52">
        <v>16960</v>
      </c>
    </row>
    <row r="117" spans="1:7" x14ac:dyDescent="0.25">
      <c r="A117" s="51" t="s">
        <v>1416</v>
      </c>
      <c r="B117" s="51" t="s">
        <v>822</v>
      </c>
      <c r="C117" s="51" t="s">
        <v>812</v>
      </c>
      <c r="D117" s="51" t="s">
        <v>811</v>
      </c>
      <c r="E117" s="86">
        <v>41569</v>
      </c>
      <c r="F117" s="52">
        <v>5</v>
      </c>
      <c r="G117" s="52">
        <v>2530</v>
      </c>
    </row>
    <row r="118" spans="1:7" x14ac:dyDescent="0.25">
      <c r="A118" s="51" t="s">
        <v>824</v>
      </c>
      <c r="B118" s="51" t="s">
        <v>815</v>
      </c>
      <c r="C118" s="51" t="s">
        <v>826</v>
      </c>
      <c r="D118" s="51" t="s">
        <v>811</v>
      </c>
      <c r="E118" s="86">
        <v>41541</v>
      </c>
      <c r="F118" s="52">
        <v>3</v>
      </c>
      <c r="G118" s="52">
        <v>1995</v>
      </c>
    </row>
    <row r="119" spans="1:7" x14ac:dyDescent="0.25">
      <c r="A119" s="51" t="s">
        <v>827</v>
      </c>
      <c r="B119" s="51" t="s">
        <v>818</v>
      </c>
      <c r="C119" s="51" t="s">
        <v>817</v>
      </c>
      <c r="D119" s="51" t="s">
        <v>820</v>
      </c>
      <c r="E119" s="86">
        <v>41160</v>
      </c>
      <c r="F119" s="52">
        <v>8</v>
      </c>
      <c r="G119" s="52">
        <v>9648</v>
      </c>
    </row>
    <row r="120" spans="1:7" x14ac:dyDescent="0.25">
      <c r="A120" s="51" t="s">
        <v>823</v>
      </c>
      <c r="B120" s="51" t="s">
        <v>813</v>
      </c>
      <c r="C120" s="51" t="s">
        <v>817</v>
      </c>
      <c r="D120" s="51" t="s">
        <v>820</v>
      </c>
      <c r="E120" s="86">
        <v>41380</v>
      </c>
      <c r="F120" s="52">
        <v>1</v>
      </c>
      <c r="G120" s="52">
        <v>328</v>
      </c>
    </row>
    <row r="121" spans="1:7" x14ac:dyDescent="0.25">
      <c r="A121" s="51" t="s">
        <v>1413</v>
      </c>
      <c r="B121" s="51" t="s">
        <v>815</v>
      </c>
      <c r="C121" s="51" t="s">
        <v>821</v>
      </c>
      <c r="D121" s="51" t="s">
        <v>828</v>
      </c>
      <c r="E121" s="86">
        <v>40956</v>
      </c>
      <c r="F121" s="52">
        <v>18</v>
      </c>
      <c r="G121" s="52">
        <v>15858</v>
      </c>
    </row>
    <row r="122" spans="1:7" x14ac:dyDescent="0.25">
      <c r="A122" s="51" t="s">
        <v>832</v>
      </c>
      <c r="B122" s="51" t="s">
        <v>813</v>
      </c>
      <c r="C122" s="51" t="s">
        <v>817</v>
      </c>
      <c r="D122" s="51" t="s">
        <v>816</v>
      </c>
      <c r="E122" s="86">
        <v>41002</v>
      </c>
      <c r="F122" s="52">
        <v>13</v>
      </c>
      <c r="G122" s="52">
        <v>9048</v>
      </c>
    </row>
    <row r="123" spans="1:7" x14ac:dyDescent="0.25">
      <c r="A123" s="51" t="s">
        <v>1413</v>
      </c>
      <c r="B123" s="51" t="s">
        <v>813</v>
      </c>
      <c r="C123" s="51" t="s">
        <v>826</v>
      </c>
      <c r="D123" s="51" t="s">
        <v>828</v>
      </c>
      <c r="E123" s="86">
        <v>41425</v>
      </c>
      <c r="F123" s="52">
        <v>6</v>
      </c>
      <c r="G123" s="52">
        <v>3150</v>
      </c>
    </row>
    <row r="124" spans="1:7" x14ac:dyDescent="0.25">
      <c r="A124" s="51" t="s">
        <v>827</v>
      </c>
      <c r="B124" s="51" t="s">
        <v>818</v>
      </c>
      <c r="C124" s="51" t="s">
        <v>812</v>
      </c>
      <c r="D124" s="51" t="s">
        <v>820</v>
      </c>
      <c r="E124" s="86">
        <v>41509</v>
      </c>
      <c r="F124" s="52">
        <v>5</v>
      </c>
      <c r="G124" s="52">
        <v>6735</v>
      </c>
    </row>
    <row r="125" spans="1:7" x14ac:dyDescent="0.25">
      <c r="A125" s="51" t="s">
        <v>824</v>
      </c>
      <c r="B125" s="51" t="s">
        <v>815</v>
      </c>
      <c r="C125" s="51" t="s">
        <v>812</v>
      </c>
      <c r="D125" s="51" t="s">
        <v>828</v>
      </c>
      <c r="E125" s="86">
        <v>40909</v>
      </c>
      <c r="F125" s="52">
        <v>9</v>
      </c>
      <c r="G125" s="52">
        <v>5301</v>
      </c>
    </row>
    <row r="126" spans="1:7" x14ac:dyDescent="0.25">
      <c r="A126" s="51" t="s">
        <v>819</v>
      </c>
      <c r="B126" s="51" t="s">
        <v>813</v>
      </c>
      <c r="C126" s="51" t="s">
        <v>812</v>
      </c>
      <c r="D126" s="51" t="s">
        <v>814</v>
      </c>
      <c r="E126" s="86">
        <v>41508</v>
      </c>
      <c r="F126" s="52">
        <v>12</v>
      </c>
      <c r="G126" s="52">
        <v>6456</v>
      </c>
    </row>
    <row r="127" spans="1:7" x14ac:dyDescent="0.25">
      <c r="A127" s="51" t="s">
        <v>829</v>
      </c>
      <c r="B127" s="51" t="s">
        <v>825</v>
      </c>
      <c r="C127" s="51" t="s">
        <v>817</v>
      </c>
      <c r="D127" s="51" t="s">
        <v>814</v>
      </c>
      <c r="E127" s="86">
        <v>41226</v>
      </c>
      <c r="F127" s="52">
        <v>10</v>
      </c>
      <c r="G127" s="52">
        <v>9360</v>
      </c>
    </row>
    <row r="128" spans="1:7" x14ac:dyDescent="0.25">
      <c r="A128" s="51" t="s">
        <v>1413</v>
      </c>
      <c r="B128" s="51" t="s">
        <v>818</v>
      </c>
      <c r="C128" s="51" t="s">
        <v>812</v>
      </c>
      <c r="D128" s="51" t="s">
        <v>814</v>
      </c>
      <c r="E128" s="86">
        <v>41081</v>
      </c>
      <c r="F128" s="52">
        <v>15</v>
      </c>
      <c r="G128" s="52">
        <v>18660</v>
      </c>
    </row>
    <row r="129" spans="1:7" x14ac:dyDescent="0.25">
      <c r="A129" s="51" t="s">
        <v>830</v>
      </c>
      <c r="B129" s="51" t="s">
        <v>813</v>
      </c>
      <c r="C129" s="51" t="s">
        <v>826</v>
      </c>
      <c r="D129" s="51" t="s">
        <v>820</v>
      </c>
      <c r="E129" s="86">
        <v>41414</v>
      </c>
      <c r="F129" s="52">
        <v>12</v>
      </c>
      <c r="G129" s="52">
        <v>4932</v>
      </c>
    </row>
    <row r="130" spans="1:7" x14ac:dyDescent="0.25">
      <c r="A130" s="51" t="s">
        <v>1414</v>
      </c>
      <c r="B130" s="51" t="s">
        <v>822</v>
      </c>
      <c r="C130" s="51" t="s">
        <v>812</v>
      </c>
      <c r="D130" s="51" t="s">
        <v>820</v>
      </c>
      <c r="E130" s="86">
        <v>41134</v>
      </c>
      <c r="F130" s="52">
        <v>1</v>
      </c>
      <c r="G130" s="52">
        <v>894</v>
      </c>
    </row>
    <row r="131" spans="1:7" x14ac:dyDescent="0.25">
      <c r="A131" s="51" t="s">
        <v>824</v>
      </c>
      <c r="B131" s="51" t="s">
        <v>822</v>
      </c>
      <c r="C131" s="51" t="s">
        <v>826</v>
      </c>
      <c r="D131" s="51" t="s">
        <v>814</v>
      </c>
      <c r="E131" s="86">
        <v>41374</v>
      </c>
      <c r="F131" s="52">
        <v>9</v>
      </c>
      <c r="G131" s="52">
        <v>5526</v>
      </c>
    </row>
    <row r="132" spans="1:7" x14ac:dyDescent="0.25">
      <c r="A132" s="51" t="s">
        <v>1413</v>
      </c>
      <c r="B132" s="51" t="s">
        <v>818</v>
      </c>
      <c r="C132" s="51" t="s">
        <v>817</v>
      </c>
      <c r="D132" s="51" t="s">
        <v>814</v>
      </c>
      <c r="E132" s="86">
        <v>40989</v>
      </c>
      <c r="F132" s="52">
        <v>6</v>
      </c>
      <c r="G132" s="52">
        <v>5616</v>
      </c>
    </row>
    <row r="133" spans="1:7" x14ac:dyDescent="0.25">
      <c r="A133" s="51" t="s">
        <v>819</v>
      </c>
      <c r="B133" s="51" t="s">
        <v>822</v>
      </c>
      <c r="C133" s="51" t="s">
        <v>826</v>
      </c>
      <c r="D133" s="51" t="s">
        <v>811</v>
      </c>
      <c r="E133" s="86">
        <v>41415</v>
      </c>
      <c r="F133" s="52">
        <v>4</v>
      </c>
      <c r="G133" s="52">
        <v>2580</v>
      </c>
    </row>
    <row r="134" spans="1:7" x14ac:dyDescent="0.25">
      <c r="A134" s="51" t="s">
        <v>829</v>
      </c>
      <c r="B134" s="51" t="s">
        <v>813</v>
      </c>
      <c r="C134" s="51" t="s">
        <v>826</v>
      </c>
      <c r="D134" s="51" t="s">
        <v>828</v>
      </c>
      <c r="E134" s="86">
        <v>41267</v>
      </c>
      <c r="F134" s="52">
        <v>9</v>
      </c>
      <c r="G134" s="52">
        <v>5238</v>
      </c>
    </row>
    <row r="135" spans="1:7" x14ac:dyDescent="0.25">
      <c r="A135" s="51" t="s">
        <v>1415</v>
      </c>
      <c r="B135" s="51" t="s">
        <v>825</v>
      </c>
      <c r="C135" s="51" t="s">
        <v>821</v>
      </c>
      <c r="D135" s="51" t="s">
        <v>820</v>
      </c>
      <c r="E135" s="86">
        <v>41286</v>
      </c>
      <c r="F135" s="52">
        <v>2</v>
      </c>
      <c r="G135" s="52">
        <v>2310</v>
      </c>
    </row>
    <row r="136" spans="1:7" x14ac:dyDescent="0.25">
      <c r="A136" s="51" t="s">
        <v>823</v>
      </c>
      <c r="B136" s="51" t="s">
        <v>825</v>
      </c>
      <c r="C136" s="51" t="s">
        <v>812</v>
      </c>
      <c r="D136" s="51" t="s">
        <v>811</v>
      </c>
      <c r="E136" s="86">
        <v>41269</v>
      </c>
      <c r="F136" s="52">
        <v>11</v>
      </c>
      <c r="G136" s="52">
        <v>6886</v>
      </c>
    </row>
    <row r="137" spans="1:7" x14ac:dyDescent="0.25">
      <c r="A137" s="51" t="s">
        <v>832</v>
      </c>
      <c r="B137" s="51" t="s">
        <v>813</v>
      </c>
      <c r="C137" s="51" t="s">
        <v>817</v>
      </c>
      <c r="D137" s="51" t="s">
        <v>820</v>
      </c>
      <c r="E137" s="86">
        <v>41047</v>
      </c>
      <c r="F137" s="52">
        <v>4</v>
      </c>
      <c r="G137" s="52">
        <v>1852</v>
      </c>
    </row>
    <row r="138" spans="1:7" x14ac:dyDescent="0.25">
      <c r="A138" s="51" t="s">
        <v>1414</v>
      </c>
      <c r="B138" s="51" t="s">
        <v>813</v>
      </c>
      <c r="C138" s="51" t="s">
        <v>826</v>
      </c>
      <c r="D138" s="51" t="s">
        <v>820</v>
      </c>
      <c r="E138" s="86">
        <v>41197</v>
      </c>
      <c r="F138" s="52">
        <v>7</v>
      </c>
      <c r="G138" s="52">
        <v>3248</v>
      </c>
    </row>
    <row r="139" spans="1:7" x14ac:dyDescent="0.25">
      <c r="A139" s="51" t="s">
        <v>1414</v>
      </c>
      <c r="B139" s="51" t="s">
        <v>825</v>
      </c>
      <c r="C139" s="51" t="s">
        <v>821</v>
      </c>
      <c r="D139" s="51" t="s">
        <v>820</v>
      </c>
      <c r="E139" s="86">
        <v>41520</v>
      </c>
      <c r="F139" s="52">
        <v>2</v>
      </c>
      <c r="G139" s="52">
        <v>1948</v>
      </c>
    </row>
    <row r="140" spans="1:7" x14ac:dyDescent="0.25">
      <c r="A140" s="51" t="s">
        <v>1416</v>
      </c>
      <c r="B140" s="51" t="s">
        <v>815</v>
      </c>
      <c r="C140" s="51" t="s">
        <v>826</v>
      </c>
      <c r="D140" s="51" t="s">
        <v>811</v>
      </c>
      <c r="E140" s="86">
        <v>41632</v>
      </c>
      <c r="F140" s="52">
        <v>14</v>
      </c>
      <c r="G140" s="52">
        <v>8190</v>
      </c>
    </row>
    <row r="141" spans="1:7" x14ac:dyDescent="0.25">
      <c r="A141" s="51" t="s">
        <v>824</v>
      </c>
      <c r="B141" s="51" t="s">
        <v>822</v>
      </c>
      <c r="C141" s="51" t="s">
        <v>812</v>
      </c>
      <c r="D141" s="51" t="s">
        <v>828</v>
      </c>
      <c r="E141" s="86">
        <v>41342</v>
      </c>
      <c r="F141" s="52">
        <v>8</v>
      </c>
      <c r="G141" s="52">
        <v>4128</v>
      </c>
    </row>
    <row r="142" spans="1:7" x14ac:dyDescent="0.25">
      <c r="A142" s="51" t="s">
        <v>1416</v>
      </c>
      <c r="B142" s="51" t="s">
        <v>815</v>
      </c>
      <c r="C142" s="51" t="s">
        <v>826</v>
      </c>
      <c r="D142" s="51" t="s">
        <v>828</v>
      </c>
      <c r="E142" s="86">
        <v>41459</v>
      </c>
      <c r="F142" s="52">
        <v>9</v>
      </c>
      <c r="G142" s="52">
        <v>7344</v>
      </c>
    </row>
    <row r="143" spans="1:7" x14ac:dyDescent="0.25">
      <c r="A143" s="51" t="s">
        <v>823</v>
      </c>
      <c r="B143" s="51" t="s">
        <v>822</v>
      </c>
      <c r="C143" s="51" t="s">
        <v>826</v>
      </c>
      <c r="D143" s="51" t="s">
        <v>814</v>
      </c>
      <c r="E143" s="86">
        <v>41381</v>
      </c>
      <c r="F143" s="52">
        <v>5</v>
      </c>
      <c r="G143" s="52">
        <v>3400</v>
      </c>
    </row>
    <row r="144" spans="1:7" x14ac:dyDescent="0.25">
      <c r="A144" s="51" t="s">
        <v>832</v>
      </c>
      <c r="B144" s="51" t="s">
        <v>815</v>
      </c>
      <c r="C144" s="51" t="s">
        <v>821</v>
      </c>
      <c r="D144" s="51" t="s">
        <v>820</v>
      </c>
      <c r="E144" s="86">
        <v>41323</v>
      </c>
      <c r="F144" s="52">
        <v>11</v>
      </c>
      <c r="G144" s="52">
        <v>4609</v>
      </c>
    </row>
    <row r="145" spans="1:7" x14ac:dyDescent="0.25">
      <c r="A145" s="51" t="s">
        <v>829</v>
      </c>
      <c r="B145" s="51" t="s">
        <v>815</v>
      </c>
      <c r="C145" s="51" t="s">
        <v>817</v>
      </c>
      <c r="D145" s="51" t="s">
        <v>816</v>
      </c>
      <c r="E145" s="86">
        <v>41132</v>
      </c>
      <c r="F145" s="52">
        <v>15</v>
      </c>
      <c r="G145" s="52">
        <v>8505</v>
      </c>
    </row>
    <row r="146" spans="1:7" x14ac:dyDescent="0.25">
      <c r="A146" s="51" t="s">
        <v>824</v>
      </c>
      <c r="B146" s="51" t="s">
        <v>815</v>
      </c>
      <c r="C146" s="51" t="s">
        <v>821</v>
      </c>
      <c r="D146" s="51" t="s">
        <v>814</v>
      </c>
      <c r="E146" s="86">
        <v>41414</v>
      </c>
      <c r="F146" s="52">
        <v>10</v>
      </c>
      <c r="G146" s="52">
        <v>5930</v>
      </c>
    </row>
    <row r="147" spans="1:7" x14ac:dyDescent="0.25">
      <c r="A147" s="51" t="s">
        <v>824</v>
      </c>
      <c r="B147" s="51" t="s">
        <v>825</v>
      </c>
      <c r="C147" s="51" t="s">
        <v>821</v>
      </c>
      <c r="D147" s="51" t="s">
        <v>811</v>
      </c>
      <c r="E147" s="86">
        <v>41528</v>
      </c>
      <c r="F147" s="52">
        <v>1</v>
      </c>
      <c r="G147" s="52">
        <v>778</v>
      </c>
    </row>
    <row r="148" spans="1:7" x14ac:dyDescent="0.25">
      <c r="A148" s="51" t="s">
        <v>1414</v>
      </c>
      <c r="B148" s="51" t="s">
        <v>813</v>
      </c>
      <c r="C148" s="51" t="s">
        <v>826</v>
      </c>
      <c r="D148" s="51" t="s">
        <v>816</v>
      </c>
      <c r="E148" s="86">
        <v>41578</v>
      </c>
      <c r="F148" s="52">
        <v>7</v>
      </c>
      <c r="G148" s="52">
        <v>2737</v>
      </c>
    </row>
    <row r="149" spans="1:7" x14ac:dyDescent="0.25">
      <c r="A149" s="51" t="s">
        <v>1416</v>
      </c>
      <c r="B149" s="51" t="s">
        <v>813</v>
      </c>
      <c r="C149" s="51" t="s">
        <v>817</v>
      </c>
      <c r="D149" s="51" t="s">
        <v>820</v>
      </c>
      <c r="E149" s="86">
        <v>41446</v>
      </c>
      <c r="F149" s="52">
        <v>13</v>
      </c>
      <c r="G149" s="52">
        <v>6084</v>
      </c>
    </row>
    <row r="150" spans="1:7" x14ac:dyDescent="0.25">
      <c r="A150" s="51" t="s">
        <v>824</v>
      </c>
      <c r="B150" s="51" t="s">
        <v>818</v>
      </c>
      <c r="C150" s="51" t="s">
        <v>821</v>
      </c>
      <c r="D150" s="51" t="s">
        <v>814</v>
      </c>
      <c r="E150" s="86">
        <v>41554</v>
      </c>
      <c r="F150" s="52">
        <v>1</v>
      </c>
      <c r="G150" s="52">
        <v>1939</v>
      </c>
    </row>
    <row r="151" spans="1:7" x14ac:dyDescent="0.25">
      <c r="A151" s="51" t="s">
        <v>823</v>
      </c>
      <c r="B151" s="51" t="s">
        <v>822</v>
      </c>
      <c r="C151" s="51" t="s">
        <v>826</v>
      </c>
      <c r="D151" s="51" t="s">
        <v>828</v>
      </c>
      <c r="E151" s="86">
        <v>41444</v>
      </c>
      <c r="F151" s="52">
        <v>16</v>
      </c>
      <c r="G151" s="52">
        <v>14208</v>
      </c>
    </row>
    <row r="152" spans="1:7" x14ac:dyDescent="0.25">
      <c r="A152" s="51" t="s">
        <v>832</v>
      </c>
      <c r="B152" s="51" t="s">
        <v>813</v>
      </c>
      <c r="C152" s="51" t="s">
        <v>826</v>
      </c>
      <c r="D152" s="51" t="s">
        <v>811</v>
      </c>
      <c r="E152" s="86">
        <v>41215</v>
      </c>
      <c r="F152" s="52">
        <v>11</v>
      </c>
      <c r="G152" s="52">
        <v>5599</v>
      </c>
    </row>
    <row r="153" spans="1:7" x14ac:dyDescent="0.25">
      <c r="A153" s="51" t="s">
        <v>829</v>
      </c>
      <c r="B153" s="51" t="s">
        <v>822</v>
      </c>
      <c r="C153" s="51" t="s">
        <v>817</v>
      </c>
      <c r="D153" s="51" t="s">
        <v>814</v>
      </c>
      <c r="E153" s="86">
        <v>41022</v>
      </c>
      <c r="F153" s="52">
        <v>8</v>
      </c>
      <c r="G153" s="52">
        <v>5976</v>
      </c>
    </row>
    <row r="154" spans="1:7" x14ac:dyDescent="0.25">
      <c r="A154" s="51" t="s">
        <v>830</v>
      </c>
      <c r="B154" s="51" t="s">
        <v>818</v>
      </c>
      <c r="C154" s="51" t="s">
        <v>821</v>
      </c>
      <c r="D154" s="51" t="s">
        <v>828</v>
      </c>
      <c r="E154" s="86">
        <v>40991</v>
      </c>
      <c r="F154" s="52">
        <v>20</v>
      </c>
      <c r="G154" s="52">
        <v>34360</v>
      </c>
    </row>
    <row r="155" spans="1:7" x14ac:dyDescent="0.25">
      <c r="A155" s="51" t="s">
        <v>829</v>
      </c>
      <c r="B155" s="51" t="s">
        <v>818</v>
      </c>
      <c r="C155" s="51" t="s">
        <v>826</v>
      </c>
      <c r="D155" s="51" t="s">
        <v>820</v>
      </c>
      <c r="E155" s="86">
        <v>41277</v>
      </c>
      <c r="F155" s="52">
        <v>1</v>
      </c>
      <c r="G155" s="52">
        <v>1272</v>
      </c>
    </row>
    <row r="156" spans="1:7" x14ac:dyDescent="0.25">
      <c r="A156" s="51" t="s">
        <v>831</v>
      </c>
      <c r="B156" s="51" t="s">
        <v>818</v>
      </c>
      <c r="C156" s="51" t="s">
        <v>817</v>
      </c>
      <c r="D156" s="51" t="s">
        <v>811</v>
      </c>
      <c r="E156" s="86">
        <v>41239</v>
      </c>
      <c r="F156" s="52">
        <v>14</v>
      </c>
      <c r="G156" s="52">
        <v>11676</v>
      </c>
    </row>
    <row r="157" spans="1:7" x14ac:dyDescent="0.25">
      <c r="A157" s="51" t="s">
        <v>824</v>
      </c>
      <c r="B157" s="51" t="s">
        <v>818</v>
      </c>
      <c r="C157" s="51" t="s">
        <v>821</v>
      </c>
      <c r="D157" s="51" t="s">
        <v>814</v>
      </c>
      <c r="E157" s="86">
        <v>41549</v>
      </c>
      <c r="F157" s="52">
        <v>1</v>
      </c>
      <c r="G157" s="52">
        <v>630</v>
      </c>
    </row>
    <row r="158" spans="1:7" x14ac:dyDescent="0.25">
      <c r="A158" s="51" t="s">
        <v>824</v>
      </c>
      <c r="B158" s="51" t="s">
        <v>825</v>
      </c>
      <c r="C158" s="51" t="s">
        <v>826</v>
      </c>
      <c r="D158" s="51" t="s">
        <v>814</v>
      </c>
      <c r="E158" s="86">
        <v>41505</v>
      </c>
      <c r="F158" s="52">
        <v>8</v>
      </c>
      <c r="G158" s="52">
        <v>6864</v>
      </c>
    </row>
    <row r="159" spans="1:7" x14ac:dyDescent="0.25">
      <c r="A159" s="51" t="s">
        <v>832</v>
      </c>
      <c r="B159" s="51" t="s">
        <v>813</v>
      </c>
      <c r="C159" s="51" t="s">
        <v>826</v>
      </c>
      <c r="D159" s="51" t="s">
        <v>816</v>
      </c>
      <c r="E159" s="86">
        <v>41540</v>
      </c>
      <c r="F159" s="52">
        <v>10</v>
      </c>
      <c r="G159" s="52">
        <v>6270</v>
      </c>
    </row>
    <row r="160" spans="1:7" x14ac:dyDescent="0.25">
      <c r="A160" s="51" t="s">
        <v>830</v>
      </c>
      <c r="B160" s="51" t="s">
        <v>813</v>
      </c>
      <c r="C160" s="51" t="s">
        <v>821</v>
      </c>
      <c r="D160" s="51" t="s">
        <v>828</v>
      </c>
      <c r="E160" s="86">
        <v>40918</v>
      </c>
      <c r="F160" s="52">
        <v>11</v>
      </c>
      <c r="G160" s="52">
        <v>4818</v>
      </c>
    </row>
    <row r="161" spans="1:7" x14ac:dyDescent="0.25">
      <c r="A161" s="51" t="s">
        <v>1415</v>
      </c>
      <c r="B161" s="51" t="s">
        <v>818</v>
      </c>
      <c r="C161" s="51" t="s">
        <v>817</v>
      </c>
      <c r="D161" s="51" t="s">
        <v>811</v>
      </c>
      <c r="E161" s="86">
        <v>41503</v>
      </c>
      <c r="F161" s="52">
        <v>1</v>
      </c>
      <c r="G161" s="52">
        <v>1105</v>
      </c>
    </row>
    <row r="162" spans="1:7" x14ac:dyDescent="0.25">
      <c r="A162" s="51" t="s">
        <v>1415</v>
      </c>
      <c r="B162" s="51" t="s">
        <v>822</v>
      </c>
      <c r="C162" s="51" t="s">
        <v>812</v>
      </c>
      <c r="D162" s="51" t="s">
        <v>814</v>
      </c>
      <c r="E162" s="86">
        <v>41457</v>
      </c>
      <c r="F162" s="52">
        <v>5</v>
      </c>
      <c r="G162" s="52">
        <v>3970</v>
      </c>
    </row>
    <row r="163" spans="1:7" x14ac:dyDescent="0.25">
      <c r="A163" s="51" t="s">
        <v>831</v>
      </c>
      <c r="B163" s="51" t="s">
        <v>813</v>
      </c>
      <c r="C163" s="51" t="s">
        <v>821</v>
      </c>
      <c r="D163" s="51" t="s">
        <v>828</v>
      </c>
      <c r="E163" s="86">
        <v>41048</v>
      </c>
      <c r="F163" s="52">
        <v>9</v>
      </c>
      <c r="G163" s="52">
        <v>3969</v>
      </c>
    </row>
    <row r="164" spans="1:7" x14ac:dyDescent="0.25">
      <c r="A164" s="51" t="s">
        <v>1415</v>
      </c>
      <c r="B164" s="51" t="s">
        <v>818</v>
      </c>
      <c r="C164" s="51" t="s">
        <v>817</v>
      </c>
      <c r="D164" s="51" t="s">
        <v>820</v>
      </c>
      <c r="E164" s="86">
        <v>40934</v>
      </c>
      <c r="F164" s="52">
        <v>4</v>
      </c>
      <c r="G164" s="55">
        <v>3388</v>
      </c>
    </row>
    <row r="165" spans="1:7" x14ac:dyDescent="0.25">
      <c r="A165" s="51" t="s">
        <v>1414</v>
      </c>
      <c r="B165" s="51" t="s">
        <v>818</v>
      </c>
      <c r="C165" s="51" t="s">
        <v>817</v>
      </c>
      <c r="D165" s="51" t="s">
        <v>814</v>
      </c>
      <c r="E165" s="86">
        <v>41242</v>
      </c>
      <c r="F165" s="52">
        <v>13</v>
      </c>
      <c r="G165" s="52">
        <v>14196</v>
      </c>
    </row>
    <row r="166" spans="1:7" x14ac:dyDescent="0.25">
      <c r="A166" s="51" t="s">
        <v>832</v>
      </c>
      <c r="B166" s="51" t="s">
        <v>815</v>
      </c>
      <c r="C166" s="51" t="s">
        <v>826</v>
      </c>
      <c r="D166" s="51" t="s">
        <v>811</v>
      </c>
      <c r="E166" s="86">
        <v>41459</v>
      </c>
      <c r="F166" s="52">
        <v>6</v>
      </c>
      <c r="G166" s="52">
        <v>5388</v>
      </c>
    </row>
    <row r="167" spans="1:7" x14ac:dyDescent="0.25">
      <c r="A167" s="51" t="s">
        <v>824</v>
      </c>
      <c r="B167" s="51" t="s">
        <v>825</v>
      </c>
      <c r="C167" s="51" t="s">
        <v>821</v>
      </c>
      <c r="D167" s="51" t="s">
        <v>816</v>
      </c>
      <c r="E167" s="86">
        <v>41411</v>
      </c>
      <c r="F167" s="52">
        <v>2</v>
      </c>
      <c r="G167" s="52">
        <v>2028</v>
      </c>
    </row>
    <row r="168" spans="1:7" x14ac:dyDescent="0.25">
      <c r="A168" s="51" t="s">
        <v>829</v>
      </c>
      <c r="B168" s="51" t="s">
        <v>815</v>
      </c>
      <c r="C168" s="51" t="s">
        <v>821</v>
      </c>
      <c r="D168" s="51" t="s">
        <v>820</v>
      </c>
      <c r="E168" s="86">
        <v>41520</v>
      </c>
      <c r="F168" s="52">
        <v>9</v>
      </c>
      <c r="G168" s="52">
        <v>7803</v>
      </c>
    </row>
    <row r="169" spans="1:7" x14ac:dyDescent="0.25">
      <c r="A169" s="51" t="s">
        <v>1414</v>
      </c>
      <c r="B169" s="51" t="s">
        <v>813</v>
      </c>
      <c r="C169" s="51" t="s">
        <v>812</v>
      </c>
      <c r="D169" s="51" t="s">
        <v>811</v>
      </c>
      <c r="E169" s="86">
        <v>41211</v>
      </c>
      <c r="F169" s="52">
        <v>2</v>
      </c>
      <c r="G169" s="52">
        <v>674</v>
      </c>
    </row>
    <row r="170" spans="1:7" x14ac:dyDescent="0.25">
      <c r="A170" s="51" t="s">
        <v>1415</v>
      </c>
      <c r="B170" s="51" t="s">
        <v>822</v>
      </c>
      <c r="C170" s="51" t="s">
        <v>817</v>
      </c>
      <c r="D170" s="51" t="s">
        <v>814</v>
      </c>
      <c r="E170" s="86">
        <v>41155</v>
      </c>
      <c r="F170" s="52">
        <v>4</v>
      </c>
      <c r="G170" s="52">
        <v>3420</v>
      </c>
    </row>
    <row r="171" spans="1:7" x14ac:dyDescent="0.25">
      <c r="A171" s="51" t="s">
        <v>829</v>
      </c>
      <c r="B171" s="51" t="s">
        <v>813</v>
      </c>
      <c r="C171" s="51" t="s">
        <v>826</v>
      </c>
      <c r="D171" s="51" t="s">
        <v>816</v>
      </c>
      <c r="E171" s="86">
        <v>41205</v>
      </c>
      <c r="F171" s="52">
        <v>12</v>
      </c>
      <c r="G171" s="52">
        <v>4764</v>
      </c>
    </row>
    <row r="172" spans="1:7" x14ac:dyDescent="0.25">
      <c r="A172" s="51" t="s">
        <v>832</v>
      </c>
      <c r="B172" s="51" t="s">
        <v>822</v>
      </c>
      <c r="C172" s="51" t="s">
        <v>821</v>
      </c>
      <c r="D172" s="51" t="s">
        <v>811</v>
      </c>
      <c r="E172" s="86">
        <v>40988</v>
      </c>
      <c r="F172" s="52">
        <v>8</v>
      </c>
      <c r="G172" s="52">
        <v>5616</v>
      </c>
    </row>
    <row r="173" spans="1:7" x14ac:dyDescent="0.25">
      <c r="A173" s="51" t="s">
        <v>827</v>
      </c>
      <c r="B173" s="51" t="s">
        <v>813</v>
      </c>
      <c r="C173" s="51" t="s">
        <v>826</v>
      </c>
      <c r="D173" s="51" t="s">
        <v>816</v>
      </c>
      <c r="E173" s="86">
        <v>41114</v>
      </c>
      <c r="F173" s="52">
        <v>8</v>
      </c>
      <c r="G173" s="52">
        <v>5552</v>
      </c>
    </row>
    <row r="174" spans="1:7" x14ac:dyDescent="0.25">
      <c r="A174" s="51" t="s">
        <v>831</v>
      </c>
      <c r="B174" s="51" t="s">
        <v>818</v>
      </c>
      <c r="C174" s="51" t="s">
        <v>821</v>
      </c>
      <c r="D174" s="51" t="s">
        <v>820</v>
      </c>
      <c r="E174" s="86">
        <v>41202</v>
      </c>
      <c r="F174" s="52">
        <v>4</v>
      </c>
      <c r="G174" s="52">
        <v>6728</v>
      </c>
    </row>
    <row r="175" spans="1:7" x14ac:dyDescent="0.25">
      <c r="A175" s="51" t="s">
        <v>824</v>
      </c>
      <c r="B175" s="51" t="s">
        <v>815</v>
      </c>
      <c r="C175" s="51" t="s">
        <v>812</v>
      </c>
      <c r="D175" s="51" t="s">
        <v>828</v>
      </c>
      <c r="E175" s="86">
        <v>41354</v>
      </c>
      <c r="F175" s="52">
        <v>18</v>
      </c>
      <c r="G175" s="52">
        <v>10260</v>
      </c>
    </row>
    <row r="176" spans="1:7" x14ac:dyDescent="0.25">
      <c r="A176" s="51" t="s">
        <v>1413</v>
      </c>
      <c r="B176" s="51" t="s">
        <v>818</v>
      </c>
      <c r="C176" s="51" t="s">
        <v>817</v>
      </c>
      <c r="D176" s="51" t="s">
        <v>816</v>
      </c>
      <c r="E176" s="86">
        <v>41023</v>
      </c>
      <c r="F176" s="52">
        <v>11</v>
      </c>
      <c r="G176" s="52">
        <v>17237</v>
      </c>
    </row>
    <row r="177" spans="1:7" x14ac:dyDescent="0.25">
      <c r="A177" s="51" t="s">
        <v>824</v>
      </c>
      <c r="B177" s="51" t="s">
        <v>813</v>
      </c>
      <c r="C177" s="51" t="s">
        <v>812</v>
      </c>
      <c r="D177" s="51" t="s">
        <v>814</v>
      </c>
      <c r="E177" s="86">
        <v>41495</v>
      </c>
      <c r="F177" s="52">
        <v>5</v>
      </c>
      <c r="G177" s="52">
        <v>2705</v>
      </c>
    </row>
    <row r="178" spans="1:7" x14ac:dyDescent="0.25">
      <c r="A178" s="51" t="s">
        <v>1413</v>
      </c>
      <c r="B178" s="51" t="s">
        <v>813</v>
      </c>
      <c r="C178" s="51" t="s">
        <v>826</v>
      </c>
      <c r="D178" s="51" t="s">
        <v>816</v>
      </c>
      <c r="E178" s="86">
        <v>41618</v>
      </c>
      <c r="F178" s="52">
        <v>7</v>
      </c>
      <c r="G178" s="52">
        <v>3346</v>
      </c>
    </row>
    <row r="179" spans="1:7" x14ac:dyDescent="0.25">
      <c r="A179" s="51" t="s">
        <v>831</v>
      </c>
      <c r="B179" s="51" t="s">
        <v>822</v>
      </c>
      <c r="C179" s="51" t="s">
        <v>821</v>
      </c>
      <c r="D179" s="51" t="s">
        <v>828</v>
      </c>
      <c r="E179" s="86">
        <v>41412</v>
      </c>
      <c r="F179" s="52">
        <v>7</v>
      </c>
      <c r="G179" s="52">
        <v>4571</v>
      </c>
    </row>
    <row r="180" spans="1:7" x14ac:dyDescent="0.25">
      <c r="A180" s="51" t="s">
        <v>1415</v>
      </c>
      <c r="B180" s="51" t="s">
        <v>825</v>
      </c>
      <c r="C180" s="51" t="s">
        <v>817</v>
      </c>
      <c r="D180" s="51" t="s">
        <v>828</v>
      </c>
      <c r="E180" s="86">
        <v>41269</v>
      </c>
      <c r="F180" s="52">
        <v>9</v>
      </c>
      <c r="G180" s="52">
        <v>10494</v>
      </c>
    </row>
    <row r="181" spans="1:7" x14ac:dyDescent="0.25">
      <c r="A181" s="51" t="s">
        <v>1416</v>
      </c>
      <c r="B181" s="51" t="s">
        <v>818</v>
      </c>
      <c r="C181" s="51" t="s">
        <v>821</v>
      </c>
      <c r="D181" s="51" t="s">
        <v>820</v>
      </c>
      <c r="E181" s="86">
        <v>41587</v>
      </c>
      <c r="F181" s="52">
        <v>2</v>
      </c>
      <c r="G181" s="52">
        <v>1584</v>
      </c>
    </row>
    <row r="182" spans="1:7" x14ac:dyDescent="0.25">
      <c r="A182" s="51" t="s">
        <v>1416</v>
      </c>
      <c r="B182" s="51" t="s">
        <v>815</v>
      </c>
      <c r="C182" s="51" t="s">
        <v>826</v>
      </c>
      <c r="D182" s="51" t="s">
        <v>820</v>
      </c>
      <c r="E182" s="86">
        <v>41492</v>
      </c>
      <c r="F182" s="52">
        <v>11</v>
      </c>
      <c r="G182" s="52">
        <v>8646</v>
      </c>
    </row>
    <row r="183" spans="1:7" x14ac:dyDescent="0.25">
      <c r="A183" s="51" t="s">
        <v>1414</v>
      </c>
      <c r="B183" s="51" t="s">
        <v>818</v>
      </c>
      <c r="C183" s="51" t="s">
        <v>817</v>
      </c>
      <c r="D183" s="51" t="s">
        <v>828</v>
      </c>
      <c r="E183" s="86">
        <v>41129</v>
      </c>
      <c r="F183" s="52">
        <v>20</v>
      </c>
      <c r="G183" s="52">
        <v>39780</v>
      </c>
    </row>
    <row r="184" spans="1:7" x14ac:dyDescent="0.25">
      <c r="A184" s="51" t="s">
        <v>824</v>
      </c>
      <c r="B184" s="51" t="s">
        <v>815</v>
      </c>
      <c r="C184" s="51" t="s">
        <v>812</v>
      </c>
      <c r="D184" s="51" t="s">
        <v>828</v>
      </c>
      <c r="E184" s="86">
        <v>41304</v>
      </c>
      <c r="F184" s="52">
        <v>12</v>
      </c>
      <c r="G184" s="52">
        <v>4452</v>
      </c>
    </row>
    <row r="185" spans="1:7" x14ac:dyDescent="0.25">
      <c r="A185" s="51" t="s">
        <v>1416</v>
      </c>
      <c r="B185" s="51" t="s">
        <v>818</v>
      </c>
      <c r="C185" s="51" t="s">
        <v>812</v>
      </c>
      <c r="D185" s="51" t="s">
        <v>820</v>
      </c>
      <c r="E185" s="86">
        <v>41267</v>
      </c>
      <c r="F185" s="52">
        <v>12</v>
      </c>
      <c r="G185" s="52">
        <v>22080</v>
      </c>
    </row>
    <row r="186" spans="1:7" x14ac:dyDescent="0.25">
      <c r="A186" s="51" t="s">
        <v>1415</v>
      </c>
      <c r="B186" s="51" t="s">
        <v>818</v>
      </c>
      <c r="C186" s="51" t="s">
        <v>821</v>
      </c>
      <c r="D186" s="51" t="s">
        <v>816</v>
      </c>
      <c r="E186" s="86">
        <v>41034</v>
      </c>
      <c r="F186" s="52">
        <v>15</v>
      </c>
      <c r="G186" s="52">
        <v>23430</v>
      </c>
    </row>
    <row r="187" spans="1:7" x14ac:dyDescent="0.25">
      <c r="A187" s="51" t="s">
        <v>823</v>
      </c>
      <c r="B187" s="51" t="s">
        <v>818</v>
      </c>
      <c r="C187" s="51" t="s">
        <v>812</v>
      </c>
      <c r="D187" s="51" t="s">
        <v>816</v>
      </c>
      <c r="E187" s="86">
        <v>41016</v>
      </c>
      <c r="F187" s="52">
        <v>1</v>
      </c>
      <c r="G187" s="52">
        <v>419</v>
      </c>
    </row>
    <row r="188" spans="1:7" x14ac:dyDescent="0.25">
      <c r="A188" s="51" t="s">
        <v>831</v>
      </c>
      <c r="B188" s="51" t="s">
        <v>815</v>
      </c>
      <c r="C188" s="51" t="s">
        <v>826</v>
      </c>
      <c r="D188" s="51" t="s">
        <v>811</v>
      </c>
      <c r="E188" s="86">
        <v>41152</v>
      </c>
      <c r="F188" s="52">
        <v>1</v>
      </c>
      <c r="G188" s="52">
        <v>766</v>
      </c>
    </row>
    <row r="189" spans="1:7" x14ac:dyDescent="0.25">
      <c r="A189" s="51" t="s">
        <v>823</v>
      </c>
      <c r="B189" s="51" t="s">
        <v>818</v>
      </c>
      <c r="C189" s="51" t="s">
        <v>817</v>
      </c>
      <c r="D189" s="51" t="s">
        <v>814</v>
      </c>
      <c r="E189" s="86">
        <v>41520</v>
      </c>
      <c r="F189" s="52">
        <v>8</v>
      </c>
      <c r="G189" s="52">
        <v>13952</v>
      </c>
    </row>
    <row r="190" spans="1:7" x14ac:dyDescent="0.25">
      <c r="A190" s="51" t="s">
        <v>1414</v>
      </c>
      <c r="B190" s="51" t="s">
        <v>825</v>
      </c>
      <c r="C190" s="51" t="s">
        <v>817</v>
      </c>
      <c r="D190" s="51" t="s">
        <v>811</v>
      </c>
      <c r="E190" s="86">
        <v>41450</v>
      </c>
      <c r="F190" s="52">
        <v>8</v>
      </c>
      <c r="G190" s="52">
        <v>7800</v>
      </c>
    </row>
    <row r="191" spans="1:7" x14ac:dyDescent="0.25">
      <c r="A191" s="51" t="s">
        <v>819</v>
      </c>
      <c r="B191" s="51" t="s">
        <v>813</v>
      </c>
      <c r="C191" s="51" t="s">
        <v>817</v>
      </c>
      <c r="D191" s="51" t="s">
        <v>814</v>
      </c>
      <c r="E191" s="86">
        <v>41009</v>
      </c>
      <c r="F191" s="52">
        <v>12</v>
      </c>
      <c r="G191" s="52">
        <v>3672</v>
      </c>
    </row>
    <row r="192" spans="1:7" x14ac:dyDescent="0.25">
      <c r="A192" s="51" t="s">
        <v>830</v>
      </c>
      <c r="B192" s="51" t="s">
        <v>825</v>
      </c>
      <c r="C192" s="51" t="s">
        <v>821</v>
      </c>
      <c r="D192" s="51" t="s">
        <v>811</v>
      </c>
      <c r="E192" s="86">
        <v>41229</v>
      </c>
      <c r="F192" s="52">
        <v>11</v>
      </c>
      <c r="G192" s="52">
        <v>8217</v>
      </c>
    </row>
    <row r="193" spans="1:7" x14ac:dyDescent="0.25">
      <c r="A193" s="51" t="s">
        <v>1415</v>
      </c>
      <c r="B193" s="51" t="s">
        <v>825</v>
      </c>
      <c r="C193" s="51" t="s">
        <v>826</v>
      </c>
      <c r="D193" s="51" t="s">
        <v>828</v>
      </c>
      <c r="E193" s="86">
        <v>40989</v>
      </c>
      <c r="F193" s="52">
        <v>20</v>
      </c>
      <c r="G193" s="52">
        <v>16620</v>
      </c>
    </row>
    <row r="194" spans="1:7" x14ac:dyDescent="0.25">
      <c r="A194" s="51" t="s">
        <v>1415</v>
      </c>
      <c r="B194" s="51" t="s">
        <v>822</v>
      </c>
      <c r="C194" s="51" t="s">
        <v>826</v>
      </c>
      <c r="D194" s="51" t="s">
        <v>820</v>
      </c>
      <c r="E194" s="86">
        <v>41578</v>
      </c>
      <c r="F194" s="52">
        <v>2</v>
      </c>
      <c r="G194" s="52">
        <v>1292</v>
      </c>
    </row>
    <row r="195" spans="1:7" x14ac:dyDescent="0.25">
      <c r="A195" s="51" t="s">
        <v>824</v>
      </c>
      <c r="B195" s="51" t="s">
        <v>813</v>
      </c>
      <c r="C195" s="51" t="s">
        <v>826</v>
      </c>
      <c r="D195" s="51" t="s">
        <v>816</v>
      </c>
      <c r="E195" s="86">
        <v>41617</v>
      </c>
      <c r="F195" s="52">
        <v>6</v>
      </c>
      <c r="G195" s="52">
        <v>2052</v>
      </c>
    </row>
    <row r="196" spans="1:7" x14ac:dyDescent="0.25">
      <c r="A196" s="51" t="s">
        <v>830</v>
      </c>
      <c r="B196" s="51" t="s">
        <v>815</v>
      </c>
      <c r="C196" s="51" t="s">
        <v>821</v>
      </c>
      <c r="D196" s="51" t="s">
        <v>811</v>
      </c>
      <c r="E196" s="86">
        <v>41204</v>
      </c>
      <c r="F196" s="52">
        <v>2</v>
      </c>
      <c r="G196" s="52">
        <v>1474</v>
      </c>
    </row>
    <row r="197" spans="1:7" x14ac:dyDescent="0.25">
      <c r="A197" s="51" t="s">
        <v>831</v>
      </c>
      <c r="B197" s="51" t="s">
        <v>818</v>
      </c>
      <c r="C197" s="51" t="s">
        <v>812</v>
      </c>
      <c r="D197" s="51" t="s">
        <v>820</v>
      </c>
      <c r="E197" s="86">
        <v>41009</v>
      </c>
      <c r="F197" s="52">
        <v>6</v>
      </c>
      <c r="G197" s="52">
        <v>11286</v>
      </c>
    </row>
    <row r="198" spans="1:7" x14ac:dyDescent="0.25">
      <c r="A198" s="51" t="s">
        <v>823</v>
      </c>
      <c r="B198" s="51" t="s">
        <v>818</v>
      </c>
      <c r="C198" s="51" t="s">
        <v>821</v>
      </c>
      <c r="D198" s="51" t="s">
        <v>828</v>
      </c>
      <c r="E198" s="86">
        <v>40917</v>
      </c>
      <c r="F198" s="52">
        <v>13</v>
      </c>
      <c r="G198" s="52">
        <v>11102</v>
      </c>
    </row>
    <row r="199" spans="1:7" x14ac:dyDescent="0.25">
      <c r="A199" s="51" t="s">
        <v>1414</v>
      </c>
      <c r="B199" s="51" t="s">
        <v>822</v>
      </c>
      <c r="C199" s="51" t="s">
        <v>817</v>
      </c>
      <c r="D199" s="51" t="s">
        <v>811</v>
      </c>
      <c r="E199" s="86">
        <v>41477</v>
      </c>
      <c r="F199" s="52">
        <v>10</v>
      </c>
      <c r="G199" s="52">
        <v>7210</v>
      </c>
    </row>
    <row r="200" spans="1:7" x14ac:dyDescent="0.25">
      <c r="A200" s="51" t="s">
        <v>1415</v>
      </c>
      <c r="B200" s="51" t="s">
        <v>822</v>
      </c>
      <c r="C200" s="51" t="s">
        <v>821</v>
      </c>
      <c r="D200" s="51" t="s">
        <v>820</v>
      </c>
      <c r="E200" s="86">
        <v>41251</v>
      </c>
      <c r="F200" s="52">
        <v>7</v>
      </c>
      <c r="G200" s="52">
        <v>5362</v>
      </c>
    </row>
    <row r="201" spans="1:7" x14ac:dyDescent="0.25">
      <c r="A201" s="51" t="s">
        <v>823</v>
      </c>
      <c r="B201" s="51" t="s">
        <v>825</v>
      </c>
      <c r="C201" s="51" t="s">
        <v>826</v>
      </c>
      <c r="D201" s="51" t="s">
        <v>828</v>
      </c>
      <c r="E201" s="86">
        <v>41151</v>
      </c>
      <c r="F201" s="52">
        <v>11</v>
      </c>
      <c r="G201" s="52">
        <v>6721</v>
      </c>
    </row>
    <row r="202" spans="1:7" x14ac:dyDescent="0.25">
      <c r="A202" s="51" t="s">
        <v>824</v>
      </c>
      <c r="B202" s="51" t="s">
        <v>813</v>
      </c>
      <c r="C202" s="51" t="s">
        <v>817</v>
      </c>
      <c r="D202" s="51" t="s">
        <v>828</v>
      </c>
      <c r="E202" s="86">
        <v>41493</v>
      </c>
      <c r="F202" s="52">
        <v>8</v>
      </c>
      <c r="G202" s="52">
        <v>5600</v>
      </c>
    </row>
    <row r="203" spans="1:7" x14ac:dyDescent="0.25">
      <c r="A203" s="51" t="s">
        <v>823</v>
      </c>
      <c r="B203" s="51" t="s">
        <v>813</v>
      </c>
      <c r="C203" s="51" t="s">
        <v>821</v>
      </c>
      <c r="D203" s="51" t="s">
        <v>828</v>
      </c>
      <c r="E203" s="86">
        <v>41211</v>
      </c>
      <c r="F203" s="52">
        <v>11</v>
      </c>
      <c r="G203" s="52">
        <v>5698</v>
      </c>
    </row>
    <row r="204" spans="1:7" x14ac:dyDescent="0.25">
      <c r="A204" s="51" t="s">
        <v>830</v>
      </c>
      <c r="B204" s="51" t="s">
        <v>825</v>
      </c>
      <c r="C204" s="51" t="s">
        <v>817</v>
      </c>
      <c r="D204" s="51" t="s">
        <v>828</v>
      </c>
      <c r="E204" s="86">
        <v>41346</v>
      </c>
      <c r="F204" s="52">
        <v>18</v>
      </c>
      <c r="G204" s="52">
        <v>9864</v>
      </c>
    </row>
    <row r="205" spans="1:7" x14ac:dyDescent="0.25">
      <c r="A205" s="51" t="s">
        <v>832</v>
      </c>
      <c r="B205" s="51" t="s">
        <v>818</v>
      </c>
      <c r="C205" s="51" t="s">
        <v>812</v>
      </c>
      <c r="D205" s="51" t="s">
        <v>816</v>
      </c>
      <c r="E205" s="86">
        <v>40998</v>
      </c>
      <c r="F205" s="52">
        <v>3</v>
      </c>
      <c r="G205" s="52">
        <v>1356</v>
      </c>
    </row>
    <row r="206" spans="1:7" x14ac:dyDescent="0.25">
      <c r="A206" s="51" t="s">
        <v>829</v>
      </c>
      <c r="B206" s="51" t="s">
        <v>818</v>
      </c>
      <c r="C206" s="51" t="s">
        <v>821</v>
      </c>
      <c r="D206" s="51" t="s">
        <v>816</v>
      </c>
      <c r="E206" s="86">
        <v>41134</v>
      </c>
      <c r="F206" s="52">
        <v>10</v>
      </c>
      <c r="G206" s="52">
        <v>12740</v>
      </c>
    </row>
    <row r="207" spans="1:7" x14ac:dyDescent="0.25">
      <c r="A207" s="51" t="s">
        <v>831</v>
      </c>
      <c r="B207" s="51" t="s">
        <v>815</v>
      </c>
      <c r="C207" s="51" t="s">
        <v>821</v>
      </c>
      <c r="D207" s="51" t="s">
        <v>814</v>
      </c>
      <c r="E207" s="86">
        <v>40995</v>
      </c>
      <c r="F207" s="52">
        <v>9</v>
      </c>
      <c r="G207" s="52">
        <v>3006</v>
      </c>
    </row>
    <row r="208" spans="1:7" x14ac:dyDescent="0.25">
      <c r="A208" s="51" t="s">
        <v>1413</v>
      </c>
      <c r="B208" s="51" t="s">
        <v>825</v>
      </c>
      <c r="C208" s="51" t="s">
        <v>821</v>
      </c>
      <c r="D208" s="51" t="s">
        <v>811</v>
      </c>
      <c r="E208" s="86">
        <v>41346</v>
      </c>
      <c r="F208" s="52">
        <v>9</v>
      </c>
      <c r="G208" s="52">
        <v>10422</v>
      </c>
    </row>
    <row r="209" spans="1:7" x14ac:dyDescent="0.25">
      <c r="A209" s="51" t="s">
        <v>832</v>
      </c>
      <c r="B209" s="51" t="s">
        <v>818</v>
      </c>
      <c r="C209" s="51" t="s">
        <v>826</v>
      </c>
      <c r="D209" s="51" t="s">
        <v>811</v>
      </c>
      <c r="E209" s="86">
        <v>41513</v>
      </c>
      <c r="F209" s="52">
        <v>5</v>
      </c>
      <c r="G209" s="52">
        <v>2625</v>
      </c>
    </row>
    <row r="210" spans="1:7" x14ac:dyDescent="0.25">
      <c r="A210" s="51" t="s">
        <v>1415</v>
      </c>
      <c r="B210" s="51" t="s">
        <v>825</v>
      </c>
      <c r="C210" s="51" t="s">
        <v>826</v>
      </c>
      <c r="D210" s="51" t="s">
        <v>816</v>
      </c>
      <c r="E210" s="86">
        <v>41306</v>
      </c>
      <c r="F210" s="52">
        <v>1</v>
      </c>
      <c r="G210" s="52">
        <v>771</v>
      </c>
    </row>
    <row r="211" spans="1:7" x14ac:dyDescent="0.25">
      <c r="A211" s="51" t="s">
        <v>832</v>
      </c>
      <c r="B211" s="51" t="s">
        <v>813</v>
      </c>
      <c r="C211" s="51" t="s">
        <v>821</v>
      </c>
      <c r="D211" s="51" t="s">
        <v>820</v>
      </c>
      <c r="E211" s="86">
        <v>41536</v>
      </c>
      <c r="F211" s="52">
        <v>6</v>
      </c>
      <c r="G211" s="52">
        <v>3180</v>
      </c>
    </row>
    <row r="212" spans="1:7" x14ac:dyDescent="0.25">
      <c r="A212" s="51" t="s">
        <v>831</v>
      </c>
      <c r="B212" s="51" t="s">
        <v>813</v>
      </c>
      <c r="C212" s="51" t="s">
        <v>821</v>
      </c>
      <c r="D212" s="51" t="s">
        <v>820</v>
      </c>
      <c r="E212" s="86">
        <v>41236</v>
      </c>
      <c r="F212" s="52">
        <v>3</v>
      </c>
      <c r="G212" s="52">
        <v>1827</v>
      </c>
    </row>
    <row r="213" spans="1:7" x14ac:dyDescent="0.25">
      <c r="A213" s="51" t="s">
        <v>829</v>
      </c>
      <c r="B213" s="51" t="s">
        <v>815</v>
      </c>
      <c r="C213" s="51" t="s">
        <v>817</v>
      </c>
      <c r="D213" s="51" t="s">
        <v>811</v>
      </c>
      <c r="E213" s="86">
        <v>41447</v>
      </c>
      <c r="F213" s="52">
        <v>5</v>
      </c>
      <c r="G213" s="52">
        <v>2925</v>
      </c>
    </row>
    <row r="214" spans="1:7" x14ac:dyDescent="0.25">
      <c r="A214" s="51" t="s">
        <v>823</v>
      </c>
      <c r="B214" s="51" t="s">
        <v>815</v>
      </c>
      <c r="C214" s="51" t="s">
        <v>821</v>
      </c>
      <c r="D214" s="51" t="s">
        <v>828</v>
      </c>
      <c r="E214" s="86">
        <v>41321</v>
      </c>
      <c r="F214" s="52">
        <v>19</v>
      </c>
      <c r="G214" s="52">
        <v>6536</v>
      </c>
    </row>
    <row r="215" spans="1:7" x14ac:dyDescent="0.25">
      <c r="A215" s="51" t="s">
        <v>830</v>
      </c>
      <c r="B215" s="51" t="s">
        <v>825</v>
      </c>
      <c r="C215" s="51" t="s">
        <v>812</v>
      </c>
      <c r="D215" s="51" t="s">
        <v>811</v>
      </c>
      <c r="E215" s="86">
        <v>41144</v>
      </c>
      <c r="F215" s="52">
        <v>5</v>
      </c>
      <c r="G215" s="52">
        <v>2520</v>
      </c>
    </row>
    <row r="216" spans="1:7" x14ac:dyDescent="0.25">
      <c r="A216" s="51" t="s">
        <v>824</v>
      </c>
      <c r="B216" s="51" t="s">
        <v>813</v>
      </c>
      <c r="C216" s="51" t="s">
        <v>826</v>
      </c>
      <c r="D216" s="51" t="s">
        <v>820</v>
      </c>
      <c r="E216" s="86">
        <v>40970</v>
      </c>
      <c r="F216" s="52">
        <v>11</v>
      </c>
      <c r="G216" s="55">
        <v>3795</v>
      </c>
    </row>
    <row r="217" spans="1:7" x14ac:dyDescent="0.25">
      <c r="A217" s="51" t="s">
        <v>823</v>
      </c>
      <c r="B217" s="51" t="s">
        <v>813</v>
      </c>
      <c r="C217" s="51" t="s">
        <v>817</v>
      </c>
      <c r="D217" s="51" t="s">
        <v>816</v>
      </c>
      <c r="E217" s="86">
        <v>41295</v>
      </c>
      <c r="F217" s="52">
        <v>11</v>
      </c>
      <c r="G217" s="52">
        <v>4664</v>
      </c>
    </row>
    <row r="218" spans="1:7" x14ac:dyDescent="0.25">
      <c r="A218" s="51" t="s">
        <v>824</v>
      </c>
      <c r="B218" s="51" t="s">
        <v>825</v>
      </c>
      <c r="C218" s="51" t="s">
        <v>817</v>
      </c>
      <c r="D218" s="51" t="s">
        <v>814</v>
      </c>
      <c r="E218" s="86">
        <v>41507</v>
      </c>
      <c r="F218" s="52">
        <v>15</v>
      </c>
      <c r="G218" s="52">
        <v>12450</v>
      </c>
    </row>
    <row r="219" spans="1:7" x14ac:dyDescent="0.25">
      <c r="A219" s="51" t="s">
        <v>1413</v>
      </c>
      <c r="B219" s="51" t="s">
        <v>822</v>
      </c>
      <c r="C219" s="51" t="s">
        <v>812</v>
      </c>
      <c r="D219" s="51" t="s">
        <v>816</v>
      </c>
      <c r="E219" s="86">
        <v>41023</v>
      </c>
      <c r="F219" s="52">
        <v>2</v>
      </c>
      <c r="G219" s="52">
        <v>1648</v>
      </c>
    </row>
    <row r="220" spans="1:7" x14ac:dyDescent="0.25">
      <c r="A220" s="51" t="s">
        <v>824</v>
      </c>
      <c r="B220" s="51" t="s">
        <v>815</v>
      </c>
      <c r="C220" s="51" t="s">
        <v>812</v>
      </c>
      <c r="D220" s="51" t="s">
        <v>820</v>
      </c>
      <c r="E220" s="86">
        <v>41440</v>
      </c>
      <c r="F220" s="52">
        <v>7</v>
      </c>
      <c r="G220" s="52">
        <v>3395</v>
      </c>
    </row>
    <row r="221" spans="1:7" x14ac:dyDescent="0.25">
      <c r="A221" s="51" t="s">
        <v>1416</v>
      </c>
      <c r="B221" s="51" t="s">
        <v>818</v>
      </c>
      <c r="C221" s="51" t="s">
        <v>817</v>
      </c>
      <c r="D221" s="51" t="s">
        <v>828</v>
      </c>
      <c r="E221" s="86">
        <v>41136</v>
      </c>
      <c r="F221" s="52">
        <v>6</v>
      </c>
      <c r="G221" s="52">
        <v>11640</v>
      </c>
    </row>
    <row r="222" spans="1:7" x14ac:dyDescent="0.25">
      <c r="A222" s="51" t="s">
        <v>832</v>
      </c>
      <c r="B222" s="51" t="s">
        <v>825</v>
      </c>
      <c r="C222" s="51" t="s">
        <v>826</v>
      </c>
      <c r="D222" s="51" t="s">
        <v>820</v>
      </c>
      <c r="E222" s="86">
        <v>40980</v>
      </c>
      <c r="F222" s="52">
        <v>9</v>
      </c>
      <c r="G222" s="55">
        <v>11583</v>
      </c>
    </row>
    <row r="223" spans="1:7" x14ac:dyDescent="0.25">
      <c r="A223" s="51" t="s">
        <v>824</v>
      </c>
      <c r="B223" s="51" t="s">
        <v>818</v>
      </c>
      <c r="C223" s="51" t="s">
        <v>817</v>
      </c>
      <c r="D223" s="51" t="s">
        <v>828</v>
      </c>
      <c r="E223" s="86">
        <v>41230</v>
      </c>
      <c r="F223" s="52">
        <v>19</v>
      </c>
      <c r="G223" s="52">
        <v>11552</v>
      </c>
    </row>
    <row r="224" spans="1:7" x14ac:dyDescent="0.25">
      <c r="A224" s="51" t="s">
        <v>832</v>
      </c>
      <c r="B224" s="51" t="s">
        <v>815</v>
      </c>
      <c r="C224" s="51" t="s">
        <v>826</v>
      </c>
      <c r="D224" s="51" t="s">
        <v>816</v>
      </c>
      <c r="E224" s="86">
        <v>41355</v>
      </c>
      <c r="F224" s="52">
        <v>4</v>
      </c>
      <c r="G224" s="52">
        <v>3544</v>
      </c>
    </row>
    <row r="225" spans="1:7" x14ac:dyDescent="0.25">
      <c r="A225" s="51" t="s">
        <v>823</v>
      </c>
      <c r="B225" s="51" t="s">
        <v>813</v>
      </c>
      <c r="C225" s="51" t="s">
        <v>826</v>
      </c>
      <c r="D225" s="51" t="s">
        <v>820</v>
      </c>
      <c r="E225" s="86">
        <v>41618</v>
      </c>
      <c r="F225" s="52">
        <v>4</v>
      </c>
      <c r="G225" s="52">
        <v>2436</v>
      </c>
    </row>
    <row r="226" spans="1:7" x14ac:dyDescent="0.25">
      <c r="A226" s="51" t="s">
        <v>823</v>
      </c>
      <c r="B226" s="51" t="s">
        <v>825</v>
      </c>
      <c r="C226" s="51" t="s">
        <v>826</v>
      </c>
      <c r="D226" s="51" t="s">
        <v>811</v>
      </c>
      <c r="E226" s="86">
        <v>40939</v>
      </c>
      <c r="F226" s="52">
        <v>10</v>
      </c>
      <c r="G226" s="55">
        <v>10620</v>
      </c>
    </row>
    <row r="227" spans="1:7" x14ac:dyDescent="0.25">
      <c r="A227" s="51" t="s">
        <v>827</v>
      </c>
      <c r="B227" s="51" t="s">
        <v>818</v>
      </c>
      <c r="C227" s="51" t="s">
        <v>826</v>
      </c>
      <c r="D227" s="51" t="s">
        <v>816</v>
      </c>
      <c r="E227" s="86">
        <v>41292</v>
      </c>
      <c r="F227" s="52">
        <v>11</v>
      </c>
      <c r="G227" s="52">
        <v>17270</v>
      </c>
    </row>
    <row r="228" spans="1:7" x14ac:dyDescent="0.25">
      <c r="A228" s="51" t="s">
        <v>832</v>
      </c>
      <c r="B228" s="51" t="s">
        <v>813</v>
      </c>
      <c r="C228" s="51" t="s">
        <v>821</v>
      </c>
      <c r="D228" s="51" t="s">
        <v>816</v>
      </c>
      <c r="E228" s="86">
        <v>41089</v>
      </c>
      <c r="F228" s="52">
        <v>7</v>
      </c>
      <c r="G228" s="52">
        <v>2716</v>
      </c>
    </row>
    <row r="229" spans="1:7" x14ac:dyDescent="0.25">
      <c r="A229" s="51" t="s">
        <v>827</v>
      </c>
      <c r="B229" s="51" t="s">
        <v>818</v>
      </c>
      <c r="C229" s="51" t="s">
        <v>817</v>
      </c>
      <c r="D229" s="51" t="s">
        <v>828</v>
      </c>
      <c r="E229" s="86">
        <v>41043</v>
      </c>
      <c r="F229" s="52">
        <v>15</v>
      </c>
      <c r="G229" s="52">
        <v>16830</v>
      </c>
    </row>
    <row r="230" spans="1:7" x14ac:dyDescent="0.25">
      <c r="A230" s="51" t="s">
        <v>1413</v>
      </c>
      <c r="B230" s="51" t="s">
        <v>822</v>
      </c>
      <c r="C230" s="51" t="s">
        <v>821</v>
      </c>
      <c r="D230" s="51" t="s">
        <v>828</v>
      </c>
      <c r="E230" s="86">
        <v>41388</v>
      </c>
      <c r="F230" s="52">
        <v>11</v>
      </c>
      <c r="G230" s="52">
        <v>4807</v>
      </c>
    </row>
    <row r="231" spans="1:7" x14ac:dyDescent="0.25">
      <c r="A231" s="51" t="s">
        <v>1415</v>
      </c>
      <c r="B231" s="51" t="s">
        <v>815</v>
      </c>
      <c r="C231" s="51" t="s">
        <v>812</v>
      </c>
      <c r="D231" s="51" t="s">
        <v>814</v>
      </c>
      <c r="E231" s="86">
        <v>41219</v>
      </c>
      <c r="F231" s="52">
        <v>4</v>
      </c>
      <c r="G231" s="52">
        <v>1448</v>
      </c>
    </row>
    <row r="232" spans="1:7" x14ac:dyDescent="0.25">
      <c r="A232" s="51" t="s">
        <v>1414</v>
      </c>
      <c r="B232" s="51" t="s">
        <v>813</v>
      </c>
      <c r="C232" s="51" t="s">
        <v>817</v>
      </c>
      <c r="D232" s="51" t="s">
        <v>811</v>
      </c>
      <c r="E232" s="86">
        <v>41632</v>
      </c>
      <c r="F232" s="52">
        <v>8</v>
      </c>
      <c r="G232" s="52">
        <v>2640</v>
      </c>
    </row>
    <row r="233" spans="1:7" x14ac:dyDescent="0.25">
      <c r="A233" s="51" t="s">
        <v>827</v>
      </c>
      <c r="B233" s="51" t="s">
        <v>822</v>
      </c>
      <c r="C233" s="51" t="s">
        <v>821</v>
      </c>
      <c r="D233" s="51" t="s">
        <v>811</v>
      </c>
      <c r="E233" s="86">
        <v>41222</v>
      </c>
      <c r="F233" s="52">
        <v>3</v>
      </c>
      <c r="G233" s="52">
        <v>1542</v>
      </c>
    </row>
    <row r="234" spans="1:7" x14ac:dyDescent="0.25">
      <c r="A234" s="51" t="s">
        <v>1414</v>
      </c>
      <c r="B234" s="51" t="s">
        <v>818</v>
      </c>
      <c r="C234" s="51" t="s">
        <v>821</v>
      </c>
      <c r="D234" s="51" t="s">
        <v>816</v>
      </c>
      <c r="E234" s="86">
        <v>41341</v>
      </c>
      <c r="F234" s="52">
        <v>11</v>
      </c>
      <c r="G234" s="52">
        <v>5192</v>
      </c>
    </row>
    <row r="235" spans="1:7" x14ac:dyDescent="0.25">
      <c r="A235" s="51" t="s">
        <v>824</v>
      </c>
      <c r="B235" s="51" t="s">
        <v>813</v>
      </c>
      <c r="C235" s="51" t="s">
        <v>812</v>
      </c>
      <c r="D235" s="51" t="s">
        <v>828</v>
      </c>
      <c r="E235" s="86">
        <v>41114</v>
      </c>
      <c r="F235" s="52">
        <v>12</v>
      </c>
      <c r="G235" s="52">
        <v>4104</v>
      </c>
    </row>
    <row r="236" spans="1:7" x14ac:dyDescent="0.25">
      <c r="A236" s="51" t="s">
        <v>829</v>
      </c>
      <c r="B236" s="51" t="s">
        <v>825</v>
      </c>
      <c r="C236" s="51" t="s">
        <v>812</v>
      </c>
      <c r="D236" s="51" t="s">
        <v>820</v>
      </c>
      <c r="E236" s="86">
        <v>40981</v>
      </c>
      <c r="F236" s="52">
        <v>5</v>
      </c>
      <c r="G236" s="52">
        <v>7245</v>
      </c>
    </row>
    <row r="237" spans="1:7" x14ac:dyDescent="0.25">
      <c r="A237" s="51" t="s">
        <v>819</v>
      </c>
      <c r="B237" s="51" t="s">
        <v>822</v>
      </c>
      <c r="C237" s="51" t="s">
        <v>821</v>
      </c>
      <c r="D237" s="51" t="s">
        <v>811</v>
      </c>
      <c r="E237" s="86">
        <v>41260</v>
      </c>
      <c r="F237" s="52">
        <v>6</v>
      </c>
      <c r="G237" s="52">
        <v>3150</v>
      </c>
    </row>
    <row r="238" spans="1:7" x14ac:dyDescent="0.25">
      <c r="A238" s="51" t="s">
        <v>1413</v>
      </c>
      <c r="B238" s="51" t="s">
        <v>815</v>
      </c>
      <c r="C238" s="51" t="s">
        <v>817</v>
      </c>
      <c r="D238" s="51" t="s">
        <v>816</v>
      </c>
      <c r="E238" s="86">
        <v>41356</v>
      </c>
      <c r="F238" s="52">
        <v>6</v>
      </c>
      <c r="G238" s="52">
        <v>3948</v>
      </c>
    </row>
    <row r="239" spans="1:7" x14ac:dyDescent="0.25">
      <c r="A239" s="51" t="s">
        <v>1415</v>
      </c>
      <c r="B239" s="51" t="s">
        <v>815</v>
      </c>
      <c r="C239" s="51" t="s">
        <v>812</v>
      </c>
      <c r="D239" s="51" t="s">
        <v>816</v>
      </c>
      <c r="E239" s="86">
        <v>41296</v>
      </c>
      <c r="F239" s="52">
        <v>15</v>
      </c>
      <c r="G239" s="52">
        <v>13020</v>
      </c>
    </row>
    <row r="240" spans="1:7" x14ac:dyDescent="0.25">
      <c r="A240" s="51" t="s">
        <v>1414</v>
      </c>
      <c r="B240" s="51" t="s">
        <v>815</v>
      </c>
      <c r="C240" s="51" t="s">
        <v>817</v>
      </c>
      <c r="D240" s="51" t="s">
        <v>811</v>
      </c>
      <c r="E240" s="86">
        <v>41058</v>
      </c>
      <c r="F240" s="52">
        <v>2</v>
      </c>
      <c r="G240" s="52">
        <v>1090</v>
      </c>
    </row>
    <row r="241" spans="1:7" x14ac:dyDescent="0.25">
      <c r="A241" s="51" t="s">
        <v>829</v>
      </c>
      <c r="B241" s="51" t="s">
        <v>815</v>
      </c>
      <c r="C241" s="51" t="s">
        <v>821</v>
      </c>
      <c r="D241" s="51" t="s">
        <v>811</v>
      </c>
      <c r="E241" s="86">
        <v>41466</v>
      </c>
      <c r="F241" s="52">
        <v>2</v>
      </c>
      <c r="G241" s="52">
        <v>848</v>
      </c>
    </row>
    <row r="242" spans="1:7" x14ac:dyDescent="0.25">
      <c r="A242" s="51" t="s">
        <v>832</v>
      </c>
      <c r="B242" s="51" t="s">
        <v>815</v>
      </c>
      <c r="C242" s="51" t="s">
        <v>821</v>
      </c>
      <c r="D242" s="51" t="s">
        <v>811</v>
      </c>
      <c r="E242" s="86">
        <v>41305</v>
      </c>
      <c r="F242" s="52">
        <v>14</v>
      </c>
      <c r="G242" s="52">
        <v>10528</v>
      </c>
    </row>
    <row r="243" spans="1:7" x14ac:dyDescent="0.25">
      <c r="A243" s="51" t="s">
        <v>824</v>
      </c>
      <c r="B243" s="51" t="s">
        <v>815</v>
      </c>
      <c r="C243" s="51" t="s">
        <v>826</v>
      </c>
      <c r="D243" s="51" t="s">
        <v>816</v>
      </c>
      <c r="E243" s="86">
        <v>41103</v>
      </c>
      <c r="F243" s="52">
        <v>2</v>
      </c>
      <c r="G243" s="52">
        <v>974</v>
      </c>
    </row>
    <row r="244" spans="1:7" x14ac:dyDescent="0.25">
      <c r="A244" s="51" t="s">
        <v>1416</v>
      </c>
      <c r="B244" s="51" t="s">
        <v>818</v>
      </c>
      <c r="C244" s="51" t="s">
        <v>812</v>
      </c>
      <c r="D244" s="51" t="s">
        <v>820</v>
      </c>
      <c r="E244" s="86">
        <v>41160</v>
      </c>
      <c r="F244" s="52">
        <v>5</v>
      </c>
      <c r="G244" s="52">
        <v>7945</v>
      </c>
    </row>
    <row r="245" spans="1:7" x14ac:dyDescent="0.25">
      <c r="A245" s="51" t="s">
        <v>1415</v>
      </c>
      <c r="B245" s="51" t="s">
        <v>815</v>
      </c>
      <c r="C245" s="51" t="s">
        <v>812</v>
      </c>
      <c r="D245" s="51" t="s">
        <v>816</v>
      </c>
      <c r="E245" s="86">
        <v>41310</v>
      </c>
      <c r="F245" s="52">
        <v>7</v>
      </c>
      <c r="G245" s="52">
        <v>2716</v>
      </c>
    </row>
    <row r="246" spans="1:7" x14ac:dyDescent="0.25">
      <c r="A246" s="51" t="s">
        <v>832</v>
      </c>
      <c r="B246" s="51" t="s">
        <v>825</v>
      </c>
      <c r="C246" s="51" t="s">
        <v>826</v>
      </c>
      <c r="D246" s="51" t="s">
        <v>816</v>
      </c>
      <c r="E246" s="86">
        <v>41457</v>
      </c>
      <c r="F246" s="52">
        <v>14</v>
      </c>
      <c r="G246" s="52">
        <v>20020</v>
      </c>
    </row>
    <row r="247" spans="1:7" x14ac:dyDescent="0.25">
      <c r="A247" s="51" t="s">
        <v>1415</v>
      </c>
      <c r="B247" s="51" t="s">
        <v>813</v>
      </c>
      <c r="C247" s="51" t="s">
        <v>826</v>
      </c>
      <c r="D247" s="51" t="s">
        <v>828</v>
      </c>
      <c r="E247" s="86">
        <v>41549</v>
      </c>
      <c r="F247" s="52">
        <v>6</v>
      </c>
      <c r="G247" s="52">
        <v>1842</v>
      </c>
    </row>
    <row r="248" spans="1:7" x14ac:dyDescent="0.25">
      <c r="A248" s="51" t="s">
        <v>1413</v>
      </c>
      <c r="B248" s="51" t="s">
        <v>818</v>
      </c>
      <c r="C248" s="51" t="s">
        <v>817</v>
      </c>
      <c r="D248" s="51" t="s">
        <v>816</v>
      </c>
      <c r="E248" s="86">
        <v>41366</v>
      </c>
      <c r="F248" s="52">
        <v>10</v>
      </c>
      <c r="G248" s="52">
        <v>13730</v>
      </c>
    </row>
    <row r="249" spans="1:7" x14ac:dyDescent="0.25">
      <c r="A249" s="51" t="s">
        <v>824</v>
      </c>
      <c r="B249" s="51" t="s">
        <v>818</v>
      </c>
      <c r="C249" s="51" t="s">
        <v>817</v>
      </c>
      <c r="D249" s="51" t="s">
        <v>828</v>
      </c>
      <c r="E249" s="86">
        <v>41191</v>
      </c>
      <c r="F249" s="52">
        <v>13</v>
      </c>
      <c r="G249" s="52">
        <v>19825</v>
      </c>
    </row>
    <row r="250" spans="1:7" x14ac:dyDescent="0.25">
      <c r="A250" s="51" t="s">
        <v>832</v>
      </c>
      <c r="B250" s="51" t="s">
        <v>818</v>
      </c>
      <c r="C250" s="51" t="s">
        <v>826</v>
      </c>
      <c r="D250" s="51" t="s">
        <v>828</v>
      </c>
      <c r="E250" s="86">
        <v>41067</v>
      </c>
      <c r="F250" s="52">
        <v>18</v>
      </c>
      <c r="G250" s="52">
        <v>25794</v>
      </c>
    </row>
    <row r="251" spans="1:7" x14ac:dyDescent="0.25">
      <c r="A251" s="51" t="s">
        <v>830</v>
      </c>
      <c r="B251" s="51" t="s">
        <v>818</v>
      </c>
      <c r="C251" s="51" t="s">
        <v>826</v>
      </c>
      <c r="D251" s="51" t="s">
        <v>814</v>
      </c>
      <c r="E251" s="86">
        <v>41418</v>
      </c>
      <c r="F251" s="52">
        <v>9</v>
      </c>
      <c r="G251" s="52">
        <v>4293</v>
      </c>
    </row>
    <row r="252" spans="1:7" x14ac:dyDescent="0.25">
      <c r="A252" s="51" t="s">
        <v>823</v>
      </c>
      <c r="B252" s="51" t="s">
        <v>818</v>
      </c>
      <c r="C252" s="51" t="s">
        <v>812</v>
      </c>
      <c r="D252" s="51" t="s">
        <v>811</v>
      </c>
      <c r="E252" s="86">
        <v>40961</v>
      </c>
      <c r="F252" s="52">
        <v>14</v>
      </c>
      <c r="G252" s="55">
        <v>23814</v>
      </c>
    </row>
    <row r="253" spans="1:7" x14ac:dyDescent="0.25">
      <c r="A253" s="51" t="s">
        <v>1416</v>
      </c>
      <c r="B253" s="51" t="s">
        <v>822</v>
      </c>
      <c r="C253" s="51" t="s">
        <v>812</v>
      </c>
      <c r="D253" s="51" t="s">
        <v>816</v>
      </c>
      <c r="E253" s="86">
        <v>41227</v>
      </c>
      <c r="F253" s="52">
        <v>5</v>
      </c>
      <c r="G253" s="52">
        <v>3765</v>
      </c>
    </row>
    <row r="254" spans="1:7" x14ac:dyDescent="0.25">
      <c r="A254" s="51" t="s">
        <v>1415</v>
      </c>
      <c r="B254" s="51" t="s">
        <v>818</v>
      </c>
      <c r="C254" s="51" t="s">
        <v>821</v>
      </c>
      <c r="D254" s="51" t="s">
        <v>820</v>
      </c>
      <c r="E254" s="86">
        <v>41540</v>
      </c>
      <c r="F254" s="52">
        <v>13</v>
      </c>
      <c r="G254" s="52">
        <v>10192</v>
      </c>
    </row>
    <row r="255" spans="1:7" x14ac:dyDescent="0.25">
      <c r="A255" s="51" t="s">
        <v>830</v>
      </c>
      <c r="B255" s="51" t="s">
        <v>818</v>
      </c>
      <c r="C255" s="51" t="s">
        <v>812</v>
      </c>
      <c r="D255" s="51" t="s">
        <v>816</v>
      </c>
      <c r="E255" s="86">
        <v>41257</v>
      </c>
      <c r="F255" s="52">
        <v>11</v>
      </c>
      <c r="G255" s="52">
        <v>20724</v>
      </c>
    </row>
    <row r="256" spans="1:7" x14ac:dyDescent="0.25">
      <c r="A256" s="51" t="s">
        <v>831</v>
      </c>
      <c r="B256" s="51" t="s">
        <v>822</v>
      </c>
      <c r="C256" s="51" t="s">
        <v>817</v>
      </c>
      <c r="D256" s="51" t="s">
        <v>811</v>
      </c>
      <c r="E256" s="86">
        <v>40914</v>
      </c>
      <c r="F256" s="52">
        <v>2</v>
      </c>
      <c r="G256" s="55">
        <v>1316</v>
      </c>
    </row>
    <row r="257" spans="1:7" x14ac:dyDescent="0.25">
      <c r="A257" s="51" t="s">
        <v>823</v>
      </c>
      <c r="B257" s="51" t="s">
        <v>815</v>
      </c>
      <c r="C257" s="51" t="s">
        <v>826</v>
      </c>
      <c r="D257" s="51" t="s">
        <v>828</v>
      </c>
      <c r="E257" s="86">
        <v>41236</v>
      </c>
      <c r="F257" s="52">
        <v>17</v>
      </c>
      <c r="G257" s="52">
        <v>13651</v>
      </c>
    </row>
    <row r="258" spans="1:7" x14ac:dyDescent="0.25">
      <c r="A258" s="51" t="s">
        <v>827</v>
      </c>
      <c r="B258" s="51" t="s">
        <v>822</v>
      </c>
      <c r="C258" s="51" t="s">
        <v>821</v>
      </c>
      <c r="D258" s="51" t="s">
        <v>820</v>
      </c>
      <c r="E258" s="86">
        <v>41576</v>
      </c>
      <c r="F258" s="52">
        <v>7</v>
      </c>
      <c r="G258" s="52">
        <v>5383</v>
      </c>
    </row>
    <row r="259" spans="1:7" x14ac:dyDescent="0.25">
      <c r="A259" s="51" t="s">
        <v>827</v>
      </c>
      <c r="B259" s="51" t="s">
        <v>822</v>
      </c>
      <c r="C259" s="51" t="s">
        <v>812</v>
      </c>
      <c r="D259" s="51" t="s">
        <v>811</v>
      </c>
      <c r="E259" s="86">
        <v>41163</v>
      </c>
      <c r="F259" s="52">
        <v>8</v>
      </c>
      <c r="G259" s="52">
        <v>5880</v>
      </c>
    </row>
    <row r="260" spans="1:7" x14ac:dyDescent="0.25">
      <c r="A260" s="51" t="s">
        <v>824</v>
      </c>
      <c r="B260" s="51" t="s">
        <v>822</v>
      </c>
      <c r="C260" s="51" t="s">
        <v>826</v>
      </c>
      <c r="D260" s="51" t="s">
        <v>814</v>
      </c>
      <c r="E260" s="86">
        <v>41279</v>
      </c>
      <c r="F260" s="52">
        <v>7</v>
      </c>
      <c r="G260" s="52">
        <v>4984</v>
      </c>
    </row>
    <row r="261" spans="1:7" x14ac:dyDescent="0.25">
      <c r="A261" s="51" t="s">
        <v>824</v>
      </c>
      <c r="B261" s="51" t="s">
        <v>822</v>
      </c>
      <c r="C261" s="51" t="s">
        <v>812</v>
      </c>
      <c r="D261" s="51" t="s">
        <v>816</v>
      </c>
      <c r="E261" s="86">
        <v>41597</v>
      </c>
      <c r="F261" s="52">
        <v>10</v>
      </c>
      <c r="G261" s="52">
        <v>5700</v>
      </c>
    </row>
    <row r="262" spans="1:7" x14ac:dyDescent="0.25">
      <c r="A262" s="51" t="s">
        <v>830</v>
      </c>
      <c r="B262" s="51" t="s">
        <v>813</v>
      </c>
      <c r="C262" s="51" t="s">
        <v>817</v>
      </c>
      <c r="D262" s="51" t="s">
        <v>811</v>
      </c>
      <c r="E262" s="86">
        <v>41043</v>
      </c>
      <c r="F262" s="52">
        <v>11</v>
      </c>
      <c r="G262" s="52">
        <v>4565</v>
      </c>
    </row>
    <row r="263" spans="1:7" x14ac:dyDescent="0.25">
      <c r="A263" s="51" t="s">
        <v>832</v>
      </c>
      <c r="B263" s="51" t="s">
        <v>825</v>
      </c>
      <c r="C263" s="51" t="s">
        <v>826</v>
      </c>
      <c r="D263" s="51" t="s">
        <v>820</v>
      </c>
      <c r="E263" s="86">
        <v>41465</v>
      </c>
      <c r="F263" s="52">
        <v>15</v>
      </c>
      <c r="G263" s="52">
        <v>12765</v>
      </c>
    </row>
    <row r="264" spans="1:7" x14ac:dyDescent="0.25">
      <c r="A264" s="51" t="s">
        <v>1415</v>
      </c>
      <c r="B264" s="51" t="s">
        <v>822</v>
      </c>
      <c r="C264" s="51" t="s">
        <v>821</v>
      </c>
      <c r="D264" s="51" t="s">
        <v>814</v>
      </c>
      <c r="E264" s="86">
        <v>41321</v>
      </c>
      <c r="F264" s="52">
        <v>13</v>
      </c>
      <c r="G264" s="52">
        <v>9659</v>
      </c>
    </row>
    <row r="265" spans="1:7" x14ac:dyDescent="0.25">
      <c r="A265" s="51" t="s">
        <v>824</v>
      </c>
      <c r="B265" s="51" t="s">
        <v>815</v>
      </c>
      <c r="C265" s="51" t="s">
        <v>821</v>
      </c>
      <c r="D265" s="51" t="s">
        <v>828</v>
      </c>
      <c r="E265" s="86">
        <v>41219</v>
      </c>
      <c r="F265" s="52">
        <v>16</v>
      </c>
      <c r="G265" s="52">
        <v>5536</v>
      </c>
    </row>
    <row r="266" spans="1:7" x14ac:dyDescent="0.25">
      <c r="A266" s="51" t="s">
        <v>1415</v>
      </c>
      <c r="B266" s="51" t="s">
        <v>813</v>
      </c>
      <c r="C266" s="51" t="s">
        <v>826</v>
      </c>
      <c r="D266" s="51" t="s">
        <v>814</v>
      </c>
      <c r="E266" s="86">
        <v>41408</v>
      </c>
      <c r="F266" s="52">
        <v>13</v>
      </c>
      <c r="G266" s="52">
        <v>8996</v>
      </c>
    </row>
    <row r="267" spans="1:7" x14ac:dyDescent="0.25">
      <c r="A267" s="51" t="s">
        <v>819</v>
      </c>
      <c r="B267" s="51" t="s">
        <v>815</v>
      </c>
      <c r="C267" s="51" t="s">
        <v>817</v>
      </c>
      <c r="D267" s="51" t="s">
        <v>828</v>
      </c>
      <c r="E267" s="86">
        <v>41120</v>
      </c>
      <c r="F267" s="52">
        <v>15</v>
      </c>
      <c r="G267" s="52">
        <v>12285</v>
      </c>
    </row>
    <row r="268" spans="1:7" x14ac:dyDescent="0.25">
      <c r="A268" s="51" t="s">
        <v>1414</v>
      </c>
      <c r="B268" s="51" t="s">
        <v>822</v>
      </c>
      <c r="C268" s="51" t="s">
        <v>812</v>
      </c>
      <c r="D268" s="51" t="s">
        <v>828</v>
      </c>
      <c r="E268" s="86">
        <v>41451</v>
      </c>
      <c r="F268" s="52">
        <v>10</v>
      </c>
      <c r="G268" s="52">
        <v>6120</v>
      </c>
    </row>
    <row r="269" spans="1:7" x14ac:dyDescent="0.25">
      <c r="A269" s="51" t="s">
        <v>829</v>
      </c>
      <c r="B269" s="51" t="s">
        <v>822</v>
      </c>
      <c r="C269" s="51" t="s">
        <v>817</v>
      </c>
      <c r="D269" s="51" t="s">
        <v>816</v>
      </c>
      <c r="E269" s="86">
        <v>41066</v>
      </c>
      <c r="F269" s="52">
        <v>3</v>
      </c>
      <c r="G269" s="52">
        <v>2058</v>
      </c>
    </row>
    <row r="270" spans="1:7" x14ac:dyDescent="0.25">
      <c r="A270" s="51" t="s">
        <v>830</v>
      </c>
      <c r="B270" s="51" t="s">
        <v>813</v>
      </c>
      <c r="C270" s="51" t="s">
        <v>826</v>
      </c>
      <c r="D270" s="51" t="s">
        <v>811</v>
      </c>
      <c r="E270" s="86">
        <v>40982</v>
      </c>
      <c r="F270" s="52">
        <v>12</v>
      </c>
      <c r="G270" s="52">
        <v>4104</v>
      </c>
    </row>
    <row r="271" spans="1:7" x14ac:dyDescent="0.25">
      <c r="A271" s="51" t="s">
        <v>827</v>
      </c>
      <c r="B271" s="51" t="s">
        <v>822</v>
      </c>
      <c r="C271" s="51" t="s">
        <v>812</v>
      </c>
      <c r="D271" s="51" t="s">
        <v>816</v>
      </c>
      <c r="E271" s="86">
        <v>41604</v>
      </c>
      <c r="F271" s="52">
        <v>15</v>
      </c>
      <c r="G271" s="52">
        <v>6855</v>
      </c>
    </row>
    <row r="272" spans="1:7" x14ac:dyDescent="0.25">
      <c r="A272" s="51" t="s">
        <v>832</v>
      </c>
      <c r="B272" s="51" t="s">
        <v>813</v>
      </c>
      <c r="C272" s="51" t="s">
        <v>821</v>
      </c>
      <c r="D272" s="51" t="s">
        <v>816</v>
      </c>
      <c r="E272" s="86">
        <v>41520</v>
      </c>
      <c r="F272" s="52">
        <v>15</v>
      </c>
      <c r="G272" s="52">
        <v>4890</v>
      </c>
    </row>
    <row r="273" spans="1:7" x14ac:dyDescent="0.25">
      <c r="A273" s="51" t="s">
        <v>1414</v>
      </c>
      <c r="B273" s="51" t="s">
        <v>815</v>
      </c>
      <c r="C273" s="51" t="s">
        <v>821</v>
      </c>
      <c r="D273" s="51" t="s">
        <v>820</v>
      </c>
      <c r="E273" s="86">
        <v>41060</v>
      </c>
      <c r="F273" s="52">
        <v>9</v>
      </c>
      <c r="G273" s="52">
        <v>3438</v>
      </c>
    </row>
    <row r="274" spans="1:7" x14ac:dyDescent="0.25">
      <c r="A274" s="51" t="s">
        <v>827</v>
      </c>
      <c r="B274" s="51" t="s">
        <v>825</v>
      </c>
      <c r="C274" s="51" t="s">
        <v>821</v>
      </c>
      <c r="D274" s="51" t="s">
        <v>816</v>
      </c>
      <c r="E274" s="86">
        <v>41400</v>
      </c>
      <c r="F274" s="52">
        <v>10</v>
      </c>
      <c r="G274" s="52">
        <v>13930</v>
      </c>
    </row>
    <row r="275" spans="1:7" x14ac:dyDescent="0.25">
      <c r="A275" s="51" t="s">
        <v>827</v>
      </c>
      <c r="B275" s="51" t="s">
        <v>815</v>
      </c>
      <c r="C275" s="51" t="s">
        <v>826</v>
      </c>
      <c r="D275" s="51" t="s">
        <v>814</v>
      </c>
      <c r="E275" s="86">
        <v>41037</v>
      </c>
      <c r="F275" s="52">
        <v>11</v>
      </c>
      <c r="G275" s="52">
        <v>8833</v>
      </c>
    </row>
    <row r="276" spans="1:7" x14ac:dyDescent="0.25">
      <c r="A276" s="51" t="s">
        <v>831</v>
      </c>
      <c r="B276" s="51" t="s">
        <v>818</v>
      </c>
      <c r="C276" s="51" t="s">
        <v>812</v>
      </c>
      <c r="D276" s="51" t="s">
        <v>814</v>
      </c>
      <c r="E276" s="86">
        <v>41176</v>
      </c>
      <c r="F276" s="52">
        <v>1</v>
      </c>
      <c r="G276" s="52">
        <v>1174</v>
      </c>
    </row>
    <row r="277" spans="1:7" x14ac:dyDescent="0.25">
      <c r="A277" s="51" t="s">
        <v>819</v>
      </c>
      <c r="B277" s="51" t="s">
        <v>813</v>
      </c>
      <c r="C277" s="51" t="s">
        <v>821</v>
      </c>
      <c r="D277" s="51" t="s">
        <v>828</v>
      </c>
      <c r="E277" s="86">
        <v>41454</v>
      </c>
      <c r="F277" s="52">
        <v>8</v>
      </c>
      <c r="G277" s="52">
        <v>4600</v>
      </c>
    </row>
    <row r="278" spans="1:7" x14ac:dyDescent="0.25">
      <c r="A278" s="51" t="s">
        <v>832</v>
      </c>
      <c r="B278" s="51" t="s">
        <v>813</v>
      </c>
      <c r="C278" s="51" t="s">
        <v>812</v>
      </c>
      <c r="D278" s="51" t="s">
        <v>814</v>
      </c>
      <c r="E278" s="86">
        <v>41149</v>
      </c>
      <c r="F278" s="52">
        <v>12</v>
      </c>
      <c r="G278" s="52">
        <v>3624</v>
      </c>
    </row>
    <row r="279" spans="1:7" x14ac:dyDescent="0.25">
      <c r="A279" s="51" t="s">
        <v>831</v>
      </c>
      <c r="B279" s="51" t="s">
        <v>825</v>
      </c>
      <c r="C279" s="51" t="s">
        <v>812</v>
      </c>
      <c r="D279" s="51" t="s">
        <v>811</v>
      </c>
      <c r="E279" s="86">
        <v>41192</v>
      </c>
      <c r="F279" s="52">
        <v>1</v>
      </c>
      <c r="G279" s="52">
        <v>986</v>
      </c>
    </row>
    <row r="280" spans="1:7" x14ac:dyDescent="0.25">
      <c r="A280" s="51" t="s">
        <v>819</v>
      </c>
      <c r="B280" s="51" t="s">
        <v>822</v>
      </c>
      <c r="C280" s="51" t="s">
        <v>817</v>
      </c>
      <c r="D280" s="51" t="s">
        <v>828</v>
      </c>
      <c r="E280" s="86">
        <v>41443</v>
      </c>
      <c r="F280" s="52">
        <v>19</v>
      </c>
      <c r="G280" s="52">
        <v>9063</v>
      </c>
    </row>
    <row r="281" spans="1:7" x14ac:dyDescent="0.25">
      <c r="A281" s="51" t="s">
        <v>824</v>
      </c>
      <c r="B281" s="51" t="s">
        <v>813</v>
      </c>
      <c r="C281" s="51" t="s">
        <v>826</v>
      </c>
      <c r="D281" s="51" t="s">
        <v>828</v>
      </c>
      <c r="E281" s="86">
        <v>41457</v>
      </c>
      <c r="F281" s="52">
        <v>17</v>
      </c>
      <c r="G281" s="52">
        <v>8228</v>
      </c>
    </row>
    <row r="282" spans="1:7" x14ac:dyDescent="0.25">
      <c r="A282" s="51" t="s">
        <v>1415</v>
      </c>
      <c r="B282" s="51" t="s">
        <v>825</v>
      </c>
      <c r="C282" s="51" t="s">
        <v>812</v>
      </c>
      <c r="D282" s="51" t="s">
        <v>811</v>
      </c>
      <c r="E282" s="86">
        <v>41464</v>
      </c>
      <c r="F282" s="52">
        <v>8</v>
      </c>
      <c r="G282" s="52">
        <v>7616</v>
      </c>
    </row>
    <row r="283" spans="1:7" x14ac:dyDescent="0.25">
      <c r="A283" s="51" t="s">
        <v>824</v>
      </c>
      <c r="B283" s="51" t="s">
        <v>822</v>
      </c>
      <c r="C283" s="51" t="s">
        <v>826</v>
      </c>
      <c r="D283" s="51" t="s">
        <v>820</v>
      </c>
      <c r="E283" s="86">
        <v>40953</v>
      </c>
      <c r="F283" s="52">
        <v>9</v>
      </c>
      <c r="G283" s="55">
        <v>4788</v>
      </c>
    </row>
    <row r="284" spans="1:7" x14ac:dyDescent="0.25">
      <c r="A284" s="51" t="s">
        <v>832</v>
      </c>
      <c r="B284" s="51" t="s">
        <v>822</v>
      </c>
      <c r="C284" s="51" t="s">
        <v>812</v>
      </c>
      <c r="D284" s="51" t="s">
        <v>828</v>
      </c>
      <c r="E284" s="86">
        <v>41432</v>
      </c>
      <c r="F284" s="52">
        <v>11</v>
      </c>
      <c r="G284" s="52">
        <v>4466</v>
      </c>
    </row>
    <row r="285" spans="1:7" x14ac:dyDescent="0.25">
      <c r="A285" s="51" t="s">
        <v>830</v>
      </c>
      <c r="B285" s="51" t="s">
        <v>822</v>
      </c>
      <c r="C285" s="51" t="s">
        <v>817</v>
      </c>
      <c r="D285" s="51" t="s">
        <v>816</v>
      </c>
      <c r="E285" s="86">
        <v>41542</v>
      </c>
      <c r="F285" s="52">
        <v>11</v>
      </c>
      <c r="G285" s="52">
        <v>5082</v>
      </c>
    </row>
    <row r="286" spans="1:7" x14ac:dyDescent="0.25">
      <c r="A286" s="51" t="s">
        <v>1413</v>
      </c>
      <c r="B286" s="51" t="s">
        <v>825</v>
      </c>
      <c r="C286" s="51" t="s">
        <v>817</v>
      </c>
      <c r="D286" s="51" t="s">
        <v>820</v>
      </c>
      <c r="E286" s="86">
        <v>41003</v>
      </c>
      <c r="F286" s="52">
        <v>13</v>
      </c>
      <c r="G286" s="52">
        <v>15171</v>
      </c>
    </row>
    <row r="287" spans="1:7" x14ac:dyDescent="0.25">
      <c r="A287" s="51" t="s">
        <v>829</v>
      </c>
      <c r="B287" s="51" t="s">
        <v>815</v>
      </c>
      <c r="C287" s="51" t="s">
        <v>821</v>
      </c>
      <c r="D287" s="51" t="s">
        <v>816</v>
      </c>
      <c r="E287" s="86">
        <v>41407</v>
      </c>
      <c r="F287" s="52">
        <v>8</v>
      </c>
      <c r="G287" s="52">
        <v>3080</v>
      </c>
    </row>
    <row r="288" spans="1:7" x14ac:dyDescent="0.25">
      <c r="A288" s="51" t="s">
        <v>831</v>
      </c>
      <c r="B288" s="51" t="s">
        <v>825</v>
      </c>
      <c r="C288" s="51" t="s">
        <v>812</v>
      </c>
      <c r="D288" s="51" t="s">
        <v>828</v>
      </c>
      <c r="E288" s="86">
        <v>41480</v>
      </c>
      <c r="F288" s="52">
        <v>8</v>
      </c>
      <c r="G288" s="52">
        <v>6992</v>
      </c>
    </row>
    <row r="289" spans="1:7" x14ac:dyDescent="0.25">
      <c r="A289" s="51" t="s">
        <v>832</v>
      </c>
      <c r="B289" s="51" t="s">
        <v>825</v>
      </c>
      <c r="C289" s="51" t="s">
        <v>812</v>
      </c>
      <c r="D289" s="51" t="s">
        <v>828</v>
      </c>
      <c r="E289" s="86">
        <v>41082</v>
      </c>
      <c r="F289" s="52">
        <v>12</v>
      </c>
      <c r="G289" s="52">
        <v>8568</v>
      </c>
    </row>
    <row r="290" spans="1:7" x14ac:dyDescent="0.25">
      <c r="A290" s="51" t="s">
        <v>819</v>
      </c>
      <c r="B290" s="51" t="s">
        <v>825</v>
      </c>
      <c r="C290" s="51" t="s">
        <v>817</v>
      </c>
      <c r="D290" s="51" t="s">
        <v>811</v>
      </c>
      <c r="E290" s="86">
        <v>41080</v>
      </c>
      <c r="F290" s="52">
        <v>11</v>
      </c>
      <c r="G290" s="52">
        <v>8481</v>
      </c>
    </row>
    <row r="291" spans="1:7" x14ac:dyDescent="0.25">
      <c r="A291" s="51" t="s">
        <v>829</v>
      </c>
      <c r="B291" s="51" t="s">
        <v>818</v>
      </c>
      <c r="C291" s="51" t="s">
        <v>826</v>
      </c>
      <c r="D291" s="51" t="s">
        <v>820</v>
      </c>
      <c r="E291" s="86">
        <v>41361</v>
      </c>
      <c r="F291" s="52">
        <v>6</v>
      </c>
      <c r="G291" s="52">
        <v>7836</v>
      </c>
    </row>
    <row r="292" spans="1:7" x14ac:dyDescent="0.25">
      <c r="A292" s="51" t="s">
        <v>830</v>
      </c>
      <c r="B292" s="51" t="s">
        <v>822</v>
      </c>
      <c r="C292" s="51" t="s">
        <v>812</v>
      </c>
      <c r="D292" s="51" t="s">
        <v>820</v>
      </c>
      <c r="E292" s="86">
        <v>40933</v>
      </c>
      <c r="F292" s="52">
        <v>10</v>
      </c>
      <c r="G292" s="55">
        <v>6720</v>
      </c>
    </row>
    <row r="293" spans="1:7" x14ac:dyDescent="0.25">
      <c r="A293" s="51" t="s">
        <v>832</v>
      </c>
      <c r="B293" s="51" t="s">
        <v>813</v>
      </c>
      <c r="C293" s="51" t="s">
        <v>817</v>
      </c>
      <c r="D293" s="51" t="s">
        <v>816</v>
      </c>
      <c r="E293" s="86">
        <v>41446</v>
      </c>
      <c r="F293" s="52">
        <v>3</v>
      </c>
      <c r="G293" s="52">
        <v>1977</v>
      </c>
    </row>
    <row r="294" spans="1:7" x14ac:dyDescent="0.25">
      <c r="A294" s="51" t="s">
        <v>832</v>
      </c>
      <c r="B294" s="51" t="s">
        <v>822</v>
      </c>
      <c r="C294" s="51" t="s">
        <v>817</v>
      </c>
      <c r="D294" s="51" t="s">
        <v>828</v>
      </c>
      <c r="E294" s="86">
        <v>41073</v>
      </c>
      <c r="F294" s="52">
        <v>19</v>
      </c>
      <c r="G294" s="52">
        <v>8189</v>
      </c>
    </row>
    <row r="295" spans="1:7" x14ac:dyDescent="0.25">
      <c r="A295" s="51" t="s">
        <v>829</v>
      </c>
      <c r="B295" s="51" t="s">
        <v>818</v>
      </c>
      <c r="C295" s="51" t="s">
        <v>812</v>
      </c>
      <c r="D295" s="51" t="s">
        <v>828</v>
      </c>
      <c r="E295" s="86">
        <v>41370</v>
      </c>
      <c r="F295" s="52">
        <v>15</v>
      </c>
      <c r="G295" s="52">
        <v>21165</v>
      </c>
    </row>
    <row r="296" spans="1:7" x14ac:dyDescent="0.25">
      <c r="A296" s="51" t="s">
        <v>1413</v>
      </c>
      <c r="B296" s="51" t="s">
        <v>825</v>
      </c>
      <c r="C296" s="51" t="s">
        <v>826</v>
      </c>
      <c r="D296" s="51" t="s">
        <v>816</v>
      </c>
      <c r="E296" s="86">
        <v>41591</v>
      </c>
      <c r="F296" s="52">
        <v>12</v>
      </c>
      <c r="G296" s="52">
        <v>13140</v>
      </c>
    </row>
    <row r="297" spans="1:7" x14ac:dyDescent="0.25">
      <c r="A297" s="51" t="s">
        <v>832</v>
      </c>
      <c r="B297" s="51" t="s">
        <v>822</v>
      </c>
      <c r="C297" s="51" t="s">
        <v>826</v>
      </c>
      <c r="D297" s="51" t="s">
        <v>828</v>
      </c>
      <c r="E297" s="86">
        <v>41444</v>
      </c>
      <c r="F297" s="52">
        <v>17</v>
      </c>
      <c r="G297" s="52">
        <v>9112</v>
      </c>
    </row>
    <row r="298" spans="1:7" x14ac:dyDescent="0.25">
      <c r="A298" s="51" t="s">
        <v>823</v>
      </c>
      <c r="B298" s="51" t="s">
        <v>825</v>
      </c>
      <c r="C298" s="51" t="s">
        <v>821</v>
      </c>
      <c r="D298" s="51" t="s">
        <v>814</v>
      </c>
      <c r="E298" s="86">
        <v>41011</v>
      </c>
      <c r="F298" s="52">
        <v>12</v>
      </c>
      <c r="G298" s="52">
        <v>14616</v>
      </c>
    </row>
    <row r="299" spans="1:7" x14ac:dyDescent="0.25">
      <c r="A299" s="51" t="s">
        <v>832</v>
      </c>
      <c r="B299" s="51" t="s">
        <v>825</v>
      </c>
      <c r="C299" s="51" t="s">
        <v>826</v>
      </c>
      <c r="D299" s="51" t="s">
        <v>816</v>
      </c>
      <c r="E299" s="86">
        <v>41255</v>
      </c>
      <c r="F299" s="52">
        <v>4</v>
      </c>
      <c r="G299" s="52">
        <v>5300</v>
      </c>
    </row>
    <row r="300" spans="1:7" x14ac:dyDescent="0.25">
      <c r="A300" s="51" t="s">
        <v>831</v>
      </c>
      <c r="B300" s="51" t="s">
        <v>825</v>
      </c>
      <c r="C300" s="51" t="s">
        <v>821</v>
      </c>
      <c r="D300" s="51" t="s">
        <v>811</v>
      </c>
      <c r="E300" s="86">
        <v>41093</v>
      </c>
      <c r="F300" s="52">
        <v>12</v>
      </c>
      <c r="G300" s="52">
        <v>14340</v>
      </c>
    </row>
    <row r="301" spans="1:7" x14ac:dyDescent="0.25">
      <c r="A301" s="51" t="s">
        <v>830</v>
      </c>
      <c r="B301" s="51" t="s">
        <v>818</v>
      </c>
      <c r="C301" s="51" t="s">
        <v>826</v>
      </c>
      <c r="D301" s="51" t="s">
        <v>811</v>
      </c>
      <c r="E301" s="86">
        <v>41514</v>
      </c>
      <c r="F301" s="52">
        <v>10</v>
      </c>
      <c r="G301" s="52">
        <v>5980</v>
      </c>
    </row>
    <row r="302" spans="1:7" x14ac:dyDescent="0.25">
      <c r="A302" s="51" t="s">
        <v>827</v>
      </c>
      <c r="B302" s="51" t="s">
        <v>813</v>
      </c>
      <c r="C302" s="51" t="s">
        <v>826</v>
      </c>
      <c r="D302" s="51" t="s">
        <v>820</v>
      </c>
      <c r="E302" s="86">
        <v>41414</v>
      </c>
      <c r="F302" s="52">
        <v>14</v>
      </c>
      <c r="G302" s="52">
        <v>7490</v>
      </c>
    </row>
    <row r="303" spans="1:7" x14ac:dyDescent="0.25">
      <c r="A303" s="51" t="s">
        <v>827</v>
      </c>
      <c r="B303" s="51" t="s">
        <v>822</v>
      </c>
      <c r="C303" s="51" t="s">
        <v>821</v>
      </c>
      <c r="D303" s="51" t="s">
        <v>816</v>
      </c>
      <c r="E303" s="86">
        <v>40935</v>
      </c>
      <c r="F303" s="52">
        <v>5</v>
      </c>
      <c r="G303" s="55">
        <v>4475</v>
      </c>
    </row>
    <row r="304" spans="1:7" x14ac:dyDescent="0.25">
      <c r="A304" s="51" t="s">
        <v>832</v>
      </c>
      <c r="B304" s="51" t="s">
        <v>825</v>
      </c>
      <c r="C304" s="51" t="s">
        <v>821</v>
      </c>
      <c r="D304" s="51" t="s">
        <v>816</v>
      </c>
      <c r="E304" s="86">
        <v>41172</v>
      </c>
      <c r="F304" s="52">
        <v>3</v>
      </c>
      <c r="G304" s="52">
        <v>2760</v>
      </c>
    </row>
    <row r="305" spans="1:7" x14ac:dyDescent="0.25">
      <c r="A305" s="51" t="s">
        <v>1414</v>
      </c>
      <c r="B305" s="51" t="s">
        <v>822</v>
      </c>
      <c r="C305" s="51" t="s">
        <v>817</v>
      </c>
      <c r="D305" s="51" t="s">
        <v>820</v>
      </c>
      <c r="E305" s="86">
        <v>41139</v>
      </c>
      <c r="F305" s="52">
        <v>4</v>
      </c>
      <c r="G305" s="52">
        <v>3052</v>
      </c>
    </row>
    <row r="306" spans="1:7" x14ac:dyDescent="0.25">
      <c r="A306" s="51" t="s">
        <v>1416</v>
      </c>
      <c r="B306" s="51" t="s">
        <v>818</v>
      </c>
      <c r="C306" s="51" t="s">
        <v>817</v>
      </c>
      <c r="D306" s="51" t="s">
        <v>820</v>
      </c>
      <c r="E306" s="86">
        <v>41534</v>
      </c>
      <c r="F306" s="52">
        <v>8</v>
      </c>
      <c r="G306" s="52">
        <v>3800</v>
      </c>
    </row>
    <row r="307" spans="1:7" x14ac:dyDescent="0.25">
      <c r="A307" s="51" t="s">
        <v>832</v>
      </c>
      <c r="B307" s="51" t="s">
        <v>818</v>
      </c>
      <c r="C307" s="51" t="s">
        <v>826</v>
      </c>
      <c r="D307" s="51" t="s">
        <v>811</v>
      </c>
      <c r="E307" s="86">
        <v>41328</v>
      </c>
      <c r="F307" s="52">
        <v>11</v>
      </c>
      <c r="G307" s="52">
        <v>9515</v>
      </c>
    </row>
    <row r="308" spans="1:7" x14ac:dyDescent="0.25">
      <c r="A308" s="51" t="s">
        <v>819</v>
      </c>
      <c r="B308" s="51" t="s">
        <v>815</v>
      </c>
      <c r="C308" s="51" t="s">
        <v>812</v>
      </c>
      <c r="D308" s="51" t="s">
        <v>828</v>
      </c>
      <c r="E308" s="86">
        <v>41040</v>
      </c>
      <c r="F308" s="52">
        <v>6</v>
      </c>
      <c r="G308" s="52">
        <v>3666</v>
      </c>
    </row>
    <row r="309" spans="1:7" x14ac:dyDescent="0.25">
      <c r="A309" s="51" t="s">
        <v>1413</v>
      </c>
      <c r="B309" s="51" t="s">
        <v>818</v>
      </c>
      <c r="C309" s="51" t="s">
        <v>812</v>
      </c>
      <c r="D309" s="51" t="s">
        <v>814</v>
      </c>
      <c r="E309" s="86">
        <v>41018</v>
      </c>
      <c r="F309" s="52">
        <v>7</v>
      </c>
      <c r="G309" s="52">
        <v>6307</v>
      </c>
    </row>
    <row r="310" spans="1:7" x14ac:dyDescent="0.25">
      <c r="A310" s="51" t="s">
        <v>1414</v>
      </c>
      <c r="B310" s="51" t="s">
        <v>815</v>
      </c>
      <c r="C310" s="51" t="s">
        <v>812</v>
      </c>
      <c r="D310" s="51" t="s">
        <v>816</v>
      </c>
      <c r="E310" s="86">
        <v>41366</v>
      </c>
      <c r="F310" s="52">
        <v>10</v>
      </c>
      <c r="G310" s="52">
        <v>6580</v>
      </c>
    </row>
    <row r="311" spans="1:7" x14ac:dyDescent="0.25">
      <c r="A311" s="51" t="s">
        <v>1415</v>
      </c>
      <c r="B311" s="51" t="s">
        <v>813</v>
      </c>
      <c r="C311" s="51" t="s">
        <v>826</v>
      </c>
      <c r="D311" s="51" t="s">
        <v>811</v>
      </c>
      <c r="E311" s="86">
        <v>41354</v>
      </c>
      <c r="F311" s="52">
        <v>9</v>
      </c>
      <c r="G311" s="52">
        <v>5220</v>
      </c>
    </row>
    <row r="312" spans="1:7" x14ac:dyDescent="0.25">
      <c r="A312" s="51" t="s">
        <v>823</v>
      </c>
      <c r="B312" s="51" t="s">
        <v>825</v>
      </c>
      <c r="C312" s="51" t="s">
        <v>821</v>
      </c>
      <c r="D312" s="51" t="s">
        <v>814</v>
      </c>
      <c r="E312" s="86">
        <v>41415</v>
      </c>
      <c r="F312" s="52">
        <v>2</v>
      </c>
      <c r="G312" s="52">
        <v>1152</v>
      </c>
    </row>
    <row r="313" spans="1:7" x14ac:dyDescent="0.25">
      <c r="A313" s="51" t="s">
        <v>819</v>
      </c>
      <c r="B313" s="51" t="s">
        <v>815</v>
      </c>
      <c r="C313" s="51" t="s">
        <v>826</v>
      </c>
      <c r="D313" s="51" t="s">
        <v>811</v>
      </c>
      <c r="E313" s="86">
        <v>40935</v>
      </c>
      <c r="F313" s="52">
        <v>6</v>
      </c>
      <c r="G313" s="55">
        <v>4086</v>
      </c>
    </row>
    <row r="314" spans="1:7" x14ac:dyDescent="0.25">
      <c r="A314" s="51" t="s">
        <v>1413</v>
      </c>
      <c r="B314" s="51" t="s">
        <v>813</v>
      </c>
      <c r="C314" s="51" t="s">
        <v>812</v>
      </c>
      <c r="D314" s="51" t="s">
        <v>820</v>
      </c>
      <c r="E314" s="86">
        <v>41079</v>
      </c>
      <c r="F314" s="52">
        <v>5</v>
      </c>
      <c r="G314" s="52">
        <v>2505</v>
      </c>
    </row>
    <row r="315" spans="1:7" x14ac:dyDescent="0.25">
      <c r="A315" s="51" t="s">
        <v>823</v>
      </c>
      <c r="B315" s="51" t="s">
        <v>818</v>
      </c>
      <c r="C315" s="51" t="s">
        <v>821</v>
      </c>
      <c r="D315" s="51" t="s">
        <v>811</v>
      </c>
      <c r="E315" s="86">
        <v>41368</v>
      </c>
      <c r="F315" s="52">
        <v>6</v>
      </c>
      <c r="G315" s="52">
        <v>4044</v>
      </c>
    </row>
    <row r="316" spans="1:7" x14ac:dyDescent="0.25">
      <c r="A316" s="51" t="s">
        <v>829</v>
      </c>
      <c r="B316" s="51" t="s">
        <v>813</v>
      </c>
      <c r="C316" s="51" t="s">
        <v>826</v>
      </c>
      <c r="D316" s="51" t="s">
        <v>811</v>
      </c>
      <c r="E316" s="86">
        <v>41414</v>
      </c>
      <c r="F316" s="52">
        <v>13</v>
      </c>
      <c r="G316" s="52">
        <v>5447</v>
      </c>
    </row>
    <row r="317" spans="1:7" x14ac:dyDescent="0.25">
      <c r="A317" s="51" t="s">
        <v>1414</v>
      </c>
      <c r="B317" s="51" t="s">
        <v>822</v>
      </c>
      <c r="C317" s="51" t="s">
        <v>826</v>
      </c>
      <c r="D317" s="51" t="s">
        <v>811</v>
      </c>
      <c r="E317" s="86">
        <v>40933</v>
      </c>
      <c r="F317" s="52">
        <v>7</v>
      </c>
      <c r="G317" s="55">
        <v>6083</v>
      </c>
    </row>
    <row r="318" spans="1:7" x14ac:dyDescent="0.25">
      <c r="A318" s="51" t="s">
        <v>829</v>
      </c>
      <c r="B318" s="51" t="s">
        <v>818</v>
      </c>
      <c r="C318" s="51" t="s">
        <v>817</v>
      </c>
      <c r="D318" s="51" t="s">
        <v>816</v>
      </c>
      <c r="E318" s="86">
        <v>41613</v>
      </c>
      <c r="F318" s="52">
        <v>11</v>
      </c>
      <c r="G318" s="52">
        <v>13453</v>
      </c>
    </row>
    <row r="319" spans="1:7" x14ac:dyDescent="0.25">
      <c r="A319" s="51" t="s">
        <v>1415</v>
      </c>
      <c r="B319" s="51" t="s">
        <v>813</v>
      </c>
      <c r="C319" s="51" t="s">
        <v>812</v>
      </c>
      <c r="D319" s="51" t="s">
        <v>828</v>
      </c>
      <c r="E319" s="86">
        <v>41302</v>
      </c>
      <c r="F319" s="52">
        <v>13</v>
      </c>
      <c r="G319" s="52">
        <v>5785</v>
      </c>
    </row>
    <row r="320" spans="1:7" x14ac:dyDescent="0.25">
      <c r="A320" s="51" t="s">
        <v>832</v>
      </c>
      <c r="B320" s="51" t="s">
        <v>818</v>
      </c>
      <c r="C320" s="51" t="s">
        <v>812</v>
      </c>
      <c r="D320" s="51" t="s">
        <v>811</v>
      </c>
      <c r="E320" s="86">
        <v>41227</v>
      </c>
      <c r="F320" s="52">
        <v>7</v>
      </c>
      <c r="G320" s="52">
        <v>8288</v>
      </c>
    </row>
    <row r="321" spans="1:7" x14ac:dyDescent="0.25">
      <c r="A321" s="51" t="s">
        <v>1416</v>
      </c>
      <c r="B321" s="51" t="s">
        <v>813</v>
      </c>
      <c r="C321" s="51" t="s">
        <v>821</v>
      </c>
      <c r="D321" s="51" t="s">
        <v>814</v>
      </c>
      <c r="E321" s="86">
        <v>41121</v>
      </c>
      <c r="F321" s="52">
        <v>15</v>
      </c>
      <c r="G321" s="52">
        <v>7230</v>
      </c>
    </row>
    <row r="322" spans="1:7" x14ac:dyDescent="0.25">
      <c r="A322" s="51" t="s">
        <v>832</v>
      </c>
      <c r="B322" s="51" t="s">
        <v>822</v>
      </c>
      <c r="C322" s="51" t="s">
        <v>817</v>
      </c>
      <c r="D322" s="51" t="s">
        <v>811</v>
      </c>
      <c r="E322" s="86">
        <v>41075</v>
      </c>
      <c r="F322" s="52">
        <v>11</v>
      </c>
      <c r="G322" s="52">
        <v>6413</v>
      </c>
    </row>
    <row r="323" spans="1:7" x14ac:dyDescent="0.25">
      <c r="A323" s="51" t="s">
        <v>1415</v>
      </c>
      <c r="B323" s="51" t="s">
        <v>818</v>
      </c>
      <c r="C323" s="51" t="s">
        <v>817</v>
      </c>
      <c r="D323" s="51" t="s">
        <v>828</v>
      </c>
      <c r="E323" s="86">
        <v>41607</v>
      </c>
      <c r="F323" s="52">
        <v>13</v>
      </c>
      <c r="G323" s="52">
        <v>5278</v>
      </c>
    </row>
    <row r="324" spans="1:7" x14ac:dyDescent="0.25">
      <c r="A324" s="51" t="s">
        <v>1414</v>
      </c>
      <c r="B324" s="51" t="s">
        <v>818</v>
      </c>
      <c r="C324" s="51" t="s">
        <v>826</v>
      </c>
      <c r="D324" s="51" t="s">
        <v>811</v>
      </c>
      <c r="E324" s="86">
        <v>41400</v>
      </c>
      <c r="F324" s="52">
        <v>5</v>
      </c>
      <c r="G324" s="52">
        <v>6530</v>
      </c>
    </row>
    <row r="325" spans="1:7" x14ac:dyDescent="0.25">
      <c r="A325" s="51" t="s">
        <v>831</v>
      </c>
      <c r="B325" s="51" t="s">
        <v>813</v>
      </c>
      <c r="C325" s="51" t="s">
        <v>817</v>
      </c>
      <c r="D325" s="51" t="s">
        <v>816</v>
      </c>
      <c r="E325" s="86">
        <v>41205</v>
      </c>
      <c r="F325" s="52">
        <v>15</v>
      </c>
      <c r="G325" s="52">
        <v>7380</v>
      </c>
    </row>
    <row r="326" spans="1:7" x14ac:dyDescent="0.25">
      <c r="A326" s="51" t="s">
        <v>1413</v>
      </c>
      <c r="B326" s="51" t="s">
        <v>815</v>
      </c>
      <c r="C326" s="51" t="s">
        <v>821</v>
      </c>
      <c r="D326" s="51" t="s">
        <v>828</v>
      </c>
      <c r="E326" s="86">
        <v>41626</v>
      </c>
      <c r="F326" s="52">
        <v>18</v>
      </c>
      <c r="G326" s="52">
        <v>13464</v>
      </c>
    </row>
    <row r="327" spans="1:7" x14ac:dyDescent="0.25">
      <c r="A327" s="51" t="s">
        <v>1416</v>
      </c>
      <c r="B327" s="51" t="s">
        <v>813</v>
      </c>
      <c r="C327" s="51" t="s">
        <v>812</v>
      </c>
      <c r="D327" s="51" t="s">
        <v>816</v>
      </c>
      <c r="E327" s="86">
        <v>41136</v>
      </c>
      <c r="F327" s="52">
        <v>1</v>
      </c>
      <c r="G327" s="52">
        <v>563</v>
      </c>
    </row>
    <row r="328" spans="1:7" x14ac:dyDescent="0.25">
      <c r="A328" s="51" t="s">
        <v>1415</v>
      </c>
      <c r="B328" s="51" t="s">
        <v>818</v>
      </c>
      <c r="C328" s="51" t="s">
        <v>817</v>
      </c>
      <c r="D328" s="51" t="s">
        <v>811</v>
      </c>
      <c r="E328" s="86">
        <v>41449</v>
      </c>
      <c r="F328" s="52">
        <v>15</v>
      </c>
      <c r="G328" s="52">
        <v>25515</v>
      </c>
    </row>
    <row r="329" spans="1:7" x14ac:dyDescent="0.25">
      <c r="A329" s="51" t="s">
        <v>819</v>
      </c>
      <c r="B329" s="51" t="s">
        <v>825</v>
      </c>
      <c r="C329" s="51" t="s">
        <v>826</v>
      </c>
      <c r="D329" s="51" t="s">
        <v>828</v>
      </c>
      <c r="E329" s="86">
        <v>40953</v>
      </c>
      <c r="F329" s="52">
        <v>20</v>
      </c>
      <c r="G329" s="52">
        <v>26840</v>
      </c>
    </row>
    <row r="330" spans="1:7" x14ac:dyDescent="0.25">
      <c r="A330" s="51" t="s">
        <v>819</v>
      </c>
      <c r="B330" s="51" t="s">
        <v>813</v>
      </c>
      <c r="C330" s="51" t="s">
        <v>817</v>
      </c>
      <c r="D330" s="51" t="s">
        <v>828</v>
      </c>
      <c r="E330" s="86">
        <v>41551</v>
      </c>
      <c r="F330" s="52">
        <v>8</v>
      </c>
      <c r="G330" s="52">
        <v>4264</v>
      </c>
    </row>
    <row r="331" spans="1:7" x14ac:dyDescent="0.25">
      <c r="A331" s="51" t="s">
        <v>1413</v>
      </c>
      <c r="B331" s="51" t="s">
        <v>822</v>
      </c>
      <c r="C331" s="51" t="s">
        <v>826</v>
      </c>
      <c r="D331" s="51" t="s">
        <v>820</v>
      </c>
      <c r="E331" s="86">
        <v>41088</v>
      </c>
      <c r="F331" s="52">
        <v>11</v>
      </c>
      <c r="G331" s="52">
        <v>6314</v>
      </c>
    </row>
    <row r="332" spans="1:7" x14ac:dyDescent="0.25">
      <c r="A332" s="51" t="s">
        <v>832</v>
      </c>
      <c r="B332" s="51" t="s">
        <v>813</v>
      </c>
      <c r="C332" s="51" t="s">
        <v>826</v>
      </c>
      <c r="D332" s="51" t="s">
        <v>811</v>
      </c>
      <c r="E332" s="86">
        <v>41592</v>
      </c>
      <c r="F332" s="52">
        <v>3</v>
      </c>
      <c r="G332" s="52">
        <v>1920</v>
      </c>
    </row>
    <row r="333" spans="1:7" x14ac:dyDescent="0.25">
      <c r="A333" s="51" t="s">
        <v>830</v>
      </c>
      <c r="B333" s="51" t="s">
        <v>818</v>
      </c>
      <c r="C333" s="51" t="s">
        <v>821</v>
      </c>
      <c r="D333" s="51" t="s">
        <v>828</v>
      </c>
      <c r="E333" s="86">
        <v>41264</v>
      </c>
      <c r="F333" s="52">
        <v>16</v>
      </c>
      <c r="G333" s="52">
        <v>19232</v>
      </c>
    </row>
    <row r="334" spans="1:7" x14ac:dyDescent="0.25">
      <c r="A334" s="51" t="s">
        <v>1413</v>
      </c>
      <c r="B334" s="51" t="s">
        <v>825</v>
      </c>
      <c r="C334" s="51" t="s">
        <v>812</v>
      </c>
      <c r="D334" s="51" t="s">
        <v>814</v>
      </c>
      <c r="E334" s="86">
        <v>41275</v>
      </c>
      <c r="F334" s="52">
        <v>1</v>
      </c>
      <c r="G334" s="52">
        <v>962</v>
      </c>
    </row>
    <row r="335" spans="1:7" x14ac:dyDescent="0.25">
      <c r="A335" s="51" t="s">
        <v>829</v>
      </c>
      <c r="B335" s="51" t="s">
        <v>813</v>
      </c>
      <c r="C335" s="51" t="s">
        <v>821</v>
      </c>
      <c r="D335" s="51" t="s">
        <v>814</v>
      </c>
      <c r="E335" s="86">
        <v>41391</v>
      </c>
      <c r="F335" s="52">
        <v>1</v>
      </c>
      <c r="G335" s="52">
        <v>425</v>
      </c>
    </row>
    <row r="336" spans="1:7" x14ac:dyDescent="0.25">
      <c r="A336" s="51" t="s">
        <v>1414</v>
      </c>
      <c r="B336" s="51" t="s">
        <v>825</v>
      </c>
      <c r="C336" s="51" t="s">
        <v>812</v>
      </c>
      <c r="D336" s="51" t="s">
        <v>814</v>
      </c>
      <c r="E336" s="86">
        <v>41542</v>
      </c>
      <c r="F336" s="52">
        <v>11</v>
      </c>
      <c r="G336" s="52">
        <v>11253</v>
      </c>
    </row>
    <row r="337" spans="1:7" x14ac:dyDescent="0.25">
      <c r="A337" s="51" t="s">
        <v>823</v>
      </c>
      <c r="B337" s="51" t="s">
        <v>815</v>
      </c>
      <c r="C337" s="51" t="s">
        <v>826</v>
      </c>
      <c r="D337" s="51" t="s">
        <v>820</v>
      </c>
      <c r="E337" s="86">
        <v>41254</v>
      </c>
      <c r="F337" s="52">
        <v>9</v>
      </c>
      <c r="G337" s="52">
        <v>2790</v>
      </c>
    </row>
    <row r="338" spans="1:7" x14ac:dyDescent="0.25">
      <c r="A338" s="51" t="s">
        <v>832</v>
      </c>
      <c r="B338" s="51" t="s">
        <v>825</v>
      </c>
      <c r="C338" s="51" t="s">
        <v>826</v>
      </c>
      <c r="D338" s="51" t="s">
        <v>814</v>
      </c>
      <c r="E338" s="86">
        <v>40980</v>
      </c>
      <c r="F338" s="52">
        <v>1</v>
      </c>
      <c r="G338" s="55">
        <v>1065</v>
      </c>
    </row>
    <row r="339" spans="1:7" x14ac:dyDescent="0.25">
      <c r="A339" s="51" t="s">
        <v>1415</v>
      </c>
      <c r="B339" s="51" t="s">
        <v>822</v>
      </c>
      <c r="C339" s="51" t="s">
        <v>817</v>
      </c>
      <c r="D339" s="51" t="s">
        <v>811</v>
      </c>
      <c r="E339" s="86">
        <v>41541</v>
      </c>
      <c r="F339" s="52">
        <v>15</v>
      </c>
      <c r="G339" s="52">
        <v>8280</v>
      </c>
    </row>
    <row r="340" spans="1:7" x14ac:dyDescent="0.25">
      <c r="A340" s="51" t="s">
        <v>824</v>
      </c>
      <c r="B340" s="51" t="s">
        <v>825</v>
      </c>
      <c r="C340" s="51" t="s">
        <v>817</v>
      </c>
      <c r="D340" s="51" t="s">
        <v>820</v>
      </c>
      <c r="E340" s="86">
        <v>41243</v>
      </c>
      <c r="F340" s="52">
        <v>3</v>
      </c>
      <c r="G340" s="52">
        <v>3351</v>
      </c>
    </row>
    <row r="341" spans="1:7" x14ac:dyDescent="0.25">
      <c r="A341" s="51" t="s">
        <v>819</v>
      </c>
      <c r="B341" s="51" t="s">
        <v>822</v>
      </c>
      <c r="C341" s="51" t="s">
        <v>826</v>
      </c>
      <c r="D341" s="51" t="s">
        <v>828</v>
      </c>
      <c r="E341" s="86">
        <v>41160</v>
      </c>
      <c r="F341" s="52">
        <v>13</v>
      </c>
      <c r="G341" s="52">
        <v>6071</v>
      </c>
    </row>
    <row r="342" spans="1:7" x14ac:dyDescent="0.25">
      <c r="A342" s="51" t="s">
        <v>832</v>
      </c>
      <c r="B342" s="51" t="s">
        <v>822</v>
      </c>
      <c r="C342" s="51" t="s">
        <v>817</v>
      </c>
      <c r="D342" s="51" t="s">
        <v>811</v>
      </c>
      <c r="E342" s="86">
        <v>41319</v>
      </c>
      <c r="F342" s="52">
        <v>4</v>
      </c>
      <c r="G342" s="52">
        <v>2092</v>
      </c>
    </row>
    <row r="343" spans="1:7" x14ac:dyDescent="0.25">
      <c r="A343" s="51" t="s">
        <v>1415</v>
      </c>
      <c r="B343" s="51" t="s">
        <v>822</v>
      </c>
      <c r="C343" s="51" t="s">
        <v>821</v>
      </c>
      <c r="D343" s="51" t="s">
        <v>814</v>
      </c>
      <c r="E343" s="86">
        <v>41444</v>
      </c>
      <c r="F343" s="52">
        <v>8</v>
      </c>
      <c r="G343" s="52">
        <v>3872</v>
      </c>
    </row>
    <row r="344" spans="1:7" x14ac:dyDescent="0.25">
      <c r="A344" s="51" t="s">
        <v>829</v>
      </c>
      <c r="B344" s="51" t="s">
        <v>815</v>
      </c>
      <c r="C344" s="51" t="s">
        <v>817</v>
      </c>
      <c r="D344" s="51" t="s">
        <v>814</v>
      </c>
      <c r="E344" s="86">
        <v>41510</v>
      </c>
      <c r="F344" s="52">
        <v>7</v>
      </c>
      <c r="G344" s="52">
        <v>2947</v>
      </c>
    </row>
    <row r="345" spans="1:7" x14ac:dyDescent="0.25">
      <c r="A345" s="51" t="s">
        <v>830</v>
      </c>
      <c r="B345" s="51" t="s">
        <v>813</v>
      </c>
      <c r="C345" s="51" t="s">
        <v>817</v>
      </c>
      <c r="D345" s="51" t="s">
        <v>828</v>
      </c>
      <c r="E345" s="86">
        <v>41279</v>
      </c>
      <c r="F345" s="52">
        <v>6</v>
      </c>
      <c r="G345" s="52">
        <v>3792</v>
      </c>
    </row>
    <row r="346" spans="1:7" x14ac:dyDescent="0.25">
      <c r="A346" s="51" t="s">
        <v>1416</v>
      </c>
      <c r="B346" s="51" t="s">
        <v>815</v>
      </c>
      <c r="C346" s="51" t="s">
        <v>821</v>
      </c>
      <c r="D346" s="51" t="s">
        <v>828</v>
      </c>
      <c r="E346" s="86">
        <v>41619</v>
      </c>
      <c r="F346" s="52">
        <v>8</v>
      </c>
      <c r="G346" s="52">
        <v>4824</v>
      </c>
    </row>
    <row r="347" spans="1:7" x14ac:dyDescent="0.25">
      <c r="A347" s="51" t="s">
        <v>830</v>
      </c>
      <c r="B347" s="51" t="s">
        <v>825</v>
      </c>
      <c r="C347" s="51" t="s">
        <v>821</v>
      </c>
      <c r="D347" s="51" t="s">
        <v>820</v>
      </c>
      <c r="E347" s="86">
        <v>41282</v>
      </c>
      <c r="F347" s="52">
        <v>12</v>
      </c>
      <c r="G347" s="52">
        <v>10224</v>
      </c>
    </row>
    <row r="348" spans="1:7" x14ac:dyDescent="0.25">
      <c r="A348" s="51" t="s">
        <v>832</v>
      </c>
      <c r="B348" s="51" t="s">
        <v>818</v>
      </c>
      <c r="C348" s="51" t="s">
        <v>826</v>
      </c>
      <c r="D348" s="51" t="s">
        <v>814</v>
      </c>
      <c r="E348" s="86">
        <v>41496</v>
      </c>
      <c r="F348" s="52">
        <v>15</v>
      </c>
      <c r="G348" s="52">
        <v>15045</v>
      </c>
    </row>
    <row r="349" spans="1:7" x14ac:dyDescent="0.25">
      <c r="A349" s="51" t="s">
        <v>827</v>
      </c>
      <c r="B349" s="51" t="s">
        <v>825</v>
      </c>
      <c r="C349" s="51" t="s">
        <v>826</v>
      </c>
      <c r="D349" s="51" t="s">
        <v>814</v>
      </c>
      <c r="E349" s="86">
        <v>41444</v>
      </c>
      <c r="F349" s="52">
        <v>3</v>
      </c>
      <c r="G349" s="52">
        <v>1614</v>
      </c>
    </row>
    <row r="350" spans="1:7" x14ac:dyDescent="0.25">
      <c r="A350" s="51" t="s">
        <v>827</v>
      </c>
      <c r="B350" s="51" t="s">
        <v>822</v>
      </c>
      <c r="C350" s="51" t="s">
        <v>821</v>
      </c>
      <c r="D350" s="51" t="s">
        <v>816</v>
      </c>
      <c r="E350" s="86">
        <v>41050</v>
      </c>
      <c r="F350" s="52">
        <v>10</v>
      </c>
      <c r="G350" s="52">
        <v>5960</v>
      </c>
    </row>
    <row r="351" spans="1:7" x14ac:dyDescent="0.25">
      <c r="A351" s="51" t="s">
        <v>823</v>
      </c>
      <c r="B351" s="51" t="s">
        <v>822</v>
      </c>
      <c r="C351" s="51" t="s">
        <v>826</v>
      </c>
      <c r="D351" s="51" t="s">
        <v>814</v>
      </c>
      <c r="E351" s="86">
        <v>41072</v>
      </c>
      <c r="F351" s="52">
        <v>3</v>
      </c>
      <c r="G351" s="52">
        <v>1659</v>
      </c>
    </row>
    <row r="352" spans="1:7" x14ac:dyDescent="0.25">
      <c r="A352" s="51" t="s">
        <v>1414</v>
      </c>
      <c r="B352" s="51" t="s">
        <v>825</v>
      </c>
      <c r="C352" s="51" t="s">
        <v>812</v>
      </c>
      <c r="D352" s="51" t="s">
        <v>814</v>
      </c>
      <c r="E352" s="86">
        <v>41436</v>
      </c>
      <c r="F352" s="52">
        <v>11</v>
      </c>
      <c r="G352" s="52">
        <v>10835</v>
      </c>
    </row>
    <row r="353" spans="1:7" x14ac:dyDescent="0.25">
      <c r="A353" s="51" t="s">
        <v>832</v>
      </c>
      <c r="B353" s="51" t="s">
        <v>815</v>
      </c>
      <c r="C353" s="51" t="s">
        <v>821</v>
      </c>
      <c r="D353" s="51" t="s">
        <v>820</v>
      </c>
      <c r="E353" s="86">
        <v>41425</v>
      </c>
      <c r="F353" s="52">
        <v>2</v>
      </c>
      <c r="G353" s="52">
        <v>1110</v>
      </c>
    </row>
    <row r="354" spans="1:7" x14ac:dyDescent="0.25">
      <c r="A354" s="51" t="s">
        <v>824</v>
      </c>
      <c r="B354" s="51" t="s">
        <v>813</v>
      </c>
      <c r="C354" s="51" t="s">
        <v>812</v>
      </c>
      <c r="D354" s="51" t="s">
        <v>814</v>
      </c>
      <c r="E354" s="86">
        <v>41550</v>
      </c>
      <c r="F354" s="52">
        <v>12</v>
      </c>
      <c r="G354" s="52">
        <v>5592</v>
      </c>
    </row>
    <row r="355" spans="1:7" x14ac:dyDescent="0.25">
      <c r="A355" s="51" t="s">
        <v>819</v>
      </c>
      <c r="B355" s="51" t="s">
        <v>822</v>
      </c>
      <c r="C355" s="51" t="s">
        <v>817</v>
      </c>
      <c r="D355" s="51" t="s">
        <v>828</v>
      </c>
      <c r="E355" s="86">
        <v>41079</v>
      </c>
      <c r="F355" s="52">
        <v>19</v>
      </c>
      <c r="G355" s="52">
        <v>13224</v>
      </c>
    </row>
    <row r="356" spans="1:7" x14ac:dyDescent="0.25">
      <c r="A356" s="51" t="s">
        <v>823</v>
      </c>
      <c r="B356" s="51" t="s">
        <v>813</v>
      </c>
      <c r="C356" s="51" t="s">
        <v>821</v>
      </c>
      <c r="D356" s="51" t="s">
        <v>811</v>
      </c>
      <c r="E356" s="86">
        <v>41184</v>
      </c>
      <c r="F356" s="52">
        <v>4</v>
      </c>
      <c r="G356" s="52">
        <v>2108</v>
      </c>
    </row>
    <row r="357" spans="1:7" x14ac:dyDescent="0.25">
      <c r="A357" s="51" t="s">
        <v>831</v>
      </c>
      <c r="B357" s="51" t="s">
        <v>813</v>
      </c>
      <c r="C357" s="51" t="s">
        <v>826</v>
      </c>
      <c r="D357" s="51" t="s">
        <v>820</v>
      </c>
      <c r="E357" s="86">
        <v>41227</v>
      </c>
      <c r="F357" s="52">
        <v>4</v>
      </c>
      <c r="G357" s="52">
        <v>1884</v>
      </c>
    </row>
    <row r="358" spans="1:7" x14ac:dyDescent="0.25">
      <c r="A358" s="51" t="s">
        <v>827</v>
      </c>
      <c r="B358" s="51" t="s">
        <v>818</v>
      </c>
      <c r="C358" s="51" t="s">
        <v>817</v>
      </c>
      <c r="D358" s="51" t="s">
        <v>828</v>
      </c>
      <c r="E358" s="86">
        <v>41179</v>
      </c>
      <c r="F358" s="52">
        <v>6</v>
      </c>
      <c r="G358" s="52">
        <v>7320</v>
      </c>
    </row>
    <row r="359" spans="1:7" x14ac:dyDescent="0.25">
      <c r="A359" s="51" t="s">
        <v>823</v>
      </c>
      <c r="B359" s="51" t="s">
        <v>822</v>
      </c>
      <c r="C359" s="51" t="s">
        <v>826</v>
      </c>
      <c r="D359" s="51" t="s">
        <v>814</v>
      </c>
      <c r="E359" s="86">
        <v>41232</v>
      </c>
      <c r="F359" s="52">
        <v>2</v>
      </c>
      <c r="G359" s="52">
        <v>1350</v>
      </c>
    </row>
    <row r="360" spans="1:7" x14ac:dyDescent="0.25">
      <c r="A360" s="51" t="s">
        <v>824</v>
      </c>
      <c r="B360" s="51" t="s">
        <v>813</v>
      </c>
      <c r="C360" s="51" t="s">
        <v>821</v>
      </c>
      <c r="D360" s="51" t="s">
        <v>820</v>
      </c>
      <c r="E360" s="86">
        <v>41394</v>
      </c>
      <c r="F360" s="52">
        <v>7</v>
      </c>
      <c r="G360" s="52">
        <v>2457</v>
      </c>
    </row>
    <row r="361" spans="1:7" x14ac:dyDescent="0.25">
      <c r="A361" s="51" t="s">
        <v>1413</v>
      </c>
      <c r="B361" s="51" t="s">
        <v>818</v>
      </c>
      <c r="C361" s="51" t="s">
        <v>826</v>
      </c>
      <c r="D361" s="51" t="s">
        <v>828</v>
      </c>
      <c r="E361" s="86">
        <v>41618</v>
      </c>
      <c r="F361" s="52">
        <v>11</v>
      </c>
      <c r="G361" s="52">
        <v>21373</v>
      </c>
    </row>
    <row r="362" spans="1:7" x14ac:dyDescent="0.25">
      <c r="A362" s="51" t="s">
        <v>831</v>
      </c>
      <c r="B362" s="51" t="s">
        <v>818</v>
      </c>
      <c r="C362" s="51" t="s">
        <v>812</v>
      </c>
      <c r="D362" s="51" t="s">
        <v>811</v>
      </c>
      <c r="E362" s="86">
        <v>41002</v>
      </c>
      <c r="F362" s="52">
        <v>11</v>
      </c>
      <c r="G362" s="52">
        <v>17193</v>
      </c>
    </row>
    <row r="363" spans="1:7" x14ac:dyDescent="0.25">
      <c r="A363" s="51" t="s">
        <v>827</v>
      </c>
      <c r="B363" s="51" t="s">
        <v>818</v>
      </c>
      <c r="C363" s="51" t="s">
        <v>817</v>
      </c>
      <c r="D363" s="51" t="s">
        <v>814</v>
      </c>
      <c r="E363" s="86">
        <v>41526</v>
      </c>
      <c r="F363" s="52">
        <v>13</v>
      </c>
      <c r="G363" s="52">
        <v>17537</v>
      </c>
    </row>
    <row r="364" spans="1:7" x14ac:dyDescent="0.25">
      <c r="A364" s="51" t="s">
        <v>832</v>
      </c>
      <c r="B364" s="51" t="s">
        <v>813</v>
      </c>
      <c r="C364" s="51" t="s">
        <v>826</v>
      </c>
      <c r="D364" s="51" t="s">
        <v>820</v>
      </c>
      <c r="E364" s="86">
        <v>41300</v>
      </c>
      <c r="F364" s="52">
        <v>4</v>
      </c>
      <c r="G364" s="52">
        <v>1240</v>
      </c>
    </row>
    <row r="365" spans="1:7" x14ac:dyDescent="0.25">
      <c r="A365" s="51" t="s">
        <v>1414</v>
      </c>
      <c r="B365" s="51" t="s">
        <v>818</v>
      </c>
      <c r="C365" s="51" t="s">
        <v>826</v>
      </c>
      <c r="D365" s="51" t="s">
        <v>828</v>
      </c>
      <c r="E365" s="86">
        <v>41419</v>
      </c>
      <c r="F365" s="52">
        <v>20</v>
      </c>
      <c r="G365" s="52">
        <v>14120</v>
      </c>
    </row>
    <row r="366" spans="1:7" x14ac:dyDescent="0.25">
      <c r="A366" s="51" t="s">
        <v>819</v>
      </c>
      <c r="B366" s="51" t="s">
        <v>818</v>
      </c>
      <c r="C366" s="51" t="s">
        <v>821</v>
      </c>
      <c r="D366" s="51" t="s">
        <v>820</v>
      </c>
      <c r="E366" s="86">
        <v>41321</v>
      </c>
      <c r="F366" s="52">
        <v>6</v>
      </c>
      <c r="G366" s="52">
        <v>2736</v>
      </c>
    </row>
    <row r="367" spans="1:7" x14ac:dyDescent="0.25">
      <c r="A367" s="51" t="s">
        <v>1415</v>
      </c>
      <c r="B367" s="51" t="s">
        <v>813</v>
      </c>
      <c r="C367" s="51" t="s">
        <v>817</v>
      </c>
      <c r="D367" s="51" t="s">
        <v>820</v>
      </c>
      <c r="E367" s="86">
        <v>41298</v>
      </c>
      <c r="F367" s="52">
        <v>9</v>
      </c>
      <c r="G367" s="52">
        <v>2997</v>
      </c>
    </row>
    <row r="368" spans="1:7" x14ac:dyDescent="0.25">
      <c r="A368" s="51" t="s">
        <v>824</v>
      </c>
      <c r="B368" s="51" t="s">
        <v>825</v>
      </c>
      <c r="C368" s="51" t="s">
        <v>812</v>
      </c>
      <c r="D368" s="51" t="s">
        <v>820</v>
      </c>
      <c r="E368" s="86">
        <v>41100</v>
      </c>
      <c r="F368" s="52">
        <v>2</v>
      </c>
      <c r="G368" s="52">
        <v>1446</v>
      </c>
    </row>
    <row r="369" spans="1:7" x14ac:dyDescent="0.25">
      <c r="A369" s="51" t="s">
        <v>1413</v>
      </c>
      <c r="B369" s="51" t="s">
        <v>813</v>
      </c>
      <c r="C369" s="51" t="s">
        <v>826</v>
      </c>
      <c r="D369" s="51" t="s">
        <v>814</v>
      </c>
      <c r="E369" s="86">
        <v>41017</v>
      </c>
      <c r="F369" s="52">
        <v>12</v>
      </c>
      <c r="G369" s="52">
        <v>3912</v>
      </c>
    </row>
    <row r="370" spans="1:7" x14ac:dyDescent="0.25">
      <c r="A370" s="51" t="s">
        <v>1415</v>
      </c>
      <c r="B370" s="51" t="s">
        <v>822</v>
      </c>
      <c r="C370" s="51" t="s">
        <v>826</v>
      </c>
      <c r="D370" s="51" t="s">
        <v>816</v>
      </c>
      <c r="E370" s="86">
        <v>41198</v>
      </c>
      <c r="F370" s="52">
        <v>5</v>
      </c>
      <c r="G370" s="52">
        <v>2315</v>
      </c>
    </row>
    <row r="371" spans="1:7" x14ac:dyDescent="0.25">
      <c r="A371" s="51" t="s">
        <v>824</v>
      </c>
      <c r="B371" s="51" t="s">
        <v>825</v>
      </c>
      <c r="C371" s="51" t="s">
        <v>821</v>
      </c>
      <c r="D371" s="51" t="s">
        <v>820</v>
      </c>
      <c r="E371" s="86">
        <v>41033</v>
      </c>
      <c r="F371" s="52">
        <v>5</v>
      </c>
      <c r="G371" s="52">
        <v>5530</v>
      </c>
    </row>
    <row r="372" spans="1:7" x14ac:dyDescent="0.25">
      <c r="A372" s="51" t="s">
        <v>824</v>
      </c>
      <c r="B372" s="51" t="s">
        <v>825</v>
      </c>
      <c r="C372" s="51" t="s">
        <v>812</v>
      </c>
      <c r="D372" s="51" t="s">
        <v>811</v>
      </c>
      <c r="E372" s="86">
        <v>41305</v>
      </c>
      <c r="F372" s="52">
        <v>3</v>
      </c>
      <c r="G372" s="52">
        <v>1581</v>
      </c>
    </row>
    <row r="373" spans="1:7" x14ac:dyDescent="0.25">
      <c r="A373" s="51" t="s">
        <v>829</v>
      </c>
      <c r="B373" s="51" t="s">
        <v>825</v>
      </c>
      <c r="C373" s="51" t="s">
        <v>812</v>
      </c>
      <c r="D373" s="51" t="s">
        <v>828</v>
      </c>
      <c r="E373" s="86">
        <v>41011</v>
      </c>
      <c r="F373" s="52">
        <v>12</v>
      </c>
      <c r="G373" s="52">
        <v>12672</v>
      </c>
    </row>
    <row r="374" spans="1:7" x14ac:dyDescent="0.25">
      <c r="A374" s="51" t="s">
        <v>824</v>
      </c>
      <c r="B374" s="51" t="s">
        <v>825</v>
      </c>
      <c r="C374" s="51" t="s">
        <v>821</v>
      </c>
      <c r="D374" s="51" t="s">
        <v>811</v>
      </c>
      <c r="E374" s="86">
        <v>41076</v>
      </c>
      <c r="F374" s="52">
        <v>3</v>
      </c>
      <c r="G374" s="52">
        <v>1665</v>
      </c>
    </row>
    <row r="375" spans="1:7" x14ac:dyDescent="0.25">
      <c r="A375" s="51" t="s">
        <v>819</v>
      </c>
      <c r="B375" s="51" t="s">
        <v>813</v>
      </c>
      <c r="C375" s="51" t="s">
        <v>812</v>
      </c>
      <c r="D375" s="51" t="s">
        <v>820</v>
      </c>
      <c r="E375" s="86">
        <v>41572</v>
      </c>
      <c r="F375" s="52">
        <v>2</v>
      </c>
      <c r="G375" s="52">
        <v>1352</v>
      </c>
    </row>
    <row r="376" spans="1:7" x14ac:dyDescent="0.25">
      <c r="A376" s="51" t="s">
        <v>1415</v>
      </c>
      <c r="B376" s="51" t="s">
        <v>815</v>
      </c>
      <c r="C376" s="51" t="s">
        <v>817</v>
      </c>
      <c r="D376" s="51" t="s">
        <v>811</v>
      </c>
      <c r="E376" s="86">
        <v>41370</v>
      </c>
      <c r="F376" s="52">
        <v>4</v>
      </c>
      <c r="G376" s="52">
        <v>1916</v>
      </c>
    </row>
    <row r="377" spans="1:7" x14ac:dyDescent="0.25">
      <c r="A377" s="51" t="s">
        <v>824</v>
      </c>
      <c r="B377" s="51" t="s">
        <v>822</v>
      </c>
      <c r="C377" s="51" t="s">
        <v>817</v>
      </c>
      <c r="D377" s="51" t="s">
        <v>816</v>
      </c>
      <c r="E377" s="86">
        <v>41386</v>
      </c>
      <c r="F377" s="52">
        <v>10</v>
      </c>
      <c r="G377" s="52">
        <v>6410</v>
      </c>
    </row>
    <row r="378" spans="1:7" x14ac:dyDescent="0.25">
      <c r="A378" s="51" t="s">
        <v>1414</v>
      </c>
      <c r="B378" s="51" t="s">
        <v>815</v>
      </c>
      <c r="C378" s="51" t="s">
        <v>817</v>
      </c>
      <c r="D378" s="51" t="s">
        <v>814</v>
      </c>
      <c r="E378" s="86">
        <v>41359</v>
      </c>
      <c r="F378" s="52">
        <v>10</v>
      </c>
      <c r="G378" s="52">
        <v>6800</v>
      </c>
    </row>
    <row r="379" spans="1:7" x14ac:dyDescent="0.25">
      <c r="A379" s="51" t="s">
        <v>832</v>
      </c>
      <c r="B379" s="51" t="s">
        <v>822</v>
      </c>
      <c r="C379" s="51" t="s">
        <v>821</v>
      </c>
      <c r="D379" s="51" t="s">
        <v>816</v>
      </c>
      <c r="E379" s="86">
        <v>41506</v>
      </c>
      <c r="F379" s="52">
        <v>10</v>
      </c>
      <c r="G379" s="52">
        <v>6330</v>
      </c>
    </row>
    <row r="380" spans="1:7" x14ac:dyDescent="0.25">
      <c r="A380" s="51" t="s">
        <v>1415</v>
      </c>
      <c r="B380" s="51" t="s">
        <v>825</v>
      </c>
      <c r="C380" s="51" t="s">
        <v>812</v>
      </c>
      <c r="D380" s="51" t="s">
        <v>820</v>
      </c>
      <c r="E380" s="86">
        <v>41627</v>
      </c>
      <c r="F380" s="52">
        <v>11</v>
      </c>
      <c r="G380" s="52">
        <v>5841</v>
      </c>
    </row>
    <row r="381" spans="1:7" x14ac:dyDescent="0.25">
      <c r="A381" s="51" t="s">
        <v>1413</v>
      </c>
      <c r="B381" s="51" t="s">
        <v>822</v>
      </c>
      <c r="C381" s="51" t="s">
        <v>826</v>
      </c>
      <c r="D381" s="51" t="s">
        <v>828</v>
      </c>
      <c r="E381" s="86">
        <v>41341</v>
      </c>
      <c r="F381" s="52">
        <v>9</v>
      </c>
      <c r="G381" s="52">
        <v>4644</v>
      </c>
    </row>
    <row r="382" spans="1:7" x14ac:dyDescent="0.25">
      <c r="A382" s="51" t="s">
        <v>1414</v>
      </c>
      <c r="B382" s="51" t="s">
        <v>822</v>
      </c>
      <c r="C382" s="51" t="s">
        <v>821</v>
      </c>
      <c r="D382" s="51" t="s">
        <v>828</v>
      </c>
      <c r="E382" s="86">
        <v>41356</v>
      </c>
      <c r="F382" s="52">
        <v>7</v>
      </c>
      <c r="G382" s="52">
        <v>3255</v>
      </c>
    </row>
    <row r="383" spans="1:7" x14ac:dyDescent="0.25">
      <c r="A383" s="51" t="s">
        <v>827</v>
      </c>
      <c r="B383" s="51" t="s">
        <v>813</v>
      </c>
      <c r="C383" s="51" t="s">
        <v>821</v>
      </c>
      <c r="D383" s="51" t="s">
        <v>820</v>
      </c>
      <c r="E383" s="86">
        <v>41614</v>
      </c>
      <c r="F383" s="52">
        <v>12</v>
      </c>
      <c r="G383" s="52">
        <v>8304</v>
      </c>
    </row>
    <row r="384" spans="1:7" x14ac:dyDescent="0.25">
      <c r="A384" s="51" t="s">
        <v>819</v>
      </c>
      <c r="B384" s="51" t="s">
        <v>822</v>
      </c>
      <c r="C384" s="51" t="s">
        <v>817</v>
      </c>
      <c r="D384" s="51" t="s">
        <v>811</v>
      </c>
      <c r="E384" s="86">
        <v>41482</v>
      </c>
      <c r="F384" s="52">
        <v>7</v>
      </c>
      <c r="G384" s="52">
        <v>4270</v>
      </c>
    </row>
    <row r="385" spans="1:7" x14ac:dyDescent="0.25">
      <c r="A385" s="51" t="s">
        <v>1414</v>
      </c>
      <c r="B385" s="51" t="s">
        <v>813</v>
      </c>
      <c r="C385" s="51" t="s">
        <v>821</v>
      </c>
      <c r="D385" s="51" t="s">
        <v>820</v>
      </c>
      <c r="E385" s="86">
        <v>41548</v>
      </c>
      <c r="F385" s="52">
        <v>1</v>
      </c>
      <c r="G385" s="52">
        <v>393</v>
      </c>
    </row>
    <row r="386" spans="1:7" x14ac:dyDescent="0.25">
      <c r="A386" s="51" t="s">
        <v>1414</v>
      </c>
      <c r="B386" s="51" t="s">
        <v>813</v>
      </c>
      <c r="C386" s="51" t="s">
        <v>817</v>
      </c>
      <c r="D386" s="51" t="s">
        <v>816</v>
      </c>
      <c r="E386" s="86">
        <v>41381</v>
      </c>
      <c r="F386" s="52">
        <v>12</v>
      </c>
      <c r="G386" s="52">
        <v>6048</v>
      </c>
    </row>
    <row r="387" spans="1:7" x14ac:dyDescent="0.25">
      <c r="A387" s="51" t="s">
        <v>1413</v>
      </c>
      <c r="B387" s="51" t="s">
        <v>813</v>
      </c>
      <c r="C387" s="51" t="s">
        <v>817</v>
      </c>
      <c r="D387" s="51" t="s">
        <v>820</v>
      </c>
      <c r="E387" s="86">
        <v>41282</v>
      </c>
      <c r="F387" s="52">
        <v>15</v>
      </c>
      <c r="G387" s="52">
        <v>9570</v>
      </c>
    </row>
    <row r="388" spans="1:7" x14ac:dyDescent="0.25">
      <c r="A388" s="51" t="s">
        <v>1415</v>
      </c>
      <c r="B388" s="51" t="s">
        <v>813</v>
      </c>
      <c r="C388" s="51" t="s">
        <v>812</v>
      </c>
      <c r="D388" s="51" t="s">
        <v>828</v>
      </c>
      <c r="E388" s="86">
        <v>41120</v>
      </c>
      <c r="F388" s="52">
        <v>20</v>
      </c>
      <c r="G388" s="52">
        <v>8580</v>
      </c>
    </row>
    <row r="389" spans="1:7" x14ac:dyDescent="0.25">
      <c r="A389" s="51" t="s">
        <v>832</v>
      </c>
      <c r="B389" s="51" t="s">
        <v>825</v>
      </c>
      <c r="C389" s="51" t="s">
        <v>817</v>
      </c>
      <c r="D389" s="51" t="s">
        <v>828</v>
      </c>
      <c r="E389" s="86">
        <v>40926</v>
      </c>
      <c r="F389" s="52">
        <v>20</v>
      </c>
      <c r="G389" s="52">
        <v>12720</v>
      </c>
    </row>
    <row r="390" spans="1:7" x14ac:dyDescent="0.25">
      <c r="A390" s="51" t="s">
        <v>832</v>
      </c>
      <c r="B390" s="51" t="s">
        <v>815</v>
      </c>
      <c r="C390" s="51" t="s">
        <v>817</v>
      </c>
      <c r="D390" s="51" t="s">
        <v>811</v>
      </c>
      <c r="E390" s="86">
        <v>41594</v>
      </c>
      <c r="F390" s="52">
        <v>7</v>
      </c>
      <c r="G390" s="52">
        <v>5082</v>
      </c>
    </row>
    <row r="391" spans="1:7" x14ac:dyDescent="0.25">
      <c r="A391" s="51" t="s">
        <v>823</v>
      </c>
      <c r="B391" s="51" t="s">
        <v>818</v>
      </c>
      <c r="C391" s="51" t="s">
        <v>826</v>
      </c>
      <c r="D391" s="51" t="s">
        <v>816</v>
      </c>
      <c r="E391" s="86">
        <v>41496</v>
      </c>
      <c r="F391" s="52">
        <v>8</v>
      </c>
      <c r="G391" s="52">
        <v>6264</v>
      </c>
    </row>
    <row r="392" spans="1:7" x14ac:dyDescent="0.25">
      <c r="A392" s="51" t="s">
        <v>832</v>
      </c>
      <c r="B392" s="51" t="s">
        <v>813</v>
      </c>
      <c r="C392" s="51" t="s">
        <v>826</v>
      </c>
      <c r="D392" s="51" t="s">
        <v>816</v>
      </c>
      <c r="E392" s="86">
        <v>41417</v>
      </c>
      <c r="F392" s="52">
        <v>13</v>
      </c>
      <c r="G392" s="52">
        <v>3926</v>
      </c>
    </row>
    <row r="393" spans="1:7" x14ac:dyDescent="0.25">
      <c r="A393" s="51" t="s">
        <v>1414</v>
      </c>
      <c r="B393" s="51" t="s">
        <v>825</v>
      </c>
      <c r="C393" s="51" t="s">
        <v>821</v>
      </c>
      <c r="D393" s="51" t="s">
        <v>828</v>
      </c>
      <c r="E393" s="86">
        <v>41102</v>
      </c>
      <c r="F393" s="52">
        <v>8</v>
      </c>
      <c r="G393" s="52">
        <v>7704</v>
      </c>
    </row>
    <row r="394" spans="1:7" x14ac:dyDescent="0.25">
      <c r="A394" s="51" t="s">
        <v>823</v>
      </c>
      <c r="B394" s="51" t="s">
        <v>815</v>
      </c>
      <c r="C394" s="51" t="s">
        <v>812</v>
      </c>
      <c r="D394" s="51" t="s">
        <v>814</v>
      </c>
      <c r="E394" s="86">
        <v>41150</v>
      </c>
      <c r="F394" s="52">
        <v>9</v>
      </c>
      <c r="G394" s="52">
        <v>3789</v>
      </c>
    </row>
    <row r="395" spans="1:7" x14ac:dyDescent="0.25">
      <c r="A395" s="51" t="s">
        <v>824</v>
      </c>
      <c r="B395" s="51" t="s">
        <v>813</v>
      </c>
      <c r="C395" s="51" t="s">
        <v>817</v>
      </c>
      <c r="D395" s="51" t="s">
        <v>814</v>
      </c>
      <c r="E395" s="86">
        <v>41326</v>
      </c>
      <c r="F395" s="52">
        <v>8</v>
      </c>
      <c r="G395" s="52">
        <v>3976</v>
      </c>
    </row>
    <row r="396" spans="1:7" x14ac:dyDescent="0.25">
      <c r="A396" s="51" t="s">
        <v>1416</v>
      </c>
      <c r="B396" s="51" t="s">
        <v>813</v>
      </c>
      <c r="C396" s="51" t="s">
        <v>821</v>
      </c>
      <c r="D396" s="51" t="s">
        <v>811</v>
      </c>
      <c r="E396" s="86">
        <v>41226</v>
      </c>
      <c r="F396" s="52">
        <v>5</v>
      </c>
      <c r="G396" s="52">
        <v>2285</v>
      </c>
    </row>
    <row r="397" spans="1:7" x14ac:dyDescent="0.25">
      <c r="A397" s="51" t="s">
        <v>823</v>
      </c>
      <c r="B397" s="51" t="s">
        <v>825</v>
      </c>
      <c r="C397" s="51" t="s">
        <v>821</v>
      </c>
      <c r="D397" s="51" t="s">
        <v>828</v>
      </c>
      <c r="E397" s="86">
        <v>41041</v>
      </c>
      <c r="F397" s="52">
        <v>7</v>
      </c>
      <c r="G397" s="52">
        <v>5320</v>
      </c>
    </row>
    <row r="398" spans="1:7" x14ac:dyDescent="0.25">
      <c r="A398" s="51" t="s">
        <v>827</v>
      </c>
      <c r="B398" s="51" t="s">
        <v>818</v>
      </c>
      <c r="C398" s="51" t="s">
        <v>817</v>
      </c>
      <c r="D398" s="51" t="s">
        <v>820</v>
      </c>
      <c r="E398" s="86">
        <v>41438</v>
      </c>
      <c r="F398" s="52">
        <v>3</v>
      </c>
      <c r="G398" s="52">
        <v>1617</v>
      </c>
    </row>
    <row r="399" spans="1:7" x14ac:dyDescent="0.25">
      <c r="A399" s="51" t="s">
        <v>1414</v>
      </c>
      <c r="B399" s="51" t="s">
        <v>818</v>
      </c>
      <c r="C399" s="51" t="s">
        <v>812</v>
      </c>
      <c r="D399" s="51" t="s">
        <v>820</v>
      </c>
      <c r="E399" s="86">
        <v>41046</v>
      </c>
      <c r="F399" s="52">
        <v>3</v>
      </c>
      <c r="G399" s="52">
        <v>4161</v>
      </c>
    </row>
    <row r="400" spans="1:7" x14ac:dyDescent="0.25">
      <c r="A400" s="51" t="s">
        <v>823</v>
      </c>
      <c r="B400" s="51" t="s">
        <v>815</v>
      </c>
      <c r="C400" s="51" t="s">
        <v>817</v>
      </c>
      <c r="D400" s="51" t="s">
        <v>828</v>
      </c>
      <c r="E400" s="86">
        <v>40940</v>
      </c>
      <c r="F400" s="52">
        <v>11</v>
      </c>
      <c r="G400" s="52">
        <v>8811</v>
      </c>
    </row>
    <row r="401" spans="1:7" x14ac:dyDescent="0.25">
      <c r="A401" s="51" t="s">
        <v>827</v>
      </c>
      <c r="B401" s="51" t="s">
        <v>813</v>
      </c>
      <c r="C401" s="51" t="s">
        <v>817</v>
      </c>
      <c r="D401" s="51" t="s">
        <v>811</v>
      </c>
      <c r="E401" s="86">
        <v>41269</v>
      </c>
      <c r="F401" s="52">
        <v>4</v>
      </c>
      <c r="G401" s="52">
        <v>2564</v>
      </c>
    </row>
    <row r="402" spans="1:7" x14ac:dyDescent="0.25">
      <c r="A402" s="51" t="s">
        <v>819</v>
      </c>
      <c r="B402" s="51" t="s">
        <v>822</v>
      </c>
      <c r="C402" s="51" t="s">
        <v>826</v>
      </c>
      <c r="D402" s="51" t="s">
        <v>820</v>
      </c>
      <c r="E402" s="86">
        <v>41054</v>
      </c>
      <c r="F402" s="52">
        <v>5</v>
      </c>
      <c r="G402" s="52">
        <v>3130</v>
      </c>
    </row>
    <row r="403" spans="1:7" x14ac:dyDescent="0.25">
      <c r="A403" s="51" t="s">
        <v>823</v>
      </c>
      <c r="B403" s="51" t="s">
        <v>825</v>
      </c>
      <c r="C403" s="51" t="s">
        <v>812</v>
      </c>
      <c r="D403" s="51" t="s">
        <v>811</v>
      </c>
      <c r="E403" s="86">
        <v>40929</v>
      </c>
      <c r="F403" s="52">
        <v>11</v>
      </c>
      <c r="G403" s="55">
        <v>16181</v>
      </c>
    </row>
    <row r="404" spans="1:7" x14ac:dyDescent="0.25">
      <c r="A404" s="51" t="s">
        <v>824</v>
      </c>
      <c r="B404" s="51" t="s">
        <v>813</v>
      </c>
      <c r="C404" s="51" t="s">
        <v>826</v>
      </c>
      <c r="D404" s="51" t="s">
        <v>811</v>
      </c>
      <c r="E404" s="86">
        <v>41573</v>
      </c>
      <c r="F404" s="52">
        <v>13</v>
      </c>
      <c r="G404" s="52">
        <v>7540</v>
      </c>
    </row>
    <row r="405" spans="1:7" x14ac:dyDescent="0.25">
      <c r="A405" s="51" t="s">
        <v>832</v>
      </c>
      <c r="B405" s="51" t="s">
        <v>818</v>
      </c>
      <c r="C405" s="51" t="s">
        <v>817</v>
      </c>
      <c r="D405" s="51" t="s">
        <v>828</v>
      </c>
      <c r="E405" s="86">
        <v>41240</v>
      </c>
      <c r="F405" s="52">
        <v>13</v>
      </c>
      <c r="G405" s="52">
        <v>19448</v>
      </c>
    </row>
    <row r="406" spans="1:7" x14ac:dyDescent="0.25">
      <c r="A406" s="51" t="s">
        <v>832</v>
      </c>
      <c r="B406" s="51" t="s">
        <v>815</v>
      </c>
      <c r="C406" s="51" t="s">
        <v>817</v>
      </c>
      <c r="D406" s="51" t="s">
        <v>828</v>
      </c>
      <c r="E406" s="86">
        <v>40940</v>
      </c>
      <c r="F406" s="52">
        <v>7</v>
      </c>
      <c r="G406" s="52">
        <v>2849</v>
      </c>
    </row>
    <row r="407" spans="1:7" x14ac:dyDescent="0.25">
      <c r="A407" s="51" t="s">
        <v>832</v>
      </c>
      <c r="B407" s="51" t="s">
        <v>825</v>
      </c>
      <c r="C407" s="51" t="s">
        <v>826</v>
      </c>
      <c r="D407" s="51" t="s">
        <v>828</v>
      </c>
      <c r="E407" s="86">
        <v>40949</v>
      </c>
      <c r="F407" s="52">
        <v>17</v>
      </c>
      <c r="G407" s="52">
        <v>15011</v>
      </c>
    </row>
    <row r="408" spans="1:7" x14ac:dyDescent="0.25">
      <c r="A408" s="51" t="s">
        <v>824</v>
      </c>
      <c r="B408" s="51" t="s">
        <v>813</v>
      </c>
      <c r="C408" s="51" t="s">
        <v>812</v>
      </c>
      <c r="D408" s="51" t="s">
        <v>828</v>
      </c>
      <c r="E408" s="86">
        <v>41219</v>
      </c>
      <c r="F408" s="52">
        <v>11</v>
      </c>
      <c r="G408" s="52">
        <v>5005</v>
      </c>
    </row>
    <row r="409" spans="1:7" x14ac:dyDescent="0.25">
      <c r="A409" s="51" t="s">
        <v>831</v>
      </c>
      <c r="B409" s="51" t="s">
        <v>815</v>
      </c>
      <c r="C409" s="51" t="s">
        <v>812</v>
      </c>
      <c r="D409" s="51" t="s">
        <v>828</v>
      </c>
      <c r="E409" s="86">
        <v>41624</v>
      </c>
      <c r="F409" s="52">
        <v>12</v>
      </c>
      <c r="G409" s="52">
        <v>8880</v>
      </c>
    </row>
    <row r="410" spans="1:7" x14ac:dyDescent="0.25">
      <c r="A410" s="51" t="s">
        <v>1413</v>
      </c>
      <c r="B410" s="51" t="s">
        <v>813</v>
      </c>
      <c r="C410" s="51" t="s">
        <v>821</v>
      </c>
      <c r="D410" s="51" t="s">
        <v>811</v>
      </c>
      <c r="E410" s="86">
        <v>41051</v>
      </c>
      <c r="F410" s="52">
        <v>9</v>
      </c>
      <c r="G410" s="52">
        <v>3780</v>
      </c>
    </row>
    <row r="411" spans="1:7" x14ac:dyDescent="0.25">
      <c r="A411" s="51" t="s">
        <v>832</v>
      </c>
      <c r="B411" s="51" t="s">
        <v>825</v>
      </c>
      <c r="C411" s="51" t="s">
        <v>812</v>
      </c>
      <c r="D411" s="51" t="s">
        <v>820</v>
      </c>
      <c r="E411" s="86">
        <v>41349</v>
      </c>
      <c r="F411" s="52">
        <v>1</v>
      </c>
      <c r="G411" s="52">
        <v>1169</v>
      </c>
    </row>
    <row r="412" spans="1:7" x14ac:dyDescent="0.25">
      <c r="A412" s="51" t="s">
        <v>832</v>
      </c>
      <c r="B412" s="51" t="s">
        <v>815</v>
      </c>
      <c r="C412" s="51" t="s">
        <v>821</v>
      </c>
      <c r="D412" s="51" t="s">
        <v>814</v>
      </c>
      <c r="E412" s="86">
        <v>41342</v>
      </c>
      <c r="F412" s="52">
        <v>4</v>
      </c>
      <c r="G412" s="52">
        <v>1932</v>
      </c>
    </row>
    <row r="413" spans="1:7" x14ac:dyDescent="0.25">
      <c r="A413" s="51" t="s">
        <v>831</v>
      </c>
      <c r="B413" s="51" t="s">
        <v>818</v>
      </c>
      <c r="C413" s="51" t="s">
        <v>812</v>
      </c>
      <c r="D413" s="51" t="s">
        <v>811</v>
      </c>
      <c r="E413" s="86">
        <v>41141</v>
      </c>
      <c r="F413" s="52">
        <v>5</v>
      </c>
      <c r="G413" s="52">
        <v>3005</v>
      </c>
    </row>
    <row r="414" spans="1:7" x14ac:dyDescent="0.25">
      <c r="A414" s="51" t="s">
        <v>1416</v>
      </c>
      <c r="B414" s="51" t="s">
        <v>822</v>
      </c>
      <c r="C414" s="51" t="s">
        <v>812</v>
      </c>
      <c r="D414" s="51" t="s">
        <v>820</v>
      </c>
      <c r="E414" s="86">
        <v>41278</v>
      </c>
      <c r="F414" s="52">
        <v>8</v>
      </c>
      <c r="G414" s="52">
        <v>4448</v>
      </c>
    </row>
    <row r="415" spans="1:7" x14ac:dyDescent="0.25">
      <c r="A415" s="51" t="s">
        <v>827</v>
      </c>
      <c r="B415" s="51" t="s">
        <v>822</v>
      </c>
      <c r="C415" s="51" t="s">
        <v>817</v>
      </c>
      <c r="D415" s="51" t="s">
        <v>828</v>
      </c>
      <c r="E415" s="86">
        <v>41093</v>
      </c>
      <c r="F415" s="52">
        <v>15</v>
      </c>
      <c r="G415" s="52">
        <v>8910</v>
      </c>
    </row>
    <row r="416" spans="1:7" x14ac:dyDescent="0.25">
      <c r="A416" s="51" t="s">
        <v>827</v>
      </c>
      <c r="B416" s="51" t="s">
        <v>815</v>
      </c>
      <c r="C416" s="51" t="s">
        <v>812</v>
      </c>
      <c r="D416" s="51" t="s">
        <v>814</v>
      </c>
      <c r="E416" s="86">
        <v>41051</v>
      </c>
      <c r="F416" s="52">
        <v>1</v>
      </c>
      <c r="G416" s="52">
        <v>824</v>
      </c>
    </row>
    <row r="417" spans="1:7" x14ac:dyDescent="0.25">
      <c r="A417" s="51" t="s">
        <v>823</v>
      </c>
      <c r="B417" s="51" t="s">
        <v>825</v>
      </c>
      <c r="C417" s="51" t="s">
        <v>826</v>
      </c>
      <c r="D417" s="51" t="s">
        <v>811</v>
      </c>
      <c r="E417" s="86">
        <v>40997</v>
      </c>
      <c r="F417" s="52">
        <v>6</v>
      </c>
      <c r="G417" s="52">
        <v>7002</v>
      </c>
    </row>
    <row r="418" spans="1:7" x14ac:dyDescent="0.25">
      <c r="A418" s="51" t="s">
        <v>829</v>
      </c>
      <c r="B418" s="51" t="s">
        <v>813</v>
      </c>
      <c r="C418" s="51" t="s">
        <v>821</v>
      </c>
      <c r="D418" s="51" t="s">
        <v>816</v>
      </c>
      <c r="E418" s="86">
        <v>41039</v>
      </c>
      <c r="F418" s="52">
        <v>15</v>
      </c>
      <c r="G418" s="52">
        <v>5880</v>
      </c>
    </row>
    <row r="419" spans="1:7" x14ac:dyDescent="0.25">
      <c r="A419" s="51" t="s">
        <v>1413</v>
      </c>
      <c r="B419" s="51" t="s">
        <v>818</v>
      </c>
      <c r="C419" s="51" t="s">
        <v>812</v>
      </c>
      <c r="D419" s="51" t="s">
        <v>811</v>
      </c>
      <c r="E419" s="86">
        <v>41390</v>
      </c>
      <c r="F419" s="52">
        <v>4</v>
      </c>
      <c r="G419" s="52">
        <v>5520</v>
      </c>
    </row>
    <row r="420" spans="1:7" x14ac:dyDescent="0.25">
      <c r="A420" s="51" t="s">
        <v>829</v>
      </c>
      <c r="B420" s="51" t="s">
        <v>815</v>
      </c>
      <c r="C420" s="51" t="s">
        <v>821</v>
      </c>
      <c r="D420" s="51" t="s">
        <v>820</v>
      </c>
      <c r="E420" s="86">
        <v>41163</v>
      </c>
      <c r="F420" s="52">
        <v>8</v>
      </c>
      <c r="G420" s="52">
        <v>3288</v>
      </c>
    </row>
    <row r="421" spans="1:7" x14ac:dyDescent="0.25">
      <c r="A421" s="51" t="s">
        <v>1413</v>
      </c>
      <c r="B421" s="51" t="s">
        <v>813</v>
      </c>
      <c r="C421" s="51" t="s">
        <v>821</v>
      </c>
      <c r="D421" s="51" t="s">
        <v>811</v>
      </c>
      <c r="E421" s="86">
        <v>41500</v>
      </c>
      <c r="F421" s="52">
        <v>2</v>
      </c>
      <c r="G421" s="52">
        <v>938</v>
      </c>
    </row>
    <row r="422" spans="1:7" x14ac:dyDescent="0.25">
      <c r="A422" s="51" t="s">
        <v>832</v>
      </c>
      <c r="B422" s="51" t="s">
        <v>822</v>
      </c>
      <c r="C422" s="51" t="s">
        <v>817</v>
      </c>
      <c r="D422" s="51" t="s">
        <v>816</v>
      </c>
      <c r="E422" s="86">
        <v>40945</v>
      </c>
      <c r="F422" s="52">
        <v>11</v>
      </c>
      <c r="G422" s="55">
        <v>6875</v>
      </c>
    </row>
    <row r="423" spans="1:7" x14ac:dyDescent="0.25">
      <c r="A423" s="51" t="s">
        <v>1415</v>
      </c>
      <c r="B423" s="51" t="s">
        <v>813</v>
      </c>
      <c r="C423" s="51" t="s">
        <v>812</v>
      </c>
      <c r="D423" s="51" t="s">
        <v>820</v>
      </c>
      <c r="E423" s="86">
        <v>41240</v>
      </c>
      <c r="F423" s="52">
        <v>9</v>
      </c>
      <c r="G423" s="52">
        <v>5031</v>
      </c>
    </row>
    <row r="424" spans="1:7" x14ac:dyDescent="0.25">
      <c r="A424" s="51" t="s">
        <v>1416</v>
      </c>
      <c r="B424" s="51" t="s">
        <v>813</v>
      </c>
      <c r="C424" s="51" t="s">
        <v>812</v>
      </c>
      <c r="D424" s="51" t="s">
        <v>816</v>
      </c>
      <c r="E424" s="86">
        <v>41250</v>
      </c>
      <c r="F424" s="52">
        <v>1</v>
      </c>
      <c r="G424" s="52">
        <v>443</v>
      </c>
    </row>
    <row r="425" spans="1:7" x14ac:dyDescent="0.25">
      <c r="A425" s="51" t="s">
        <v>1415</v>
      </c>
      <c r="B425" s="51" t="s">
        <v>822</v>
      </c>
      <c r="C425" s="51" t="s">
        <v>821</v>
      </c>
      <c r="D425" s="51" t="s">
        <v>811</v>
      </c>
      <c r="E425" s="86">
        <v>41376</v>
      </c>
      <c r="F425" s="52">
        <v>13</v>
      </c>
      <c r="G425" s="52">
        <v>6097</v>
      </c>
    </row>
    <row r="426" spans="1:7" x14ac:dyDescent="0.25">
      <c r="A426" s="51" t="s">
        <v>832</v>
      </c>
      <c r="B426" s="51" t="s">
        <v>818</v>
      </c>
      <c r="C426" s="51" t="s">
        <v>812</v>
      </c>
      <c r="D426" s="51" t="s">
        <v>820</v>
      </c>
      <c r="E426" s="86">
        <v>41124</v>
      </c>
      <c r="F426" s="52">
        <v>14</v>
      </c>
      <c r="G426" s="52">
        <v>13244</v>
      </c>
    </row>
    <row r="427" spans="1:7" x14ac:dyDescent="0.25">
      <c r="A427" s="51" t="s">
        <v>819</v>
      </c>
      <c r="B427" s="51" t="s">
        <v>825</v>
      </c>
      <c r="C427" s="51" t="s">
        <v>817</v>
      </c>
      <c r="D427" s="51" t="s">
        <v>811</v>
      </c>
      <c r="E427" s="86">
        <v>41038</v>
      </c>
      <c r="F427" s="52">
        <v>3</v>
      </c>
      <c r="G427" s="52">
        <v>2862</v>
      </c>
    </row>
    <row r="428" spans="1:7" x14ac:dyDescent="0.25">
      <c r="A428" s="51" t="s">
        <v>830</v>
      </c>
      <c r="B428" s="51" t="s">
        <v>815</v>
      </c>
      <c r="C428" s="51" t="s">
        <v>812</v>
      </c>
      <c r="D428" s="51" t="s">
        <v>816</v>
      </c>
      <c r="E428" s="86">
        <v>41438</v>
      </c>
      <c r="F428" s="52">
        <v>1</v>
      </c>
      <c r="G428" s="52">
        <v>816</v>
      </c>
    </row>
    <row r="429" spans="1:7" x14ac:dyDescent="0.25">
      <c r="A429" s="51" t="s">
        <v>1413</v>
      </c>
      <c r="B429" s="51" t="s">
        <v>822</v>
      </c>
      <c r="C429" s="51" t="s">
        <v>826</v>
      </c>
      <c r="D429" s="51" t="s">
        <v>820</v>
      </c>
      <c r="E429" s="86">
        <v>41122</v>
      </c>
      <c r="F429" s="52">
        <v>8</v>
      </c>
      <c r="G429" s="52">
        <v>6520</v>
      </c>
    </row>
    <row r="430" spans="1:7" x14ac:dyDescent="0.25">
      <c r="A430" s="51" t="s">
        <v>823</v>
      </c>
      <c r="B430" s="51" t="s">
        <v>815</v>
      </c>
      <c r="C430" s="51" t="s">
        <v>826</v>
      </c>
      <c r="D430" s="51" t="s">
        <v>814</v>
      </c>
      <c r="E430" s="86">
        <v>41204</v>
      </c>
      <c r="F430" s="52">
        <v>5</v>
      </c>
      <c r="G430" s="52">
        <v>3555</v>
      </c>
    </row>
    <row r="431" spans="1:7" x14ac:dyDescent="0.25">
      <c r="A431" s="51" t="s">
        <v>829</v>
      </c>
      <c r="B431" s="51" t="s">
        <v>815</v>
      </c>
      <c r="C431" s="51" t="s">
        <v>817</v>
      </c>
      <c r="D431" s="51" t="s">
        <v>820</v>
      </c>
      <c r="E431" s="86">
        <v>41100</v>
      </c>
      <c r="F431" s="52">
        <v>6</v>
      </c>
      <c r="G431" s="52">
        <v>2334</v>
      </c>
    </row>
    <row r="432" spans="1:7" x14ac:dyDescent="0.25">
      <c r="A432" s="51" t="s">
        <v>1415</v>
      </c>
      <c r="B432" s="51" t="s">
        <v>818</v>
      </c>
      <c r="C432" s="51" t="s">
        <v>821</v>
      </c>
      <c r="D432" s="51" t="s">
        <v>828</v>
      </c>
      <c r="E432" s="86">
        <v>40966</v>
      </c>
      <c r="F432" s="52">
        <v>20</v>
      </c>
      <c r="G432" s="52">
        <v>38040</v>
      </c>
    </row>
    <row r="433" spans="1:7" x14ac:dyDescent="0.25">
      <c r="A433" s="51" t="s">
        <v>829</v>
      </c>
      <c r="B433" s="51" t="s">
        <v>825</v>
      </c>
      <c r="C433" s="51" t="s">
        <v>817</v>
      </c>
      <c r="D433" s="51" t="s">
        <v>816</v>
      </c>
      <c r="E433" s="86">
        <v>41128</v>
      </c>
      <c r="F433" s="52">
        <v>3</v>
      </c>
      <c r="G433" s="52">
        <v>2202</v>
      </c>
    </row>
    <row r="434" spans="1:7" x14ac:dyDescent="0.25">
      <c r="A434" s="51" t="s">
        <v>823</v>
      </c>
      <c r="B434" s="51" t="s">
        <v>815</v>
      </c>
      <c r="C434" s="51" t="s">
        <v>826</v>
      </c>
      <c r="D434" s="51" t="s">
        <v>814</v>
      </c>
      <c r="E434" s="86">
        <v>41206</v>
      </c>
      <c r="F434" s="52">
        <v>5</v>
      </c>
      <c r="G434" s="52">
        <v>1880</v>
      </c>
    </row>
    <row r="435" spans="1:7" x14ac:dyDescent="0.25">
      <c r="A435" s="51" t="s">
        <v>830</v>
      </c>
      <c r="B435" s="51" t="s">
        <v>818</v>
      </c>
      <c r="C435" s="51" t="s">
        <v>821</v>
      </c>
      <c r="D435" s="51" t="s">
        <v>828</v>
      </c>
      <c r="E435" s="86">
        <v>41548</v>
      </c>
      <c r="F435" s="52">
        <v>12</v>
      </c>
      <c r="G435" s="52">
        <v>21060</v>
      </c>
    </row>
    <row r="436" spans="1:7" x14ac:dyDescent="0.25">
      <c r="A436" s="51" t="s">
        <v>829</v>
      </c>
      <c r="B436" s="51" t="s">
        <v>815</v>
      </c>
      <c r="C436" s="51" t="s">
        <v>812</v>
      </c>
      <c r="D436" s="51" t="s">
        <v>816</v>
      </c>
      <c r="E436" s="86">
        <v>41324</v>
      </c>
      <c r="F436" s="52">
        <v>6</v>
      </c>
      <c r="G436" s="52">
        <v>3612</v>
      </c>
    </row>
    <row r="437" spans="1:7" x14ac:dyDescent="0.25">
      <c r="A437" s="51" t="s">
        <v>829</v>
      </c>
      <c r="B437" s="51" t="s">
        <v>825</v>
      </c>
      <c r="C437" s="51" t="s">
        <v>817</v>
      </c>
      <c r="D437" s="51" t="s">
        <v>820</v>
      </c>
      <c r="E437" s="86">
        <v>41625</v>
      </c>
      <c r="F437" s="52">
        <v>7</v>
      </c>
      <c r="G437" s="52">
        <v>7308</v>
      </c>
    </row>
    <row r="438" spans="1:7" x14ac:dyDescent="0.25">
      <c r="A438" s="51" t="s">
        <v>829</v>
      </c>
      <c r="B438" s="51" t="s">
        <v>818</v>
      </c>
      <c r="C438" s="51" t="s">
        <v>812</v>
      </c>
      <c r="D438" s="51" t="s">
        <v>816</v>
      </c>
      <c r="E438" s="86">
        <v>41606</v>
      </c>
      <c r="F438" s="52">
        <v>13</v>
      </c>
      <c r="G438" s="52">
        <v>15717</v>
      </c>
    </row>
    <row r="439" spans="1:7" x14ac:dyDescent="0.25">
      <c r="A439" s="51" t="s">
        <v>823</v>
      </c>
      <c r="B439" s="51" t="s">
        <v>818</v>
      </c>
      <c r="C439" s="51" t="s">
        <v>812</v>
      </c>
      <c r="D439" s="51" t="s">
        <v>811</v>
      </c>
      <c r="E439" s="86">
        <v>41328</v>
      </c>
      <c r="F439" s="52">
        <v>11</v>
      </c>
      <c r="G439" s="52">
        <v>11484</v>
      </c>
    </row>
    <row r="440" spans="1:7" x14ac:dyDescent="0.25">
      <c r="A440" s="51" t="s">
        <v>1415</v>
      </c>
      <c r="B440" s="51" t="s">
        <v>813</v>
      </c>
      <c r="C440" s="51" t="s">
        <v>826</v>
      </c>
      <c r="D440" s="51" t="s">
        <v>814</v>
      </c>
      <c r="E440" s="86">
        <v>41310</v>
      </c>
      <c r="F440" s="52">
        <v>7</v>
      </c>
      <c r="G440" s="52">
        <v>2632</v>
      </c>
    </row>
    <row r="441" spans="1:7" x14ac:dyDescent="0.25">
      <c r="A441" s="51" t="s">
        <v>830</v>
      </c>
      <c r="B441" s="51" t="s">
        <v>822</v>
      </c>
      <c r="C441" s="51" t="s">
        <v>826</v>
      </c>
      <c r="D441" s="51" t="s">
        <v>811</v>
      </c>
      <c r="E441" s="86">
        <v>41415</v>
      </c>
      <c r="F441" s="52">
        <v>2</v>
      </c>
      <c r="G441" s="52">
        <v>1466</v>
      </c>
    </row>
    <row r="442" spans="1:7" x14ac:dyDescent="0.25">
      <c r="A442" s="51" t="s">
        <v>829</v>
      </c>
      <c r="B442" s="51" t="s">
        <v>825</v>
      </c>
      <c r="C442" s="51" t="s">
        <v>826</v>
      </c>
      <c r="D442" s="51" t="s">
        <v>811</v>
      </c>
      <c r="E442" s="86">
        <v>41487</v>
      </c>
      <c r="F442" s="52">
        <v>3</v>
      </c>
      <c r="G442" s="52">
        <v>4461</v>
      </c>
    </row>
    <row r="443" spans="1:7" x14ac:dyDescent="0.25">
      <c r="A443" s="51" t="s">
        <v>1414</v>
      </c>
      <c r="B443" s="51" t="s">
        <v>815</v>
      </c>
      <c r="C443" s="51" t="s">
        <v>826</v>
      </c>
      <c r="D443" s="51" t="s">
        <v>820</v>
      </c>
      <c r="E443" s="86">
        <v>41198</v>
      </c>
      <c r="F443" s="52">
        <v>6</v>
      </c>
      <c r="G443" s="52">
        <v>5310</v>
      </c>
    </row>
    <row r="444" spans="1:7" x14ac:dyDescent="0.25">
      <c r="A444" s="51" t="s">
        <v>827</v>
      </c>
      <c r="B444" s="51" t="s">
        <v>815</v>
      </c>
      <c r="C444" s="51" t="s">
        <v>812</v>
      </c>
      <c r="D444" s="51" t="s">
        <v>811</v>
      </c>
      <c r="E444" s="86">
        <v>40956</v>
      </c>
      <c r="F444" s="52">
        <v>2</v>
      </c>
      <c r="G444" s="55">
        <v>1320</v>
      </c>
    </row>
    <row r="445" spans="1:7" x14ac:dyDescent="0.25">
      <c r="A445" s="51" t="s">
        <v>832</v>
      </c>
      <c r="B445" s="51" t="s">
        <v>818</v>
      </c>
      <c r="C445" s="51" t="s">
        <v>821</v>
      </c>
      <c r="D445" s="51" t="s">
        <v>811</v>
      </c>
      <c r="E445" s="86">
        <v>41236</v>
      </c>
      <c r="F445" s="52">
        <v>12</v>
      </c>
      <c r="G445" s="52">
        <v>6780</v>
      </c>
    </row>
    <row r="446" spans="1:7" x14ac:dyDescent="0.25">
      <c r="A446" s="51" t="s">
        <v>824</v>
      </c>
      <c r="B446" s="51" t="s">
        <v>818</v>
      </c>
      <c r="C446" s="51" t="s">
        <v>821</v>
      </c>
      <c r="D446" s="51" t="s">
        <v>828</v>
      </c>
      <c r="E446" s="86">
        <v>40985</v>
      </c>
      <c r="F446" s="52">
        <v>16</v>
      </c>
      <c r="G446" s="52">
        <v>20352</v>
      </c>
    </row>
    <row r="447" spans="1:7" x14ac:dyDescent="0.25">
      <c r="A447" s="51" t="s">
        <v>1415</v>
      </c>
      <c r="B447" s="51" t="s">
        <v>825</v>
      </c>
      <c r="C447" s="51" t="s">
        <v>826</v>
      </c>
      <c r="D447" s="51" t="s">
        <v>811</v>
      </c>
      <c r="E447" s="86">
        <v>41515</v>
      </c>
      <c r="F447" s="52">
        <v>7</v>
      </c>
      <c r="G447" s="52">
        <v>9828</v>
      </c>
    </row>
    <row r="448" spans="1:7" x14ac:dyDescent="0.25">
      <c r="A448" s="51" t="s">
        <v>824</v>
      </c>
      <c r="B448" s="51" t="s">
        <v>822</v>
      </c>
      <c r="C448" s="51" t="s">
        <v>821</v>
      </c>
      <c r="D448" s="51" t="s">
        <v>820</v>
      </c>
      <c r="E448" s="86">
        <v>41440</v>
      </c>
      <c r="F448" s="52">
        <v>12</v>
      </c>
      <c r="G448" s="52">
        <v>7788</v>
      </c>
    </row>
    <row r="449" spans="1:7" x14ac:dyDescent="0.25">
      <c r="A449" s="51" t="s">
        <v>1415</v>
      </c>
      <c r="B449" s="51" t="s">
        <v>825</v>
      </c>
      <c r="C449" s="51" t="s">
        <v>817</v>
      </c>
      <c r="D449" s="51" t="s">
        <v>816</v>
      </c>
      <c r="E449" s="86">
        <v>41025</v>
      </c>
      <c r="F449" s="52">
        <v>1</v>
      </c>
      <c r="G449" s="52">
        <v>1372</v>
      </c>
    </row>
    <row r="450" spans="1:7" x14ac:dyDescent="0.25">
      <c r="A450" s="51" t="s">
        <v>823</v>
      </c>
      <c r="B450" s="51" t="s">
        <v>818</v>
      </c>
      <c r="C450" s="51" t="s">
        <v>817</v>
      </c>
      <c r="D450" s="51" t="s">
        <v>814</v>
      </c>
      <c r="E450" s="86">
        <v>41576</v>
      </c>
      <c r="F450" s="52">
        <v>11</v>
      </c>
      <c r="G450" s="52">
        <v>14421</v>
      </c>
    </row>
    <row r="451" spans="1:7" x14ac:dyDescent="0.25">
      <c r="A451" s="51" t="s">
        <v>1414</v>
      </c>
      <c r="B451" s="51" t="s">
        <v>825</v>
      </c>
      <c r="C451" s="51" t="s">
        <v>812</v>
      </c>
      <c r="D451" s="51" t="s">
        <v>820</v>
      </c>
      <c r="E451" s="86">
        <v>41184</v>
      </c>
      <c r="F451" s="52">
        <v>4</v>
      </c>
      <c r="G451" s="52">
        <v>5128</v>
      </c>
    </row>
    <row r="452" spans="1:7" x14ac:dyDescent="0.25">
      <c r="A452" s="51" t="s">
        <v>832</v>
      </c>
      <c r="B452" s="51" t="s">
        <v>818</v>
      </c>
      <c r="C452" s="51" t="s">
        <v>817</v>
      </c>
      <c r="D452" s="51" t="s">
        <v>828</v>
      </c>
      <c r="E452" s="86">
        <v>41566</v>
      </c>
      <c r="F452" s="52">
        <v>18</v>
      </c>
      <c r="G452" s="52">
        <v>26334</v>
      </c>
    </row>
    <row r="453" spans="1:7" x14ac:dyDescent="0.25">
      <c r="A453" s="51" t="s">
        <v>1415</v>
      </c>
      <c r="B453" s="51" t="s">
        <v>818</v>
      </c>
      <c r="C453" s="51" t="s">
        <v>821</v>
      </c>
      <c r="D453" s="51" t="s">
        <v>811</v>
      </c>
      <c r="E453" s="86">
        <v>40927</v>
      </c>
      <c r="F453" s="52">
        <v>8</v>
      </c>
      <c r="G453" s="55">
        <v>8192</v>
      </c>
    </row>
    <row r="454" spans="1:7" x14ac:dyDescent="0.25">
      <c r="A454" s="51" t="s">
        <v>832</v>
      </c>
      <c r="B454" s="51" t="s">
        <v>815</v>
      </c>
      <c r="C454" s="51" t="s">
        <v>817</v>
      </c>
      <c r="D454" s="51" t="s">
        <v>811</v>
      </c>
      <c r="E454" s="86">
        <v>41250</v>
      </c>
      <c r="F454" s="52">
        <v>1</v>
      </c>
      <c r="G454" s="52">
        <v>444</v>
      </c>
    </row>
    <row r="455" spans="1:7" x14ac:dyDescent="0.25">
      <c r="A455" s="51" t="s">
        <v>823</v>
      </c>
      <c r="B455" s="51" t="s">
        <v>825</v>
      </c>
      <c r="C455" s="51" t="s">
        <v>812</v>
      </c>
      <c r="D455" s="51" t="s">
        <v>820</v>
      </c>
      <c r="E455" s="86">
        <v>41613</v>
      </c>
      <c r="F455" s="52">
        <v>15</v>
      </c>
      <c r="G455" s="52">
        <v>8520</v>
      </c>
    </row>
    <row r="456" spans="1:7" x14ac:dyDescent="0.25">
      <c r="A456" s="51" t="s">
        <v>1416</v>
      </c>
      <c r="B456" s="51" t="s">
        <v>815</v>
      </c>
      <c r="C456" s="51" t="s">
        <v>826</v>
      </c>
      <c r="D456" s="51" t="s">
        <v>811</v>
      </c>
      <c r="E456" s="86">
        <v>41285</v>
      </c>
      <c r="F456" s="52">
        <v>12</v>
      </c>
      <c r="G456" s="52">
        <v>6984</v>
      </c>
    </row>
    <row r="457" spans="1:7" x14ac:dyDescent="0.25">
      <c r="A457" s="51" t="s">
        <v>1415</v>
      </c>
      <c r="B457" s="51" t="s">
        <v>822</v>
      </c>
      <c r="C457" s="51" t="s">
        <v>821</v>
      </c>
      <c r="D457" s="51" t="s">
        <v>828</v>
      </c>
      <c r="E457" s="86">
        <v>41405</v>
      </c>
      <c r="F457" s="52">
        <v>14</v>
      </c>
      <c r="G457" s="52">
        <v>10808</v>
      </c>
    </row>
    <row r="458" spans="1:7" x14ac:dyDescent="0.25">
      <c r="A458" s="51" t="s">
        <v>1413</v>
      </c>
      <c r="B458" s="51" t="s">
        <v>818</v>
      </c>
      <c r="C458" s="51" t="s">
        <v>817</v>
      </c>
      <c r="D458" s="51" t="s">
        <v>828</v>
      </c>
      <c r="E458" s="86">
        <v>41002</v>
      </c>
      <c r="F458" s="52">
        <v>18</v>
      </c>
      <c r="G458" s="52">
        <v>30564</v>
      </c>
    </row>
    <row r="459" spans="1:7" x14ac:dyDescent="0.25">
      <c r="A459" s="51" t="s">
        <v>823</v>
      </c>
      <c r="B459" s="51" t="s">
        <v>815</v>
      </c>
      <c r="C459" s="51" t="s">
        <v>821</v>
      </c>
      <c r="D459" s="51" t="s">
        <v>811</v>
      </c>
      <c r="E459" s="86">
        <v>41565</v>
      </c>
      <c r="F459" s="52">
        <v>1</v>
      </c>
      <c r="G459" s="52">
        <v>796</v>
      </c>
    </row>
    <row r="460" spans="1:7" x14ac:dyDescent="0.25">
      <c r="A460" s="51" t="s">
        <v>829</v>
      </c>
      <c r="B460" s="51" t="s">
        <v>818</v>
      </c>
      <c r="C460" s="51" t="s">
        <v>812</v>
      </c>
      <c r="D460" s="51" t="s">
        <v>811</v>
      </c>
      <c r="E460" s="86">
        <v>41073</v>
      </c>
      <c r="F460" s="52">
        <v>14</v>
      </c>
      <c r="G460" s="52">
        <v>17192</v>
      </c>
    </row>
    <row r="461" spans="1:7" x14ac:dyDescent="0.25">
      <c r="A461" s="51" t="s">
        <v>827</v>
      </c>
      <c r="B461" s="51" t="s">
        <v>825</v>
      </c>
      <c r="C461" s="51" t="s">
        <v>812</v>
      </c>
      <c r="D461" s="51" t="s">
        <v>828</v>
      </c>
      <c r="E461" s="86">
        <v>40953</v>
      </c>
      <c r="F461" s="52">
        <v>15</v>
      </c>
      <c r="G461" s="52">
        <v>8325</v>
      </c>
    </row>
    <row r="462" spans="1:7" x14ac:dyDescent="0.25">
      <c r="A462" s="51" t="s">
        <v>831</v>
      </c>
      <c r="B462" s="51" t="s">
        <v>822</v>
      </c>
      <c r="C462" s="51" t="s">
        <v>812</v>
      </c>
      <c r="D462" s="51" t="s">
        <v>828</v>
      </c>
      <c r="E462" s="86">
        <v>41419</v>
      </c>
      <c r="F462" s="52">
        <v>8</v>
      </c>
      <c r="G462" s="52">
        <v>5640</v>
      </c>
    </row>
    <row r="463" spans="1:7" x14ac:dyDescent="0.25">
      <c r="A463" s="51" t="s">
        <v>827</v>
      </c>
      <c r="B463" s="51" t="s">
        <v>822</v>
      </c>
      <c r="C463" s="51" t="s">
        <v>826</v>
      </c>
      <c r="D463" s="51" t="s">
        <v>820</v>
      </c>
      <c r="E463" s="86">
        <v>41613</v>
      </c>
      <c r="F463" s="52">
        <v>14</v>
      </c>
      <c r="G463" s="52">
        <v>8540</v>
      </c>
    </row>
    <row r="464" spans="1:7" x14ac:dyDescent="0.25">
      <c r="A464" s="51" t="s">
        <v>819</v>
      </c>
      <c r="B464" s="51" t="s">
        <v>813</v>
      </c>
      <c r="C464" s="51" t="s">
        <v>826</v>
      </c>
      <c r="D464" s="51" t="s">
        <v>820</v>
      </c>
      <c r="E464" s="86">
        <v>41472</v>
      </c>
      <c r="F464" s="52">
        <v>2</v>
      </c>
      <c r="G464" s="52">
        <v>686</v>
      </c>
    </row>
    <row r="465" spans="1:7" x14ac:dyDescent="0.25">
      <c r="A465" s="51" t="s">
        <v>824</v>
      </c>
      <c r="B465" s="51" t="s">
        <v>815</v>
      </c>
      <c r="C465" s="51" t="s">
        <v>812</v>
      </c>
      <c r="D465" s="51" t="s">
        <v>814</v>
      </c>
      <c r="E465" s="86">
        <v>41079</v>
      </c>
      <c r="F465" s="52">
        <v>8</v>
      </c>
      <c r="G465" s="52">
        <v>4080</v>
      </c>
    </row>
    <row r="466" spans="1:7" x14ac:dyDescent="0.25">
      <c r="A466" s="51" t="s">
        <v>1414</v>
      </c>
      <c r="B466" s="51" t="s">
        <v>825</v>
      </c>
      <c r="C466" s="51" t="s">
        <v>821</v>
      </c>
      <c r="D466" s="51" t="s">
        <v>816</v>
      </c>
      <c r="E466" s="86">
        <v>41302</v>
      </c>
      <c r="F466" s="52">
        <v>1</v>
      </c>
      <c r="G466" s="52">
        <v>1220</v>
      </c>
    </row>
    <row r="467" spans="1:7" x14ac:dyDescent="0.25">
      <c r="A467" s="51" t="s">
        <v>823</v>
      </c>
      <c r="B467" s="51" t="s">
        <v>825</v>
      </c>
      <c r="C467" s="51" t="s">
        <v>826</v>
      </c>
      <c r="D467" s="51" t="s">
        <v>811</v>
      </c>
      <c r="E467" s="86">
        <v>41499</v>
      </c>
      <c r="F467" s="52">
        <v>7</v>
      </c>
      <c r="G467" s="52">
        <v>3857</v>
      </c>
    </row>
    <row r="468" spans="1:7" x14ac:dyDescent="0.25">
      <c r="A468" s="51" t="s">
        <v>830</v>
      </c>
      <c r="B468" s="51" t="s">
        <v>825</v>
      </c>
      <c r="C468" s="51" t="s">
        <v>826</v>
      </c>
      <c r="D468" s="51" t="s">
        <v>828</v>
      </c>
      <c r="E468" s="86">
        <v>41219</v>
      </c>
      <c r="F468" s="52">
        <v>10</v>
      </c>
      <c r="G468" s="52">
        <v>14400</v>
      </c>
    </row>
    <row r="469" spans="1:7" x14ac:dyDescent="0.25">
      <c r="A469" s="51" t="s">
        <v>1416</v>
      </c>
      <c r="B469" s="51" t="s">
        <v>815</v>
      </c>
      <c r="C469" s="51" t="s">
        <v>821</v>
      </c>
      <c r="D469" s="51" t="s">
        <v>814</v>
      </c>
      <c r="E469" s="86">
        <v>41324</v>
      </c>
      <c r="F469" s="52">
        <v>3</v>
      </c>
      <c r="G469" s="52">
        <v>1560</v>
      </c>
    </row>
    <row r="470" spans="1:7" x14ac:dyDescent="0.25">
      <c r="A470" s="51" t="s">
        <v>824</v>
      </c>
      <c r="B470" s="51" t="s">
        <v>813</v>
      </c>
      <c r="C470" s="51" t="s">
        <v>821</v>
      </c>
      <c r="D470" s="51" t="s">
        <v>814</v>
      </c>
      <c r="E470" s="86">
        <v>41456</v>
      </c>
      <c r="F470" s="52">
        <v>3</v>
      </c>
      <c r="G470" s="52">
        <v>1473</v>
      </c>
    </row>
    <row r="471" spans="1:7" x14ac:dyDescent="0.25">
      <c r="A471" s="51" t="s">
        <v>819</v>
      </c>
      <c r="B471" s="51" t="s">
        <v>822</v>
      </c>
      <c r="C471" s="51" t="s">
        <v>817</v>
      </c>
      <c r="D471" s="51" t="s">
        <v>814</v>
      </c>
      <c r="E471" s="86">
        <v>41082</v>
      </c>
      <c r="F471" s="52">
        <v>15</v>
      </c>
      <c r="G471" s="52">
        <v>12285</v>
      </c>
    </row>
    <row r="472" spans="1:7" x14ac:dyDescent="0.25">
      <c r="A472" s="51" t="s">
        <v>830</v>
      </c>
      <c r="B472" s="51" t="s">
        <v>818</v>
      </c>
      <c r="C472" s="51" t="s">
        <v>821</v>
      </c>
      <c r="D472" s="51" t="s">
        <v>814</v>
      </c>
      <c r="E472" s="86">
        <v>41597</v>
      </c>
      <c r="F472" s="52">
        <v>10</v>
      </c>
      <c r="G472" s="52">
        <v>7400</v>
      </c>
    </row>
    <row r="473" spans="1:7" x14ac:dyDescent="0.25">
      <c r="A473" s="51" t="s">
        <v>824</v>
      </c>
      <c r="B473" s="51" t="s">
        <v>813</v>
      </c>
      <c r="C473" s="51" t="s">
        <v>812</v>
      </c>
      <c r="D473" s="51" t="s">
        <v>816</v>
      </c>
      <c r="E473" s="86">
        <v>41006</v>
      </c>
      <c r="F473" s="52">
        <v>10</v>
      </c>
      <c r="G473" s="52">
        <v>3130</v>
      </c>
    </row>
    <row r="474" spans="1:7" x14ac:dyDescent="0.25">
      <c r="A474" s="51" t="s">
        <v>830</v>
      </c>
      <c r="B474" s="51" t="s">
        <v>825</v>
      </c>
      <c r="C474" s="51" t="s">
        <v>826</v>
      </c>
      <c r="D474" s="51" t="s">
        <v>814</v>
      </c>
      <c r="E474" s="86">
        <v>41267</v>
      </c>
      <c r="F474" s="52">
        <v>5</v>
      </c>
      <c r="G474" s="52">
        <v>4090</v>
      </c>
    </row>
    <row r="475" spans="1:7" x14ac:dyDescent="0.25">
      <c r="A475" s="51" t="s">
        <v>824</v>
      </c>
      <c r="B475" s="51" t="s">
        <v>815</v>
      </c>
      <c r="C475" s="51" t="s">
        <v>817</v>
      </c>
      <c r="D475" s="51" t="s">
        <v>820</v>
      </c>
      <c r="E475" s="86">
        <v>41069</v>
      </c>
      <c r="F475" s="52">
        <v>6</v>
      </c>
      <c r="G475" s="52">
        <v>2610</v>
      </c>
    </row>
    <row r="476" spans="1:7" x14ac:dyDescent="0.25">
      <c r="A476" s="51" t="s">
        <v>830</v>
      </c>
      <c r="B476" s="51" t="s">
        <v>822</v>
      </c>
      <c r="C476" s="51" t="s">
        <v>826</v>
      </c>
      <c r="D476" s="51" t="s">
        <v>828</v>
      </c>
      <c r="E476" s="86">
        <v>41591</v>
      </c>
      <c r="F476" s="52">
        <v>19</v>
      </c>
      <c r="G476" s="52">
        <v>15409</v>
      </c>
    </row>
    <row r="477" spans="1:7" x14ac:dyDescent="0.25">
      <c r="A477" s="51" t="s">
        <v>824</v>
      </c>
      <c r="B477" s="51" t="s">
        <v>825</v>
      </c>
      <c r="C477" s="51" t="s">
        <v>817</v>
      </c>
      <c r="D477" s="51" t="s">
        <v>820</v>
      </c>
      <c r="E477" s="86">
        <v>40919</v>
      </c>
      <c r="F477" s="52">
        <v>11</v>
      </c>
      <c r="G477" s="55">
        <v>10010</v>
      </c>
    </row>
    <row r="478" spans="1:7" x14ac:dyDescent="0.25">
      <c r="A478" s="51" t="s">
        <v>823</v>
      </c>
      <c r="B478" s="51" t="s">
        <v>813</v>
      </c>
      <c r="C478" s="51" t="s">
        <v>812</v>
      </c>
      <c r="D478" s="51" t="s">
        <v>828</v>
      </c>
      <c r="E478" s="86">
        <v>41529</v>
      </c>
      <c r="F478" s="52">
        <v>20</v>
      </c>
      <c r="G478" s="52">
        <v>10620</v>
      </c>
    </row>
    <row r="479" spans="1:7" x14ac:dyDescent="0.25">
      <c r="A479" s="51" t="s">
        <v>824</v>
      </c>
      <c r="B479" s="51" t="s">
        <v>825</v>
      </c>
      <c r="C479" s="51" t="s">
        <v>826</v>
      </c>
      <c r="D479" s="51" t="s">
        <v>828</v>
      </c>
      <c r="E479" s="86">
        <v>41018</v>
      </c>
      <c r="F479" s="52">
        <v>10</v>
      </c>
      <c r="G479" s="52">
        <v>12750</v>
      </c>
    </row>
    <row r="480" spans="1:7" x14ac:dyDescent="0.25">
      <c r="A480" s="51" t="s">
        <v>824</v>
      </c>
      <c r="B480" s="51" t="s">
        <v>822</v>
      </c>
      <c r="C480" s="51" t="s">
        <v>826</v>
      </c>
      <c r="D480" s="51" t="s">
        <v>811</v>
      </c>
      <c r="E480" s="86">
        <v>41492</v>
      </c>
      <c r="F480" s="52">
        <v>12</v>
      </c>
      <c r="G480" s="52">
        <v>5628</v>
      </c>
    </row>
    <row r="481" spans="1:7" x14ac:dyDescent="0.25">
      <c r="A481" s="51" t="s">
        <v>819</v>
      </c>
      <c r="B481" s="51" t="s">
        <v>818</v>
      </c>
      <c r="C481" s="51" t="s">
        <v>821</v>
      </c>
      <c r="D481" s="51" t="s">
        <v>811</v>
      </c>
      <c r="E481" s="86">
        <v>41485</v>
      </c>
      <c r="F481" s="52">
        <v>10</v>
      </c>
      <c r="G481" s="52">
        <v>9850</v>
      </c>
    </row>
    <row r="482" spans="1:7" x14ac:dyDescent="0.25">
      <c r="A482" s="51" t="s">
        <v>827</v>
      </c>
      <c r="B482" s="51" t="s">
        <v>815</v>
      </c>
      <c r="C482" s="51" t="s">
        <v>826</v>
      </c>
      <c r="D482" s="51" t="s">
        <v>814</v>
      </c>
      <c r="E482" s="86">
        <v>41184</v>
      </c>
      <c r="F482" s="52">
        <v>7</v>
      </c>
      <c r="G482" s="52">
        <v>2919</v>
      </c>
    </row>
    <row r="483" spans="1:7" x14ac:dyDescent="0.25">
      <c r="A483" s="51" t="s">
        <v>830</v>
      </c>
      <c r="B483" s="51" t="s">
        <v>813</v>
      </c>
      <c r="C483" s="51" t="s">
        <v>821</v>
      </c>
      <c r="D483" s="51" t="s">
        <v>814</v>
      </c>
      <c r="E483" s="86">
        <v>41142</v>
      </c>
      <c r="F483" s="52">
        <v>3</v>
      </c>
      <c r="G483" s="52">
        <v>1044</v>
      </c>
    </row>
    <row r="484" spans="1:7" x14ac:dyDescent="0.25">
      <c r="A484" s="51" t="s">
        <v>1413</v>
      </c>
      <c r="B484" s="51" t="s">
        <v>818</v>
      </c>
      <c r="C484" s="51" t="s">
        <v>817</v>
      </c>
      <c r="D484" s="51" t="s">
        <v>811</v>
      </c>
      <c r="E484" s="86">
        <v>41081</v>
      </c>
      <c r="F484" s="52">
        <v>2</v>
      </c>
      <c r="G484" s="52">
        <v>1146</v>
      </c>
    </row>
    <row r="485" spans="1:7" x14ac:dyDescent="0.25">
      <c r="A485" s="51" t="s">
        <v>831</v>
      </c>
      <c r="B485" s="51" t="s">
        <v>818</v>
      </c>
      <c r="C485" s="51" t="s">
        <v>812</v>
      </c>
      <c r="D485" s="51" t="s">
        <v>820</v>
      </c>
      <c r="E485" s="86">
        <v>40946</v>
      </c>
      <c r="F485" s="52">
        <v>6</v>
      </c>
      <c r="G485" s="55">
        <v>6480</v>
      </c>
    </row>
    <row r="486" spans="1:7" x14ac:dyDescent="0.25">
      <c r="A486" s="51" t="s">
        <v>824</v>
      </c>
      <c r="B486" s="51" t="s">
        <v>815</v>
      </c>
      <c r="C486" s="51" t="s">
        <v>812</v>
      </c>
      <c r="D486" s="51" t="s">
        <v>814</v>
      </c>
      <c r="E486" s="86">
        <v>41082</v>
      </c>
      <c r="F486" s="52">
        <v>4</v>
      </c>
      <c r="G486" s="52">
        <v>2180</v>
      </c>
    </row>
    <row r="487" spans="1:7" x14ac:dyDescent="0.25">
      <c r="A487" s="51" t="s">
        <v>832</v>
      </c>
      <c r="B487" s="51" t="s">
        <v>818</v>
      </c>
      <c r="C487" s="51" t="s">
        <v>821</v>
      </c>
      <c r="D487" s="51" t="s">
        <v>814</v>
      </c>
      <c r="E487" s="86">
        <v>41282</v>
      </c>
      <c r="F487" s="52">
        <v>1</v>
      </c>
      <c r="G487" s="52">
        <v>632</v>
      </c>
    </row>
    <row r="488" spans="1:7" x14ac:dyDescent="0.25">
      <c r="A488" s="51" t="s">
        <v>832</v>
      </c>
      <c r="B488" s="51" t="s">
        <v>825</v>
      </c>
      <c r="C488" s="51" t="s">
        <v>826</v>
      </c>
      <c r="D488" s="51" t="s">
        <v>816</v>
      </c>
      <c r="E488" s="86">
        <v>41362</v>
      </c>
      <c r="F488" s="52">
        <v>2</v>
      </c>
      <c r="G488" s="52">
        <v>2658</v>
      </c>
    </row>
    <row r="489" spans="1:7" x14ac:dyDescent="0.25">
      <c r="A489" s="51" t="s">
        <v>830</v>
      </c>
      <c r="B489" s="51" t="s">
        <v>818</v>
      </c>
      <c r="C489" s="51" t="s">
        <v>826</v>
      </c>
      <c r="D489" s="51" t="s">
        <v>811</v>
      </c>
      <c r="E489" s="86">
        <v>41624</v>
      </c>
      <c r="F489" s="52">
        <v>12</v>
      </c>
      <c r="G489" s="52">
        <v>16584</v>
      </c>
    </row>
    <row r="490" spans="1:7" x14ac:dyDescent="0.25">
      <c r="A490" s="51" t="s">
        <v>1414</v>
      </c>
      <c r="B490" s="51" t="s">
        <v>825</v>
      </c>
      <c r="C490" s="51" t="s">
        <v>826</v>
      </c>
      <c r="D490" s="51" t="s">
        <v>828</v>
      </c>
      <c r="E490" s="86">
        <v>41160</v>
      </c>
      <c r="F490" s="52">
        <v>13</v>
      </c>
      <c r="G490" s="52">
        <v>18226</v>
      </c>
    </row>
    <row r="491" spans="1:7" x14ac:dyDescent="0.25">
      <c r="A491" s="51" t="s">
        <v>1413</v>
      </c>
      <c r="B491" s="51" t="s">
        <v>813</v>
      </c>
      <c r="C491" s="51" t="s">
        <v>826</v>
      </c>
      <c r="D491" s="51" t="s">
        <v>814</v>
      </c>
      <c r="E491" s="86">
        <v>41281</v>
      </c>
      <c r="F491" s="52">
        <v>1</v>
      </c>
      <c r="G491" s="52">
        <v>438</v>
      </c>
    </row>
    <row r="492" spans="1:7" x14ac:dyDescent="0.25">
      <c r="A492" s="51" t="s">
        <v>1414</v>
      </c>
      <c r="B492" s="51" t="s">
        <v>813</v>
      </c>
      <c r="C492" s="51" t="s">
        <v>812</v>
      </c>
      <c r="D492" s="51" t="s">
        <v>814</v>
      </c>
      <c r="E492" s="86">
        <v>41024</v>
      </c>
      <c r="F492" s="52">
        <v>12</v>
      </c>
      <c r="G492" s="52">
        <v>3768</v>
      </c>
    </row>
    <row r="493" spans="1:7" x14ac:dyDescent="0.25">
      <c r="A493" s="51" t="s">
        <v>831</v>
      </c>
      <c r="B493" s="51" t="s">
        <v>825</v>
      </c>
      <c r="C493" s="51" t="s">
        <v>812</v>
      </c>
      <c r="D493" s="51" t="s">
        <v>811</v>
      </c>
      <c r="E493" s="86">
        <v>41166</v>
      </c>
      <c r="F493" s="52">
        <v>14</v>
      </c>
      <c r="G493" s="52">
        <v>11564</v>
      </c>
    </row>
    <row r="494" spans="1:7" x14ac:dyDescent="0.25">
      <c r="A494" s="51" t="s">
        <v>819</v>
      </c>
      <c r="B494" s="51" t="s">
        <v>825</v>
      </c>
      <c r="C494" s="51" t="s">
        <v>817</v>
      </c>
      <c r="D494" s="51" t="s">
        <v>828</v>
      </c>
      <c r="E494" s="86">
        <v>41359</v>
      </c>
      <c r="F494" s="52">
        <v>9</v>
      </c>
      <c r="G494" s="52">
        <v>9171</v>
      </c>
    </row>
    <row r="495" spans="1:7" x14ac:dyDescent="0.25">
      <c r="A495" s="51" t="s">
        <v>1415</v>
      </c>
      <c r="B495" s="51" t="s">
        <v>825</v>
      </c>
      <c r="C495" s="51" t="s">
        <v>812</v>
      </c>
      <c r="D495" s="51" t="s">
        <v>811</v>
      </c>
      <c r="E495" s="86">
        <v>41289</v>
      </c>
      <c r="F495" s="52">
        <v>14</v>
      </c>
      <c r="G495" s="52">
        <v>16422</v>
      </c>
    </row>
    <row r="496" spans="1:7" x14ac:dyDescent="0.25">
      <c r="A496" s="51" t="s">
        <v>831</v>
      </c>
      <c r="B496" s="51" t="s">
        <v>818</v>
      </c>
      <c r="C496" s="51" t="s">
        <v>821</v>
      </c>
      <c r="D496" s="51" t="s">
        <v>816</v>
      </c>
      <c r="E496" s="86">
        <v>41398</v>
      </c>
      <c r="F496" s="52">
        <v>8</v>
      </c>
      <c r="G496" s="52">
        <v>8024</v>
      </c>
    </row>
    <row r="497" spans="1:7" x14ac:dyDescent="0.25">
      <c r="A497" s="51" t="s">
        <v>831</v>
      </c>
      <c r="B497" s="51" t="s">
        <v>815</v>
      </c>
      <c r="C497" s="51" t="s">
        <v>826</v>
      </c>
      <c r="D497" s="51" t="s">
        <v>816</v>
      </c>
      <c r="E497" s="86">
        <v>41415</v>
      </c>
      <c r="F497" s="52">
        <v>5</v>
      </c>
      <c r="G497" s="52">
        <v>3690</v>
      </c>
    </row>
    <row r="498" spans="1:7" x14ac:dyDescent="0.25">
      <c r="A498" s="51" t="s">
        <v>829</v>
      </c>
      <c r="B498" s="51" t="s">
        <v>822</v>
      </c>
      <c r="C498" s="51" t="s">
        <v>817</v>
      </c>
      <c r="D498" s="51" t="s">
        <v>816</v>
      </c>
      <c r="E498" s="86">
        <v>40945</v>
      </c>
      <c r="F498" s="52">
        <v>4</v>
      </c>
      <c r="G498" s="55">
        <v>2656</v>
      </c>
    </row>
    <row r="499" spans="1:7" x14ac:dyDescent="0.25">
      <c r="A499" s="51" t="s">
        <v>1415</v>
      </c>
      <c r="B499" s="51" t="s">
        <v>815</v>
      </c>
      <c r="C499" s="51" t="s">
        <v>826</v>
      </c>
      <c r="D499" s="51" t="s">
        <v>816</v>
      </c>
      <c r="E499" s="86">
        <v>41583</v>
      </c>
      <c r="F499" s="52">
        <v>10</v>
      </c>
      <c r="G499" s="52">
        <v>4450</v>
      </c>
    </row>
    <row r="500" spans="1:7" x14ac:dyDescent="0.25">
      <c r="A500" s="51" t="s">
        <v>1416</v>
      </c>
      <c r="B500" s="51" t="s">
        <v>815</v>
      </c>
      <c r="C500" s="51" t="s">
        <v>812</v>
      </c>
      <c r="D500" s="51" t="s">
        <v>828</v>
      </c>
      <c r="E500" s="86">
        <v>41431</v>
      </c>
      <c r="F500" s="52">
        <v>8</v>
      </c>
      <c r="G500" s="52">
        <v>7120</v>
      </c>
    </row>
    <row r="501" spans="1:7" x14ac:dyDescent="0.25">
      <c r="A501" s="51" t="s">
        <v>1414</v>
      </c>
      <c r="B501" s="51" t="s">
        <v>818</v>
      </c>
      <c r="C501" s="51" t="s">
        <v>817</v>
      </c>
      <c r="D501" s="51" t="s">
        <v>820</v>
      </c>
      <c r="E501" s="86">
        <v>40925</v>
      </c>
      <c r="F501" s="52">
        <v>4</v>
      </c>
      <c r="G501" s="55">
        <v>4532</v>
      </c>
    </row>
    <row r="502" spans="1:7" x14ac:dyDescent="0.25">
      <c r="A502" s="51" t="s">
        <v>832</v>
      </c>
      <c r="B502" s="51" t="s">
        <v>815</v>
      </c>
      <c r="C502" s="51" t="s">
        <v>812</v>
      </c>
      <c r="D502" s="51" t="s">
        <v>816</v>
      </c>
      <c r="E502" s="86">
        <v>41107</v>
      </c>
      <c r="F502" s="52">
        <v>13</v>
      </c>
      <c r="G502" s="52">
        <v>11648</v>
      </c>
    </row>
    <row r="503" spans="1:7" x14ac:dyDescent="0.25">
      <c r="A503" s="51" t="s">
        <v>824</v>
      </c>
      <c r="B503" s="51" t="s">
        <v>825</v>
      </c>
      <c r="C503" s="51" t="s">
        <v>826</v>
      </c>
      <c r="D503" s="51" t="s">
        <v>816</v>
      </c>
      <c r="E503" s="86">
        <v>41191</v>
      </c>
      <c r="F503" s="52">
        <v>2</v>
      </c>
      <c r="G503" s="52">
        <v>2636</v>
      </c>
    </row>
    <row r="504" spans="1:7" x14ac:dyDescent="0.25">
      <c r="A504" s="51" t="s">
        <v>832</v>
      </c>
      <c r="B504" s="51" t="s">
        <v>818</v>
      </c>
      <c r="C504" s="51" t="s">
        <v>817</v>
      </c>
      <c r="D504" s="51" t="s">
        <v>820</v>
      </c>
      <c r="E504" s="86">
        <v>41496</v>
      </c>
      <c r="F504" s="52">
        <v>9</v>
      </c>
      <c r="G504" s="52">
        <v>12627</v>
      </c>
    </row>
    <row r="505" spans="1:7" x14ac:dyDescent="0.25">
      <c r="A505" s="51" t="s">
        <v>823</v>
      </c>
      <c r="B505" s="51" t="s">
        <v>818</v>
      </c>
      <c r="C505" s="51" t="s">
        <v>817</v>
      </c>
      <c r="D505" s="51" t="s">
        <v>811</v>
      </c>
      <c r="E505" s="86">
        <v>41618</v>
      </c>
      <c r="F505" s="52">
        <v>5</v>
      </c>
      <c r="G505" s="52">
        <v>4795</v>
      </c>
    </row>
    <row r="506" spans="1:7" x14ac:dyDescent="0.25">
      <c r="A506" s="51" t="s">
        <v>832</v>
      </c>
      <c r="B506" s="51" t="s">
        <v>818</v>
      </c>
      <c r="C506" s="51" t="s">
        <v>826</v>
      </c>
      <c r="D506" s="51" t="s">
        <v>814</v>
      </c>
      <c r="E506" s="86">
        <v>41431</v>
      </c>
      <c r="F506" s="52">
        <v>9</v>
      </c>
      <c r="G506" s="52">
        <v>15624</v>
      </c>
    </row>
    <row r="507" spans="1:7" x14ac:dyDescent="0.25">
      <c r="A507" s="51" t="s">
        <v>823</v>
      </c>
      <c r="B507" s="51" t="s">
        <v>818</v>
      </c>
      <c r="C507" s="51" t="s">
        <v>812</v>
      </c>
      <c r="D507" s="51" t="s">
        <v>814</v>
      </c>
      <c r="E507" s="86">
        <v>41317</v>
      </c>
      <c r="F507" s="52">
        <v>15</v>
      </c>
      <c r="G507" s="52">
        <v>14235</v>
      </c>
    </row>
    <row r="508" spans="1:7" x14ac:dyDescent="0.25">
      <c r="A508" s="51" t="s">
        <v>1413</v>
      </c>
      <c r="B508" s="51" t="s">
        <v>818</v>
      </c>
      <c r="C508" s="51" t="s">
        <v>826</v>
      </c>
      <c r="D508" s="51" t="s">
        <v>811</v>
      </c>
      <c r="E508" s="86">
        <v>41100</v>
      </c>
      <c r="F508" s="52">
        <v>13</v>
      </c>
      <c r="G508" s="52">
        <v>13910</v>
      </c>
    </row>
    <row r="509" spans="1:7" x14ac:dyDescent="0.25">
      <c r="A509" s="51" t="s">
        <v>1414</v>
      </c>
      <c r="B509" s="51" t="s">
        <v>825</v>
      </c>
      <c r="C509" s="51" t="s">
        <v>821</v>
      </c>
      <c r="D509" s="51" t="s">
        <v>811</v>
      </c>
      <c r="E509" s="86">
        <v>41464</v>
      </c>
      <c r="F509" s="52">
        <v>12</v>
      </c>
      <c r="G509" s="52">
        <v>6396</v>
      </c>
    </row>
    <row r="510" spans="1:7" x14ac:dyDescent="0.25">
      <c r="A510" s="51" t="s">
        <v>830</v>
      </c>
      <c r="B510" s="51" t="s">
        <v>822</v>
      </c>
      <c r="C510" s="51" t="s">
        <v>812</v>
      </c>
      <c r="D510" s="51" t="s">
        <v>811</v>
      </c>
      <c r="E510" s="86">
        <v>41015</v>
      </c>
      <c r="F510" s="52">
        <v>8</v>
      </c>
      <c r="G510" s="52">
        <v>4600</v>
      </c>
    </row>
    <row r="511" spans="1:7" x14ac:dyDescent="0.25">
      <c r="A511" s="51" t="s">
        <v>1413</v>
      </c>
      <c r="B511" s="51" t="s">
        <v>813</v>
      </c>
      <c r="C511" s="51" t="s">
        <v>812</v>
      </c>
      <c r="D511" s="51" t="s">
        <v>820</v>
      </c>
      <c r="E511" s="86">
        <v>41285</v>
      </c>
      <c r="F511" s="52">
        <v>15</v>
      </c>
      <c r="G511" s="52">
        <v>5130</v>
      </c>
    </row>
    <row r="512" spans="1:7" x14ac:dyDescent="0.25">
      <c r="A512" s="51" t="s">
        <v>1413</v>
      </c>
      <c r="B512" s="51" t="s">
        <v>813</v>
      </c>
      <c r="C512" s="51" t="s">
        <v>812</v>
      </c>
      <c r="D512" s="51" t="s">
        <v>816</v>
      </c>
      <c r="E512" s="86">
        <v>41520</v>
      </c>
      <c r="F512" s="52">
        <v>6</v>
      </c>
      <c r="G512" s="52">
        <v>1896</v>
      </c>
    </row>
    <row r="513" spans="1:7" x14ac:dyDescent="0.25">
      <c r="A513" s="51" t="s">
        <v>832</v>
      </c>
      <c r="B513" s="51" t="s">
        <v>813</v>
      </c>
      <c r="C513" s="51" t="s">
        <v>812</v>
      </c>
      <c r="D513" s="51" t="s">
        <v>828</v>
      </c>
      <c r="E513" s="86">
        <v>41475</v>
      </c>
      <c r="F513" s="52">
        <v>17</v>
      </c>
      <c r="G513" s="52">
        <v>8585</v>
      </c>
    </row>
    <row r="514" spans="1:7" x14ac:dyDescent="0.25">
      <c r="A514" s="51" t="s">
        <v>819</v>
      </c>
      <c r="B514" s="51" t="s">
        <v>825</v>
      </c>
      <c r="C514" s="51" t="s">
        <v>826</v>
      </c>
      <c r="D514" s="51" t="s">
        <v>816</v>
      </c>
      <c r="E514" s="86">
        <v>41445</v>
      </c>
      <c r="F514" s="52">
        <v>15</v>
      </c>
      <c r="G514" s="52">
        <v>16860</v>
      </c>
    </row>
    <row r="515" spans="1:7" x14ac:dyDescent="0.25">
      <c r="A515" s="51" t="s">
        <v>832</v>
      </c>
      <c r="B515" s="51" t="s">
        <v>825</v>
      </c>
      <c r="C515" s="51" t="s">
        <v>817</v>
      </c>
      <c r="D515" s="51" t="s">
        <v>811</v>
      </c>
      <c r="E515" s="86">
        <v>41170</v>
      </c>
      <c r="F515" s="52">
        <v>12</v>
      </c>
      <c r="G515" s="52">
        <v>6648</v>
      </c>
    </row>
    <row r="516" spans="1:7" x14ac:dyDescent="0.25">
      <c r="A516" s="51" t="s">
        <v>831</v>
      </c>
      <c r="B516" s="51" t="s">
        <v>818</v>
      </c>
      <c r="C516" s="51" t="s">
        <v>826</v>
      </c>
      <c r="D516" s="51" t="s">
        <v>816</v>
      </c>
      <c r="E516" s="86">
        <v>41626</v>
      </c>
      <c r="F516" s="52">
        <v>12</v>
      </c>
      <c r="G516" s="52">
        <v>9084</v>
      </c>
    </row>
    <row r="517" spans="1:7" x14ac:dyDescent="0.25">
      <c r="A517" s="51" t="s">
        <v>823</v>
      </c>
      <c r="B517" s="51" t="s">
        <v>818</v>
      </c>
      <c r="C517" s="51" t="s">
        <v>826</v>
      </c>
      <c r="D517" s="51" t="s">
        <v>820</v>
      </c>
      <c r="E517" s="86">
        <v>41492</v>
      </c>
      <c r="F517" s="52">
        <v>13</v>
      </c>
      <c r="G517" s="52">
        <v>16341</v>
      </c>
    </row>
    <row r="518" spans="1:7" x14ac:dyDescent="0.25">
      <c r="A518" s="51" t="s">
        <v>824</v>
      </c>
      <c r="B518" s="51" t="s">
        <v>825</v>
      </c>
      <c r="C518" s="51" t="s">
        <v>821</v>
      </c>
      <c r="D518" s="51" t="s">
        <v>811</v>
      </c>
      <c r="E518" s="86">
        <v>41384</v>
      </c>
      <c r="F518" s="52">
        <v>9</v>
      </c>
      <c r="G518" s="52">
        <v>4518</v>
      </c>
    </row>
    <row r="519" spans="1:7" x14ac:dyDescent="0.25">
      <c r="A519" s="51" t="s">
        <v>823</v>
      </c>
      <c r="B519" s="51" t="s">
        <v>818</v>
      </c>
      <c r="C519" s="51" t="s">
        <v>812</v>
      </c>
      <c r="D519" s="51" t="s">
        <v>811</v>
      </c>
      <c r="E519" s="86">
        <v>40914</v>
      </c>
      <c r="F519" s="52">
        <v>6</v>
      </c>
      <c r="G519" s="55">
        <v>4692</v>
      </c>
    </row>
    <row r="520" spans="1:7" x14ac:dyDescent="0.25">
      <c r="A520" s="51" t="s">
        <v>819</v>
      </c>
      <c r="B520" s="51" t="s">
        <v>818</v>
      </c>
      <c r="C520" s="51" t="s">
        <v>817</v>
      </c>
      <c r="D520" s="51" t="s">
        <v>828</v>
      </c>
      <c r="E520" s="86">
        <v>41297</v>
      </c>
      <c r="F520" s="52">
        <v>17</v>
      </c>
      <c r="G520" s="52">
        <v>6987</v>
      </c>
    </row>
    <row r="521" spans="1:7" x14ac:dyDescent="0.25">
      <c r="A521" s="51" t="s">
        <v>1414</v>
      </c>
      <c r="B521" s="51" t="s">
        <v>825</v>
      </c>
      <c r="C521" s="51" t="s">
        <v>826</v>
      </c>
      <c r="D521" s="51" t="s">
        <v>816</v>
      </c>
      <c r="E521" s="86">
        <v>41401</v>
      </c>
      <c r="F521" s="52">
        <v>15</v>
      </c>
      <c r="G521" s="52">
        <v>19050</v>
      </c>
    </row>
    <row r="522" spans="1:7" x14ac:dyDescent="0.25">
      <c r="A522" s="51" t="s">
        <v>819</v>
      </c>
      <c r="B522" s="51" t="s">
        <v>822</v>
      </c>
      <c r="C522" s="51" t="s">
        <v>821</v>
      </c>
      <c r="D522" s="51" t="s">
        <v>828</v>
      </c>
      <c r="E522" s="86">
        <v>41253</v>
      </c>
      <c r="F522" s="52">
        <v>13</v>
      </c>
      <c r="G522" s="52">
        <v>6357</v>
      </c>
    </row>
    <row r="523" spans="1:7" x14ac:dyDescent="0.25">
      <c r="A523" s="51" t="s">
        <v>823</v>
      </c>
      <c r="B523" s="51" t="s">
        <v>825</v>
      </c>
      <c r="C523" s="51" t="s">
        <v>817</v>
      </c>
      <c r="D523" s="51" t="s">
        <v>814</v>
      </c>
      <c r="E523" s="86">
        <v>41456</v>
      </c>
      <c r="F523" s="52">
        <v>15</v>
      </c>
      <c r="G523" s="52">
        <v>13725</v>
      </c>
    </row>
    <row r="524" spans="1:7" x14ac:dyDescent="0.25">
      <c r="A524" s="51" t="s">
        <v>1413</v>
      </c>
      <c r="B524" s="51" t="s">
        <v>822</v>
      </c>
      <c r="C524" s="51" t="s">
        <v>821</v>
      </c>
      <c r="D524" s="51" t="s">
        <v>814</v>
      </c>
      <c r="E524" s="86">
        <v>41389</v>
      </c>
      <c r="F524" s="52">
        <v>9</v>
      </c>
      <c r="G524" s="52">
        <v>5940</v>
      </c>
    </row>
    <row r="525" spans="1:7" x14ac:dyDescent="0.25">
      <c r="A525" s="51" t="s">
        <v>819</v>
      </c>
      <c r="B525" s="51" t="s">
        <v>822</v>
      </c>
      <c r="C525" s="51" t="s">
        <v>826</v>
      </c>
      <c r="D525" s="51" t="s">
        <v>820</v>
      </c>
      <c r="E525" s="86">
        <v>41201</v>
      </c>
      <c r="F525" s="52">
        <v>2</v>
      </c>
      <c r="G525" s="52">
        <v>1570</v>
      </c>
    </row>
    <row r="526" spans="1:7" x14ac:dyDescent="0.25">
      <c r="A526" s="51" t="s">
        <v>830</v>
      </c>
      <c r="B526" s="51" t="s">
        <v>822</v>
      </c>
      <c r="C526" s="51" t="s">
        <v>817</v>
      </c>
      <c r="D526" s="51" t="s">
        <v>816</v>
      </c>
      <c r="E526" s="86">
        <v>40953</v>
      </c>
      <c r="F526" s="52">
        <v>5</v>
      </c>
      <c r="G526" s="55">
        <v>2910</v>
      </c>
    </row>
    <row r="527" spans="1:7" x14ac:dyDescent="0.25">
      <c r="A527" s="51" t="s">
        <v>1416</v>
      </c>
      <c r="B527" s="51" t="s">
        <v>822</v>
      </c>
      <c r="C527" s="51" t="s">
        <v>812</v>
      </c>
      <c r="D527" s="51" t="s">
        <v>820</v>
      </c>
      <c r="E527" s="86">
        <v>41107</v>
      </c>
      <c r="F527" s="52">
        <v>2</v>
      </c>
      <c r="G527" s="52">
        <v>972</v>
      </c>
    </row>
    <row r="528" spans="1:7" x14ac:dyDescent="0.25">
      <c r="A528" s="51" t="s">
        <v>1414</v>
      </c>
      <c r="B528" s="51" t="s">
        <v>822</v>
      </c>
      <c r="C528" s="51" t="s">
        <v>821</v>
      </c>
      <c r="D528" s="51" t="s">
        <v>820</v>
      </c>
      <c r="E528" s="86">
        <v>41296</v>
      </c>
      <c r="F528" s="52">
        <v>2</v>
      </c>
      <c r="G528" s="52">
        <v>940</v>
      </c>
    </row>
    <row r="529" spans="1:7" x14ac:dyDescent="0.25">
      <c r="A529" s="51" t="s">
        <v>827</v>
      </c>
      <c r="B529" s="51" t="s">
        <v>825</v>
      </c>
      <c r="C529" s="51" t="s">
        <v>817</v>
      </c>
      <c r="D529" s="51" t="s">
        <v>820</v>
      </c>
      <c r="E529" s="86">
        <v>40969</v>
      </c>
      <c r="F529" s="52">
        <v>12</v>
      </c>
      <c r="G529" s="55">
        <v>7824</v>
      </c>
    </row>
    <row r="530" spans="1:7" x14ac:dyDescent="0.25">
      <c r="A530" s="51" t="s">
        <v>824</v>
      </c>
      <c r="B530" s="51" t="s">
        <v>815</v>
      </c>
      <c r="C530" s="51" t="s">
        <v>817</v>
      </c>
      <c r="D530" s="51" t="s">
        <v>828</v>
      </c>
      <c r="E530" s="86">
        <v>41235</v>
      </c>
      <c r="F530" s="52">
        <v>14</v>
      </c>
      <c r="G530" s="52">
        <v>5754</v>
      </c>
    </row>
    <row r="531" spans="1:7" x14ac:dyDescent="0.25">
      <c r="A531" s="51" t="s">
        <v>1414</v>
      </c>
      <c r="B531" s="51" t="s">
        <v>815</v>
      </c>
      <c r="C531" s="51" t="s">
        <v>821</v>
      </c>
      <c r="D531" s="51" t="s">
        <v>811</v>
      </c>
      <c r="E531" s="86">
        <v>41184</v>
      </c>
      <c r="F531" s="52">
        <v>15</v>
      </c>
      <c r="G531" s="52">
        <v>8535</v>
      </c>
    </row>
    <row r="532" spans="1:7" x14ac:dyDescent="0.25">
      <c r="A532" s="51" t="s">
        <v>824</v>
      </c>
      <c r="B532" s="51" t="s">
        <v>825</v>
      </c>
      <c r="C532" s="51" t="s">
        <v>821</v>
      </c>
      <c r="D532" s="51" t="s">
        <v>814</v>
      </c>
      <c r="E532" s="86">
        <v>41436</v>
      </c>
      <c r="F532" s="52">
        <v>11</v>
      </c>
      <c r="G532" s="52">
        <v>7733</v>
      </c>
    </row>
    <row r="533" spans="1:7" x14ac:dyDescent="0.25">
      <c r="A533" s="51" t="s">
        <v>824</v>
      </c>
      <c r="B533" s="51" t="s">
        <v>813</v>
      </c>
      <c r="C533" s="51" t="s">
        <v>821</v>
      </c>
      <c r="D533" s="51" t="s">
        <v>811</v>
      </c>
      <c r="E533" s="86">
        <v>41608</v>
      </c>
      <c r="F533" s="52">
        <v>15</v>
      </c>
      <c r="G533" s="52">
        <v>4665</v>
      </c>
    </row>
    <row r="534" spans="1:7" x14ac:dyDescent="0.25">
      <c r="A534" s="51" t="s">
        <v>827</v>
      </c>
      <c r="B534" s="51" t="s">
        <v>825</v>
      </c>
      <c r="C534" s="51" t="s">
        <v>817</v>
      </c>
      <c r="D534" s="51" t="s">
        <v>816</v>
      </c>
      <c r="E534" s="86">
        <v>41012</v>
      </c>
      <c r="F534" s="52">
        <v>8</v>
      </c>
      <c r="G534" s="52">
        <v>5912</v>
      </c>
    </row>
    <row r="535" spans="1:7" x14ac:dyDescent="0.25">
      <c r="A535" s="51" t="s">
        <v>832</v>
      </c>
      <c r="B535" s="51" t="s">
        <v>818</v>
      </c>
      <c r="C535" s="51" t="s">
        <v>817</v>
      </c>
      <c r="D535" s="51" t="s">
        <v>814</v>
      </c>
      <c r="E535" s="86">
        <v>41590</v>
      </c>
      <c r="F535" s="52">
        <v>3</v>
      </c>
      <c r="G535" s="52">
        <v>5571</v>
      </c>
    </row>
    <row r="536" spans="1:7" x14ac:dyDescent="0.25">
      <c r="A536" s="51" t="s">
        <v>830</v>
      </c>
      <c r="B536" s="51" t="s">
        <v>822</v>
      </c>
      <c r="C536" s="51" t="s">
        <v>821</v>
      </c>
      <c r="D536" s="51" t="s">
        <v>814</v>
      </c>
      <c r="E536" s="86">
        <v>41075</v>
      </c>
      <c r="F536" s="52">
        <v>6</v>
      </c>
      <c r="G536" s="52">
        <v>4002</v>
      </c>
    </row>
    <row r="537" spans="1:7" x14ac:dyDescent="0.25">
      <c r="A537" s="51" t="s">
        <v>824</v>
      </c>
      <c r="B537" s="51" t="s">
        <v>822</v>
      </c>
      <c r="C537" s="51" t="s">
        <v>817</v>
      </c>
      <c r="D537" s="51" t="s">
        <v>816</v>
      </c>
      <c r="E537" s="86">
        <v>41089</v>
      </c>
      <c r="F537" s="52">
        <v>2</v>
      </c>
      <c r="G537" s="52">
        <v>978</v>
      </c>
    </row>
    <row r="538" spans="1:7" x14ac:dyDescent="0.25">
      <c r="A538" s="51" t="s">
        <v>1416</v>
      </c>
      <c r="B538" s="51" t="s">
        <v>813</v>
      </c>
      <c r="C538" s="51" t="s">
        <v>812</v>
      </c>
      <c r="D538" s="51" t="s">
        <v>811</v>
      </c>
      <c r="E538" s="86">
        <v>40974</v>
      </c>
      <c r="F538" s="52">
        <v>15</v>
      </c>
      <c r="G538" s="55">
        <v>4815</v>
      </c>
    </row>
    <row r="539" spans="1:7" x14ac:dyDescent="0.25">
      <c r="A539" s="51" t="s">
        <v>829</v>
      </c>
      <c r="B539" s="51" t="s">
        <v>813</v>
      </c>
      <c r="C539" s="51" t="s">
        <v>812</v>
      </c>
      <c r="D539" s="51" t="s">
        <v>814</v>
      </c>
      <c r="E539" s="86">
        <v>41485</v>
      </c>
      <c r="F539" s="52">
        <v>5</v>
      </c>
      <c r="G539" s="52">
        <v>1590</v>
      </c>
    </row>
    <row r="540" spans="1:7" x14ac:dyDescent="0.25">
      <c r="A540" s="51" t="s">
        <v>823</v>
      </c>
      <c r="B540" s="51" t="s">
        <v>822</v>
      </c>
      <c r="C540" s="51" t="s">
        <v>821</v>
      </c>
      <c r="D540" s="51" t="s">
        <v>811</v>
      </c>
      <c r="E540" s="86">
        <v>41460</v>
      </c>
      <c r="F540" s="52">
        <v>7</v>
      </c>
      <c r="G540" s="52">
        <v>5040</v>
      </c>
    </row>
    <row r="541" spans="1:7" x14ac:dyDescent="0.25">
      <c r="A541" s="51" t="s">
        <v>824</v>
      </c>
      <c r="B541" s="51" t="s">
        <v>815</v>
      </c>
      <c r="C541" s="51" t="s">
        <v>812</v>
      </c>
      <c r="D541" s="51" t="s">
        <v>820</v>
      </c>
      <c r="E541" s="86">
        <v>41606</v>
      </c>
      <c r="F541" s="52">
        <v>9</v>
      </c>
      <c r="G541" s="52">
        <v>7461</v>
      </c>
    </row>
    <row r="542" spans="1:7" x14ac:dyDescent="0.25">
      <c r="A542" s="51" t="s">
        <v>832</v>
      </c>
      <c r="B542" s="51" t="s">
        <v>822</v>
      </c>
      <c r="C542" s="51" t="s">
        <v>821</v>
      </c>
      <c r="D542" s="51" t="s">
        <v>816</v>
      </c>
      <c r="E542" s="86">
        <v>41598</v>
      </c>
      <c r="F542" s="52">
        <v>6</v>
      </c>
      <c r="G542" s="52">
        <v>4824</v>
      </c>
    </row>
    <row r="543" spans="1:7" x14ac:dyDescent="0.25">
      <c r="A543" s="51" t="s">
        <v>824</v>
      </c>
      <c r="B543" s="51" t="s">
        <v>813</v>
      </c>
      <c r="C543" s="51" t="s">
        <v>812</v>
      </c>
      <c r="D543" s="51" t="s">
        <v>820</v>
      </c>
      <c r="E543" s="86">
        <v>41626</v>
      </c>
      <c r="F543" s="52">
        <v>3</v>
      </c>
      <c r="G543" s="52">
        <v>1149</v>
      </c>
    </row>
    <row r="544" spans="1:7" x14ac:dyDescent="0.25">
      <c r="A544" s="51" t="s">
        <v>827</v>
      </c>
      <c r="B544" s="51" t="s">
        <v>813</v>
      </c>
      <c r="C544" s="51" t="s">
        <v>812</v>
      </c>
      <c r="D544" s="51" t="s">
        <v>811</v>
      </c>
      <c r="E544" s="86">
        <v>41566</v>
      </c>
      <c r="F544" s="52">
        <v>1</v>
      </c>
      <c r="G544" s="52">
        <v>569</v>
      </c>
    </row>
    <row r="545" spans="1:7" x14ac:dyDescent="0.25">
      <c r="A545" s="51" t="s">
        <v>832</v>
      </c>
      <c r="B545" s="51" t="s">
        <v>818</v>
      </c>
      <c r="C545" s="51" t="s">
        <v>821</v>
      </c>
      <c r="D545" s="51" t="s">
        <v>828</v>
      </c>
      <c r="E545" s="86">
        <v>41450</v>
      </c>
      <c r="F545" s="52">
        <v>9</v>
      </c>
      <c r="G545" s="52">
        <v>4869</v>
      </c>
    </row>
    <row r="546" spans="1:7" x14ac:dyDescent="0.25">
      <c r="A546" s="51" t="s">
        <v>1414</v>
      </c>
      <c r="B546" s="51" t="s">
        <v>825</v>
      </c>
      <c r="C546" s="51" t="s">
        <v>821</v>
      </c>
      <c r="D546" s="51" t="s">
        <v>814</v>
      </c>
      <c r="E546" s="86">
        <v>41481</v>
      </c>
      <c r="F546" s="52">
        <v>9</v>
      </c>
      <c r="G546" s="52">
        <v>13410</v>
      </c>
    </row>
    <row r="547" spans="1:7" x14ac:dyDescent="0.25">
      <c r="A547" s="51" t="s">
        <v>1413</v>
      </c>
      <c r="B547" s="51" t="s">
        <v>818</v>
      </c>
      <c r="C547" s="51" t="s">
        <v>812</v>
      </c>
      <c r="D547" s="51" t="s">
        <v>816</v>
      </c>
      <c r="E547" s="86">
        <v>41235</v>
      </c>
      <c r="F547" s="52">
        <v>9</v>
      </c>
      <c r="G547" s="52">
        <v>17010</v>
      </c>
    </row>
    <row r="548" spans="1:7" x14ac:dyDescent="0.25">
      <c r="A548" s="51" t="s">
        <v>829</v>
      </c>
      <c r="B548" s="51" t="s">
        <v>825</v>
      </c>
      <c r="C548" s="51" t="s">
        <v>821</v>
      </c>
      <c r="D548" s="51" t="s">
        <v>820</v>
      </c>
      <c r="E548" s="86">
        <v>41492</v>
      </c>
      <c r="F548" s="52">
        <v>13</v>
      </c>
      <c r="G548" s="52">
        <v>6864</v>
      </c>
    </row>
    <row r="549" spans="1:7" x14ac:dyDescent="0.25">
      <c r="A549" s="51" t="s">
        <v>1415</v>
      </c>
      <c r="B549" s="51" t="s">
        <v>813</v>
      </c>
      <c r="C549" s="51" t="s">
        <v>817</v>
      </c>
      <c r="D549" s="51" t="s">
        <v>828</v>
      </c>
      <c r="E549" s="86">
        <v>41057</v>
      </c>
      <c r="F549" s="52">
        <v>14</v>
      </c>
      <c r="G549" s="52">
        <v>8092</v>
      </c>
    </row>
    <row r="550" spans="1:7" x14ac:dyDescent="0.25">
      <c r="A550" s="51" t="s">
        <v>830</v>
      </c>
      <c r="B550" s="51" t="s">
        <v>813</v>
      </c>
      <c r="C550" s="51" t="s">
        <v>812</v>
      </c>
      <c r="D550" s="51" t="s">
        <v>828</v>
      </c>
      <c r="E550" s="86">
        <v>41152</v>
      </c>
      <c r="F550" s="52">
        <v>9</v>
      </c>
      <c r="G550" s="52">
        <v>5724</v>
      </c>
    </row>
    <row r="551" spans="1:7" x14ac:dyDescent="0.25">
      <c r="A551" s="51" t="s">
        <v>831</v>
      </c>
      <c r="B551" s="51" t="s">
        <v>815</v>
      </c>
      <c r="C551" s="51" t="s">
        <v>817</v>
      </c>
      <c r="D551" s="51" t="s">
        <v>811</v>
      </c>
      <c r="E551" s="86">
        <v>40934</v>
      </c>
      <c r="F551" s="52">
        <v>8</v>
      </c>
      <c r="G551" s="55">
        <v>4096</v>
      </c>
    </row>
    <row r="552" spans="1:7" x14ac:dyDescent="0.25">
      <c r="A552" s="51" t="s">
        <v>832</v>
      </c>
      <c r="B552" s="51" t="s">
        <v>818</v>
      </c>
      <c r="C552" s="51" t="s">
        <v>821</v>
      </c>
      <c r="D552" s="51" t="s">
        <v>814</v>
      </c>
      <c r="E552" s="86">
        <v>41124</v>
      </c>
      <c r="F552" s="52">
        <v>2</v>
      </c>
      <c r="G552" s="52">
        <v>1644</v>
      </c>
    </row>
    <row r="553" spans="1:7" x14ac:dyDescent="0.25">
      <c r="A553" s="51" t="s">
        <v>832</v>
      </c>
      <c r="B553" s="51" t="s">
        <v>825</v>
      </c>
      <c r="C553" s="51" t="s">
        <v>812</v>
      </c>
      <c r="D553" s="51" t="s">
        <v>814</v>
      </c>
      <c r="E553" s="86">
        <v>41293</v>
      </c>
      <c r="F553" s="52">
        <v>10</v>
      </c>
      <c r="G553" s="52">
        <v>6320</v>
      </c>
    </row>
    <row r="554" spans="1:7" x14ac:dyDescent="0.25">
      <c r="A554" s="51" t="s">
        <v>824</v>
      </c>
      <c r="B554" s="51" t="s">
        <v>813</v>
      </c>
      <c r="C554" s="51" t="s">
        <v>821</v>
      </c>
      <c r="D554" s="51" t="s">
        <v>816</v>
      </c>
      <c r="E554" s="86">
        <v>41134</v>
      </c>
      <c r="F554" s="52">
        <v>2</v>
      </c>
      <c r="G554" s="52">
        <v>986</v>
      </c>
    </row>
    <row r="555" spans="1:7" x14ac:dyDescent="0.25">
      <c r="A555" s="51" t="s">
        <v>1413</v>
      </c>
      <c r="B555" s="51" t="s">
        <v>822</v>
      </c>
      <c r="C555" s="51" t="s">
        <v>826</v>
      </c>
      <c r="D555" s="51" t="s">
        <v>820</v>
      </c>
      <c r="E555" s="86">
        <v>41585</v>
      </c>
      <c r="F555" s="52">
        <v>7</v>
      </c>
      <c r="G555" s="52">
        <v>5635</v>
      </c>
    </row>
    <row r="556" spans="1:7" x14ac:dyDescent="0.25">
      <c r="A556" s="51" t="s">
        <v>824</v>
      </c>
      <c r="B556" s="51" t="s">
        <v>815</v>
      </c>
      <c r="C556" s="51" t="s">
        <v>826</v>
      </c>
      <c r="D556" s="51" t="s">
        <v>811</v>
      </c>
      <c r="E556" s="86">
        <v>41408</v>
      </c>
      <c r="F556" s="52">
        <v>8</v>
      </c>
      <c r="G556" s="52">
        <v>3544</v>
      </c>
    </row>
    <row r="557" spans="1:7" x14ac:dyDescent="0.25">
      <c r="A557" s="51" t="s">
        <v>1416</v>
      </c>
      <c r="B557" s="51" t="s">
        <v>825</v>
      </c>
      <c r="C557" s="51" t="s">
        <v>817</v>
      </c>
      <c r="D557" s="51" t="s">
        <v>814</v>
      </c>
      <c r="E557" s="86">
        <v>41067</v>
      </c>
      <c r="F557" s="52">
        <v>9</v>
      </c>
      <c r="G557" s="52">
        <v>12501</v>
      </c>
    </row>
    <row r="558" spans="1:7" x14ac:dyDescent="0.25">
      <c r="A558" s="51" t="s">
        <v>1416</v>
      </c>
      <c r="B558" s="51" t="s">
        <v>815</v>
      </c>
      <c r="C558" s="51" t="s">
        <v>821</v>
      </c>
      <c r="D558" s="51" t="s">
        <v>816</v>
      </c>
      <c r="E558" s="86">
        <v>41559</v>
      </c>
      <c r="F558" s="52">
        <v>8</v>
      </c>
      <c r="G558" s="52">
        <v>3392</v>
      </c>
    </row>
    <row r="559" spans="1:7" x14ac:dyDescent="0.25">
      <c r="A559" s="51" t="s">
        <v>1414</v>
      </c>
      <c r="B559" s="51" t="s">
        <v>825</v>
      </c>
      <c r="C559" s="51" t="s">
        <v>812</v>
      </c>
      <c r="D559" s="51" t="s">
        <v>816</v>
      </c>
      <c r="E559" s="86">
        <v>40942</v>
      </c>
      <c r="F559" s="52">
        <v>9</v>
      </c>
      <c r="G559" s="55">
        <v>7470</v>
      </c>
    </row>
    <row r="560" spans="1:7" x14ac:dyDescent="0.25">
      <c r="A560" s="51" t="s">
        <v>823</v>
      </c>
      <c r="B560" s="51" t="s">
        <v>825</v>
      </c>
      <c r="C560" s="51" t="s">
        <v>817</v>
      </c>
      <c r="D560" s="51" t="s">
        <v>828</v>
      </c>
      <c r="E560" s="86">
        <v>40946</v>
      </c>
      <c r="F560" s="52">
        <v>8</v>
      </c>
      <c r="G560" s="52">
        <v>5360</v>
      </c>
    </row>
    <row r="561" spans="1:7" x14ac:dyDescent="0.25">
      <c r="A561" s="51" t="s">
        <v>1414</v>
      </c>
      <c r="B561" s="51" t="s">
        <v>813</v>
      </c>
      <c r="C561" s="51" t="s">
        <v>821</v>
      </c>
      <c r="D561" s="51" t="s">
        <v>811</v>
      </c>
      <c r="E561" s="86">
        <v>40917</v>
      </c>
      <c r="F561" s="52">
        <v>10</v>
      </c>
      <c r="G561" s="55">
        <v>5720</v>
      </c>
    </row>
    <row r="562" spans="1:7" x14ac:dyDescent="0.25">
      <c r="A562" s="51" t="s">
        <v>1416</v>
      </c>
      <c r="B562" s="51" t="s">
        <v>825</v>
      </c>
      <c r="C562" s="51" t="s">
        <v>826</v>
      </c>
      <c r="D562" s="51" t="s">
        <v>828</v>
      </c>
      <c r="E562" s="86">
        <v>41016</v>
      </c>
      <c r="F562" s="52">
        <v>11</v>
      </c>
      <c r="G562" s="52">
        <v>6204</v>
      </c>
    </row>
    <row r="563" spans="1:7" x14ac:dyDescent="0.25">
      <c r="A563" s="51" t="s">
        <v>832</v>
      </c>
      <c r="B563" s="51" t="s">
        <v>813</v>
      </c>
      <c r="C563" s="51" t="s">
        <v>812</v>
      </c>
      <c r="D563" s="51" t="s">
        <v>814</v>
      </c>
      <c r="E563" s="86">
        <v>41304</v>
      </c>
      <c r="F563" s="52">
        <v>6</v>
      </c>
      <c r="G563" s="52">
        <v>2814</v>
      </c>
    </row>
    <row r="564" spans="1:7" x14ac:dyDescent="0.25">
      <c r="A564" s="51" t="s">
        <v>830</v>
      </c>
      <c r="B564" s="51" t="s">
        <v>822</v>
      </c>
      <c r="C564" s="51" t="s">
        <v>812</v>
      </c>
      <c r="D564" s="51" t="s">
        <v>816</v>
      </c>
      <c r="E564" s="86">
        <v>41310</v>
      </c>
      <c r="F564" s="52">
        <v>11</v>
      </c>
      <c r="G564" s="52">
        <v>8393</v>
      </c>
    </row>
    <row r="565" spans="1:7" x14ac:dyDescent="0.25">
      <c r="A565" s="51" t="s">
        <v>824</v>
      </c>
      <c r="B565" s="51" t="s">
        <v>818</v>
      </c>
      <c r="C565" s="51" t="s">
        <v>817</v>
      </c>
      <c r="D565" s="51" t="s">
        <v>814</v>
      </c>
      <c r="E565" s="86">
        <v>41230</v>
      </c>
      <c r="F565" s="52">
        <v>15</v>
      </c>
      <c r="G565" s="52">
        <v>26250</v>
      </c>
    </row>
    <row r="566" spans="1:7" x14ac:dyDescent="0.25">
      <c r="A566" s="51" t="s">
        <v>830</v>
      </c>
      <c r="B566" s="51" t="s">
        <v>822</v>
      </c>
      <c r="C566" s="51" t="s">
        <v>826</v>
      </c>
      <c r="D566" s="51" t="s">
        <v>816</v>
      </c>
      <c r="E566" s="86">
        <v>41306</v>
      </c>
      <c r="F566" s="52">
        <v>6</v>
      </c>
      <c r="G566" s="52">
        <v>4992</v>
      </c>
    </row>
    <row r="567" spans="1:7" x14ac:dyDescent="0.25">
      <c r="A567" s="51" t="s">
        <v>827</v>
      </c>
      <c r="B567" s="51" t="s">
        <v>822</v>
      </c>
      <c r="C567" s="51" t="s">
        <v>817</v>
      </c>
      <c r="D567" s="51" t="s">
        <v>816</v>
      </c>
      <c r="E567" s="86">
        <v>41549</v>
      </c>
      <c r="F567" s="52">
        <v>15</v>
      </c>
      <c r="G567" s="52">
        <v>11700</v>
      </c>
    </row>
    <row r="568" spans="1:7" x14ac:dyDescent="0.25">
      <c r="A568" s="51" t="s">
        <v>819</v>
      </c>
      <c r="B568" s="51" t="s">
        <v>815</v>
      </c>
      <c r="C568" s="51" t="s">
        <v>826</v>
      </c>
      <c r="D568" s="51" t="s">
        <v>814</v>
      </c>
      <c r="E568" s="86">
        <v>41187</v>
      </c>
      <c r="F568" s="52">
        <v>12</v>
      </c>
      <c r="G568" s="52">
        <v>4488</v>
      </c>
    </row>
    <row r="569" spans="1:7" x14ac:dyDescent="0.25">
      <c r="A569" s="51" t="s">
        <v>1415</v>
      </c>
      <c r="B569" s="51" t="s">
        <v>818</v>
      </c>
      <c r="C569" s="51" t="s">
        <v>821</v>
      </c>
      <c r="D569" s="51" t="s">
        <v>814</v>
      </c>
      <c r="E569" s="86">
        <v>41184</v>
      </c>
      <c r="F569" s="52">
        <v>6</v>
      </c>
      <c r="G569" s="52">
        <v>4296</v>
      </c>
    </row>
    <row r="570" spans="1:7" x14ac:dyDescent="0.25">
      <c r="A570" s="51" t="s">
        <v>824</v>
      </c>
      <c r="B570" s="51" t="s">
        <v>818</v>
      </c>
      <c r="C570" s="51" t="s">
        <v>812</v>
      </c>
      <c r="D570" s="51" t="s">
        <v>811</v>
      </c>
      <c r="E570" s="86">
        <v>41008</v>
      </c>
      <c r="F570" s="52">
        <v>4</v>
      </c>
      <c r="G570" s="52">
        <v>3640</v>
      </c>
    </row>
    <row r="571" spans="1:7" x14ac:dyDescent="0.25">
      <c r="A571" s="51" t="s">
        <v>1413</v>
      </c>
      <c r="B571" s="51" t="s">
        <v>822</v>
      </c>
      <c r="C571" s="51" t="s">
        <v>826</v>
      </c>
      <c r="D571" s="51" t="s">
        <v>828</v>
      </c>
      <c r="E571" s="86">
        <v>41232</v>
      </c>
      <c r="F571" s="52">
        <v>14</v>
      </c>
      <c r="G571" s="52">
        <v>12110</v>
      </c>
    </row>
    <row r="572" spans="1:7" x14ac:dyDescent="0.25">
      <c r="A572" s="51" t="s">
        <v>1415</v>
      </c>
      <c r="B572" s="51" t="s">
        <v>818</v>
      </c>
      <c r="C572" s="51" t="s">
        <v>817</v>
      </c>
      <c r="D572" s="51" t="s">
        <v>811</v>
      </c>
      <c r="E572" s="86">
        <v>41467</v>
      </c>
      <c r="F572" s="52">
        <v>5</v>
      </c>
      <c r="G572" s="52">
        <v>4230</v>
      </c>
    </row>
    <row r="573" spans="1:7" x14ac:dyDescent="0.25">
      <c r="A573" s="51" t="s">
        <v>1415</v>
      </c>
      <c r="B573" s="51" t="s">
        <v>818</v>
      </c>
      <c r="C573" s="51" t="s">
        <v>817</v>
      </c>
      <c r="D573" s="51" t="s">
        <v>811</v>
      </c>
      <c r="E573" s="86">
        <v>41338</v>
      </c>
      <c r="F573" s="52">
        <v>12</v>
      </c>
      <c r="G573" s="52">
        <v>15996</v>
      </c>
    </row>
    <row r="574" spans="1:7" x14ac:dyDescent="0.25">
      <c r="A574" s="51" t="s">
        <v>1413</v>
      </c>
      <c r="B574" s="51" t="s">
        <v>818</v>
      </c>
      <c r="C574" s="51" t="s">
        <v>812</v>
      </c>
      <c r="D574" s="51" t="s">
        <v>816</v>
      </c>
      <c r="E574" s="86">
        <v>41163</v>
      </c>
      <c r="F574" s="52">
        <v>9</v>
      </c>
      <c r="G574" s="52">
        <v>6300</v>
      </c>
    </row>
    <row r="575" spans="1:7" x14ac:dyDescent="0.25">
      <c r="A575" s="51" t="s">
        <v>832</v>
      </c>
      <c r="B575" s="51" t="s">
        <v>822</v>
      </c>
      <c r="C575" s="51" t="s">
        <v>812</v>
      </c>
      <c r="D575" s="51" t="s">
        <v>820</v>
      </c>
      <c r="E575" s="86">
        <v>40962</v>
      </c>
      <c r="F575" s="52">
        <v>9</v>
      </c>
      <c r="G575" s="55">
        <v>5814</v>
      </c>
    </row>
    <row r="576" spans="1:7" x14ac:dyDescent="0.25">
      <c r="A576" s="51" t="s">
        <v>832</v>
      </c>
      <c r="B576" s="51" t="s">
        <v>822</v>
      </c>
      <c r="C576" s="51" t="s">
        <v>817</v>
      </c>
      <c r="D576" s="51" t="s">
        <v>828</v>
      </c>
      <c r="E576" s="86">
        <v>41547</v>
      </c>
      <c r="F576" s="52">
        <v>14</v>
      </c>
      <c r="G576" s="52">
        <v>8008</v>
      </c>
    </row>
    <row r="577" spans="1:7" x14ac:dyDescent="0.25">
      <c r="A577" s="51" t="s">
        <v>819</v>
      </c>
      <c r="B577" s="51" t="s">
        <v>813</v>
      </c>
      <c r="C577" s="51" t="s">
        <v>817</v>
      </c>
      <c r="D577" s="51" t="s">
        <v>828</v>
      </c>
      <c r="E577" s="86">
        <v>40946</v>
      </c>
      <c r="F577" s="52">
        <v>13</v>
      </c>
      <c r="G577" s="52">
        <v>4589</v>
      </c>
    </row>
    <row r="578" spans="1:7" x14ac:dyDescent="0.25">
      <c r="A578" s="51" t="s">
        <v>831</v>
      </c>
      <c r="B578" s="51" t="s">
        <v>818</v>
      </c>
      <c r="C578" s="51" t="s">
        <v>821</v>
      </c>
      <c r="D578" s="51" t="s">
        <v>811</v>
      </c>
      <c r="E578" s="86">
        <v>40909</v>
      </c>
      <c r="F578" s="52">
        <v>2</v>
      </c>
      <c r="G578" s="55">
        <v>1430</v>
      </c>
    </row>
    <row r="579" spans="1:7" x14ac:dyDescent="0.25">
      <c r="A579" s="51" t="s">
        <v>1414</v>
      </c>
      <c r="B579" s="51" t="s">
        <v>813</v>
      </c>
      <c r="C579" s="51" t="s">
        <v>821</v>
      </c>
      <c r="D579" s="51" t="s">
        <v>828</v>
      </c>
      <c r="E579" s="86">
        <v>41276</v>
      </c>
      <c r="F579" s="52">
        <v>20</v>
      </c>
      <c r="G579" s="52">
        <v>6920</v>
      </c>
    </row>
    <row r="580" spans="1:7" x14ac:dyDescent="0.25">
      <c r="A580" s="51" t="s">
        <v>1414</v>
      </c>
      <c r="B580" s="51" t="s">
        <v>813</v>
      </c>
      <c r="C580" s="51" t="s">
        <v>812</v>
      </c>
      <c r="D580" s="51" t="s">
        <v>814</v>
      </c>
      <c r="E580" s="86">
        <v>41229</v>
      </c>
      <c r="F580" s="52">
        <v>3</v>
      </c>
      <c r="G580" s="52">
        <v>1521</v>
      </c>
    </row>
    <row r="581" spans="1:7" x14ac:dyDescent="0.25">
      <c r="A581" s="51" t="s">
        <v>1416</v>
      </c>
      <c r="B581" s="51" t="s">
        <v>822</v>
      </c>
      <c r="C581" s="51" t="s">
        <v>826</v>
      </c>
      <c r="D581" s="51" t="s">
        <v>820</v>
      </c>
      <c r="E581" s="86">
        <v>41436</v>
      </c>
      <c r="F581" s="52">
        <v>1</v>
      </c>
      <c r="G581" s="52">
        <v>418</v>
      </c>
    </row>
    <row r="582" spans="1:7" x14ac:dyDescent="0.25">
      <c r="A582" s="51" t="s">
        <v>830</v>
      </c>
      <c r="B582" s="51" t="s">
        <v>825</v>
      </c>
      <c r="C582" s="51" t="s">
        <v>826</v>
      </c>
      <c r="D582" s="51" t="s">
        <v>820</v>
      </c>
      <c r="E582" s="86">
        <v>41051</v>
      </c>
      <c r="F582" s="52">
        <v>1</v>
      </c>
      <c r="G582" s="52">
        <v>1466</v>
      </c>
    </row>
    <row r="583" spans="1:7" x14ac:dyDescent="0.25">
      <c r="A583" s="51" t="s">
        <v>831</v>
      </c>
      <c r="B583" s="51" t="s">
        <v>815</v>
      </c>
      <c r="C583" s="51" t="s">
        <v>817</v>
      </c>
      <c r="D583" s="51" t="s">
        <v>811</v>
      </c>
      <c r="E583" s="86">
        <v>41496</v>
      </c>
      <c r="F583" s="52">
        <v>3</v>
      </c>
      <c r="G583" s="52">
        <v>1401</v>
      </c>
    </row>
    <row r="584" spans="1:7" x14ac:dyDescent="0.25">
      <c r="A584" s="51" t="s">
        <v>830</v>
      </c>
      <c r="B584" s="51" t="s">
        <v>815</v>
      </c>
      <c r="C584" s="51" t="s">
        <v>826</v>
      </c>
      <c r="D584" s="51" t="s">
        <v>828</v>
      </c>
      <c r="E584" s="86">
        <v>41405</v>
      </c>
      <c r="F584" s="52">
        <v>11</v>
      </c>
      <c r="G584" s="52">
        <v>6798</v>
      </c>
    </row>
    <row r="585" spans="1:7" x14ac:dyDescent="0.25">
      <c r="A585" s="51" t="s">
        <v>819</v>
      </c>
      <c r="B585" s="51" t="s">
        <v>822</v>
      </c>
      <c r="C585" s="51" t="s">
        <v>826</v>
      </c>
      <c r="D585" s="51" t="s">
        <v>828</v>
      </c>
      <c r="E585" s="86">
        <v>41284</v>
      </c>
      <c r="F585" s="52">
        <v>6</v>
      </c>
      <c r="G585" s="52">
        <v>4434</v>
      </c>
    </row>
    <row r="586" spans="1:7" x14ac:dyDescent="0.25">
      <c r="A586" s="51" t="s">
        <v>830</v>
      </c>
      <c r="B586" s="51" t="s">
        <v>818</v>
      </c>
      <c r="C586" s="51" t="s">
        <v>812</v>
      </c>
      <c r="D586" s="51" t="s">
        <v>828</v>
      </c>
      <c r="E586" s="86">
        <v>41568</v>
      </c>
      <c r="F586" s="52">
        <v>16</v>
      </c>
      <c r="G586" s="52">
        <v>15408</v>
      </c>
    </row>
    <row r="587" spans="1:7" x14ac:dyDescent="0.25">
      <c r="A587" s="51" t="s">
        <v>823</v>
      </c>
      <c r="B587" s="51" t="s">
        <v>818</v>
      </c>
      <c r="C587" s="51" t="s">
        <v>817</v>
      </c>
      <c r="D587" s="51" t="s">
        <v>820</v>
      </c>
      <c r="E587" s="86">
        <v>41198</v>
      </c>
      <c r="F587" s="52">
        <v>7</v>
      </c>
      <c r="G587" s="52">
        <v>12467</v>
      </c>
    </row>
    <row r="588" spans="1:7" x14ac:dyDescent="0.25">
      <c r="A588" s="51" t="s">
        <v>1413</v>
      </c>
      <c r="B588" s="51" t="s">
        <v>815</v>
      </c>
      <c r="C588" s="51" t="s">
        <v>821</v>
      </c>
      <c r="D588" s="51" t="s">
        <v>814</v>
      </c>
      <c r="E588" s="86">
        <v>41419</v>
      </c>
      <c r="F588" s="52">
        <v>9</v>
      </c>
      <c r="G588" s="52">
        <v>4041</v>
      </c>
    </row>
    <row r="589" spans="1:7" x14ac:dyDescent="0.25">
      <c r="A589" s="51" t="s">
        <v>823</v>
      </c>
      <c r="B589" s="51" t="s">
        <v>818</v>
      </c>
      <c r="C589" s="51" t="s">
        <v>826</v>
      </c>
      <c r="D589" s="51" t="s">
        <v>811</v>
      </c>
      <c r="E589" s="86">
        <v>41013</v>
      </c>
      <c r="F589" s="52">
        <v>5</v>
      </c>
      <c r="G589" s="52">
        <v>5940</v>
      </c>
    </row>
    <row r="590" spans="1:7" x14ac:dyDescent="0.25">
      <c r="A590" s="51" t="s">
        <v>1414</v>
      </c>
      <c r="B590" s="51" t="s">
        <v>822</v>
      </c>
      <c r="C590" s="51" t="s">
        <v>817</v>
      </c>
      <c r="D590" s="51" t="s">
        <v>820</v>
      </c>
      <c r="E590" s="86">
        <v>41208</v>
      </c>
      <c r="F590" s="52">
        <v>10</v>
      </c>
      <c r="G590" s="52">
        <v>6960</v>
      </c>
    </row>
    <row r="591" spans="1:7" x14ac:dyDescent="0.25">
      <c r="A591" s="51" t="s">
        <v>1414</v>
      </c>
      <c r="B591" s="51" t="s">
        <v>815</v>
      </c>
      <c r="C591" s="51" t="s">
        <v>821</v>
      </c>
      <c r="D591" s="51" t="s">
        <v>820</v>
      </c>
      <c r="E591" s="86">
        <v>41018</v>
      </c>
      <c r="F591" s="52">
        <v>8</v>
      </c>
      <c r="G591" s="52">
        <v>5088</v>
      </c>
    </row>
    <row r="592" spans="1:7" x14ac:dyDescent="0.25">
      <c r="A592" s="51" t="s">
        <v>819</v>
      </c>
      <c r="B592" s="51" t="s">
        <v>813</v>
      </c>
      <c r="C592" s="51" t="s">
        <v>826</v>
      </c>
      <c r="D592" s="51" t="s">
        <v>828</v>
      </c>
      <c r="E592" s="86">
        <v>41580</v>
      </c>
      <c r="F592" s="52">
        <v>9</v>
      </c>
      <c r="G592" s="52">
        <v>3681</v>
      </c>
    </row>
    <row r="593" spans="1:7" x14ac:dyDescent="0.25">
      <c r="A593" s="51" t="s">
        <v>823</v>
      </c>
      <c r="B593" s="51" t="s">
        <v>818</v>
      </c>
      <c r="C593" s="51" t="s">
        <v>821</v>
      </c>
      <c r="D593" s="51" t="s">
        <v>816</v>
      </c>
      <c r="E593" s="86">
        <v>41382</v>
      </c>
      <c r="F593" s="52">
        <v>2</v>
      </c>
      <c r="G593" s="52">
        <v>2158</v>
      </c>
    </row>
    <row r="594" spans="1:7" x14ac:dyDescent="0.25">
      <c r="A594" s="51" t="s">
        <v>1416</v>
      </c>
      <c r="B594" s="51" t="s">
        <v>813</v>
      </c>
      <c r="C594" s="51" t="s">
        <v>821</v>
      </c>
      <c r="D594" s="51" t="s">
        <v>814</v>
      </c>
      <c r="E594" s="86">
        <v>41135</v>
      </c>
      <c r="F594" s="52">
        <v>8</v>
      </c>
      <c r="G594" s="52">
        <v>2832</v>
      </c>
    </row>
    <row r="595" spans="1:7" x14ac:dyDescent="0.25">
      <c r="A595" s="51" t="s">
        <v>1414</v>
      </c>
      <c r="B595" s="51" t="s">
        <v>822</v>
      </c>
      <c r="C595" s="51" t="s">
        <v>826</v>
      </c>
      <c r="D595" s="51" t="s">
        <v>820</v>
      </c>
      <c r="E595" s="86">
        <v>41544</v>
      </c>
      <c r="F595" s="52">
        <v>9</v>
      </c>
      <c r="G595" s="52">
        <v>7920</v>
      </c>
    </row>
    <row r="596" spans="1:7" x14ac:dyDescent="0.25">
      <c r="A596" s="51" t="s">
        <v>832</v>
      </c>
      <c r="B596" s="51" t="s">
        <v>825</v>
      </c>
      <c r="C596" s="51" t="s">
        <v>817</v>
      </c>
      <c r="D596" s="51" t="s">
        <v>814</v>
      </c>
      <c r="E596" s="86">
        <v>41248</v>
      </c>
      <c r="F596" s="52">
        <v>7</v>
      </c>
      <c r="G596" s="52">
        <v>6132</v>
      </c>
    </row>
    <row r="597" spans="1:7" x14ac:dyDescent="0.25">
      <c r="A597" s="51" t="s">
        <v>1414</v>
      </c>
      <c r="B597" s="51" t="s">
        <v>825</v>
      </c>
      <c r="C597" s="51" t="s">
        <v>817</v>
      </c>
      <c r="D597" s="51" t="s">
        <v>811</v>
      </c>
      <c r="E597" s="86">
        <v>41388</v>
      </c>
      <c r="F597" s="52">
        <v>6</v>
      </c>
      <c r="G597" s="52">
        <v>7272</v>
      </c>
    </row>
    <row r="598" spans="1:7" x14ac:dyDescent="0.25">
      <c r="A598" s="51" t="s">
        <v>824</v>
      </c>
      <c r="B598" s="51" t="s">
        <v>818</v>
      </c>
      <c r="C598" s="51" t="s">
        <v>817</v>
      </c>
      <c r="D598" s="51" t="s">
        <v>816</v>
      </c>
      <c r="E598" s="86">
        <v>41050</v>
      </c>
      <c r="F598" s="52">
        <v>3</v>
      </c>
      <c r="G598" s="52">
        <v>4812</v>
      </c>
    </row>
    <row r="599" spans="1:7" x14ac:dyDescent="0.25">
      <c r="A599" s="51" t="s">
        <v>1413</v>
      </c>
      <c r="B599" s="51" t="s">
        <v>813</v>
      </c>
      <c r="C599" s="51" t="s">
        <v>821</v>
      </c>
      <c r="D599" s="51" t="s">
        <v>814</v>
      </c>
      <c r="E599" s="86">
        <v>41541</v>
      </c>
      <c r="F599" s="52">
        <v>10</v>
      </c>
      <c r="G599" s="52">
        <v>5870</v>
      </c>
    </row>
    <row r="600" spans="1:7" x14ac:dyDescent="0.25">
      <c r="A600" s="51" t="s">
        <v>831</v>
      </c>
      <c r="B600" s="51" t="s">
        <v>825</v>
      </c>
      <c r="C600" s="51" t="s">
        <v>817</v>
      </c>
      <c r="D600" s="51" t="s">
        <v>820</v>
      </c>
      <c r="E600" s="86">
        <v>41219</v>
      </c>
      <c r="F600" s="52">
        <v>13</v>
      </c>
      <c r="G600" s="52">
        <v>15821</v>
      </c>
    </row>
    <row r="601" spans="1:7" x14ac:dyDescent="0.25">
      <c r="A601" s="51" t="s">
        <v>827</v>
      </c>
      <c r="B601" s="51" t="s">
        <v>825</v>
      </c>
      <c r="C601" s="51" t="s">
        <v>817</v>
      </c>
      <c r="D601" s="51" t="s">
        <v>816</v>
      </c>
      <c r="E601" s="86">
        <v>41478</v>
      </c>
      <c r="F601" s="52">
        <v>10</v>
      </c>
      <c r="G601" s="52">
        <v>14800</v>
      </c>
    </row>
    <row r="602" spans="1:7" x14ac:dyDescent="0.25">
      <c r="A602" s="51" t="s">
        <v>1413</v>
      </c>
      <c r="B602" s="51" t="s">
        <v>818</v>
      </c>
      <c r="C602" s="51" t="s">
        <v>826</v>
      </c>
      <c r="D602" s="51" t="s">
        <v>816</v>
      </c>
      <c r="E602" s="86">
        <v>41452</v>
      </c>
      <c r="F602" s="52">
        <v>13</v>
      </c>
      <c r="G602" s="52">
        <v>5681</v>
      </c>
    </row>
    <row r="603" spans="1:7" x14ac:dyDescent="0.25">
      <c r="A603" s="51" t="s">
        <v>819</v>
      </c>
      <c r="B603" s="51" t="s">
        <v>818</v>
      </c>
      <c r="C603" s="51" t="s">
        <v>826</v>
      </c>
      <c r="D603" s="51" t="s">
        <v>816</v>
      </c>
      <c r="E603" s="86">
        <v>41286</v>
      </c>
      <c r="F603" s="52">
        <v>10</v>
      </c>
      <c r="G603" s="52">
        <v>5020</v>
      </c>
    </row>
    <row r="604" spans="1:7" x14ac:dyDescent="0.25">
      <c r="A604" s="51" t="s">
        <v>832</v>
      </c>
      <c r="B604" s="51" t="s">
        <v>822</v>
      </c>
      <c r="C604" s="51" t="s">
        <v>817</v>
      </c>
      <c r="D604" s="51" t="s">
        <v>811</v>
      </c>
      <c r="E604" s="86">
        <v>41542</v>
      </c>
      <c r="F604" s="52">
        <v>4</v>
      </c>
      <c r="G604" s="52">
        <v>2720</v>
      </c>
    </row>
    <row r="605" spans="1:7" x14ac:dyDescent="0.25">
      <c r="A605" s="51" t="s">
        <v>832</v>
      </c>
      <c r="B605" s="51" t="s">
        <v>825</v>
      </c>
      <c r="C605" s="51" t="s">
        <v>812</v>
      </c>
      <c r="D605" s="51" t="s">
        <v>816</v>
      </c>
      <c r="E605" s="86">
        <v>41583</v>
      </c>
      <c r="F605" s="52">
        <v>1</v>
      </c>
      <c r="G605" s="52">
        <v>718</v>
      </c>
    </row>
    <row r="606" spans="1:7" x14ac:dyDescent="0.25">
      <c r="A606" s="51" t="s">
        <v>819</v>
      </c>
      <c r="B606" s="51" t="s">
        <v>813</v>
      </c>
      <c r="C606" s="51" t="s">
        <v>817</v>
      </c>
      <c r="D606" s="51" t="s">
        <v>811</v>
      </c>
      <c r="E606" s="86">
        <v>41583</v>
      </c>
      <c r="F606" s="52">
        <v>13</v>
      </c>
      <c r="G606" s="52">
        <v>4095</v>
      </c>
    </row>
    <row r="607" spans="1:7" x14ac:dyDescent="0.25">
      <c r="A607" s="51" t="s">
        <v>827</v>
      </c>
      <c r="B607" s="51" t="s">
        <v>825</v>
      </c>
      <c r="C607" s="51" t="s">
        <v>817</v>
      </c>
      <c r="D607" s="51" t="s">
        <v>820</v>
      </c>
      <c r="E607" s="86">
        <v>41457</v>
      </c>
      <c r="F607" s="52">
        <v>3</v>
      </c>
      <c r="G607" s="52">
        <v>2646</v>
      </c>
    </row>
    <row r="608" spans="1:7" x14ac:dyDescent="0.25">
      <c r="A608" s="51" t="s">
        <v>1414</v>
      </c>
      <c r="B608" s="51" t="s">
        <v>825</v>
      </c>
      <c r="C608" s="51" t="s">
        <v>812</v>
      </c>
      <c r="D608" s="51" t="s">
        <v>816</v>
      </c>
      <c r="E608" s="86">
        <v>41468</v>
      </c>
      <c r="F608" s="52">
        <v>3</v>
      </c>
      <c r="G608" s="52">
        <v>3444</v>
      </c>
    </row>
    <row r="609" spans="1:7" x14ac:dyDescent="0.25">
      <c r="A609" s="51" t="s">
        <v>819</v>
      </c>
      <c r="B609" s="51" t="s">
        <v>818</v>
      </c>
      <c r="C609" s="51" t="s">
        <v>826</v>
      </c>
      <c r="D609" s="51" t="s">
        <v>811</v>
      </c>
      <c r="E609" s="86">
        <v>41596</v>
      </c>
      <c r="F609" s="52">
        <v>8</v>
      </c>
      <c r="G609" s="52">
        <v>12936</v>
      </c>
    </row>
    <row r="610" spans="1:7" x14ac:dyDescent="0.25">
      <c r="A610" s="51" t="s">
        <v>1413</v>
      </c>
      <c r="B610" s="51" t="s">
        <v>818</v>
      </c>
      <c r="C610" s="51" t="s">
        <v>812</v>
      </c>
      <c r="D610" s="51" t="s">
        <v>820</v>
      </c>
      <c r="E610" s="86">
        <v>41113</v>
      </c>
      <c r="F610" s="52">
        <v>3</v>
      </c>
      <c r="G610" s="52">
        <v>4566</v>
      </c>
    </row>
    <row r="611" spans="1:7" x14ac:dyDescent="0.25">
      <c r="A611" s="51" t="s">
        <v>823</v>
      </c>
      <c r="B611" s="51" t="s">
        <v>818</v>
      </c>
      <c r="C611" s="51" t="s">
        <v>817</v>
      </c>
      <c r="D611" s="51" t="s">
        <v>820</v>
      </c>
      <c r="E611" s="86">
        <v>41300</v>
      </c>
      <c r="F611" s="52">
        <v>15</v>
      </c>
      <c r="G611" s="52">
        <v>6240</v>
      </c>
    </row>
    <row r="612" spans="1:7" x14ac:dyDescent="0.25">
      <c r="A612" s="51" t="s">
        <v>829</v>
      </c>
      <c r="B612" s="51" t="s">
        <v>815</v>
      </c>
      <c r="C612" s="51" t="s">
        <v>826</v>
      </c>
      <c r="D612" s="51" t="s">
        <v>816</v>
      </c>
      <c r="E612" s="86">
        <v>41254</v>
      </c>
      <c r="F612" s="52">
        <v>2</v>
      </c>
      <c r="G612" s="52">
        <v>1540</v>
      </c>
    </row>
    <row r="613" spans="1:7" x14ac:dyDescent="0.25">
      <c r="A613" s="51" t="s">
        <v>827</v>
      </c>
      <c r="B613" s="51" t="s">
        <v>815</v>
      </c>
      <c r="C613" s="51" t="s">
        <v>812</v>
      </c>
      <c r="D613" s="51" t="s">
        <v>816</v>
      </c>
      <c r="E613" s="86">
        <v>41360</v>
      </c>
      <c r="F613" s="52">
        <v>4</v>
      </c>
      <c r="G613" s="52">
        <v>2392</v>
      </c>
    </row>
    <row r="614" spans="1:7" x14ac:dyDescent="0.25">
      <c r="A614" s="51" t="s">
        <v>824</v>
      </c>
      <c r="B614" s="51" t="s">
        <v>825</v>
      </c>
      <c r="C614" s="51" t="s">
        <v>821</v>
      </c>
      <c r="D614" s="51" t="s">
        <v>820</v>
      </c>
      <c r="E614" s="86">
        <v>41321</v>
      </c>
      <c r="F614" s="52">
        <v>3</v>
      </c>
      <c r="G614" s="52">
        <v>2637</v>
      </c>
    </row>
    <row r="615" spans="1:7" x14ac:dyDescent="0.25">
      <c r="A615" s="51" t="s">
        <v>1413</v>
      </c>
      <c r="B615" s="51" t="s">
        <v>813</v>
      </c>
      <c r="C615" s="51" t="s">
        <v>821</v>
      </c>
      <c r="D615" s="51" t="s">
        <v>820</v>
      </c>
      <c r="E615" s="86">
        <v>41081</v>
      </c>
      <c r="F615" s="52">
        <v>7</v>
      </c>
      <c r="G615" s="52">
        <v>3241</v>
      </c>
    </row>
    <row r="616" spans="1:7" x14ac:dyDescent="0.25">
      <c r="A616" s="51" t="s">
        <v>829</v>
      </c>
      <c r="B616" s="51" t="s">
        <v>818</v>
      </c>
      <c r="C616" s="51" t="s">
        <v>826</v>
      </c>
      <c r="D616" s="51" t="s">
        <v>814</v>
      </c>
      <c r="E616" s="86">
        <v>41226</v>
      </c>
      <c r="F616" s="52">
        <v>3</v>
      </c>
      <c r="G616" s="52">
        <v>3615</v>
      </c>
    </row>
    <row r="617" spans="1:7" x14ac:dyDescent="0.25">
      <c r="A617" s="51" t="s">
        <v>829</v>
      </c>
      <c r="B617" s="51" t="s">
        <v>825</v>
      </c>
      <c r="C617" s="51" t="s">
        <v>817</v>
      </c>
      <c r="D617" s="51" t="s">
        <v>820</v>
      </c>
      <c r="E617" s="86">
        <v>40910</v>
      </c>
      <c r="F617" s="52">
        <v>7</v>
      </c>
      <c r="G617" s="55">
        <v>4298</v>
      </c>
    </row>
    <row r="618" spans="1:7" x14ac:dyDescent="0.25">
      <c r="A618" s="51" t="s">
        <v>832</v>
      </c>
      <c r="B618" s="51" t="s">
        <v>815</v>
      </c>
      <c r="C618" s="51" t="s">
        <v>812</v>
      </c>
      <c r="D618" s="51" t="s">
        <v>820</v>
      </c>
      <c r="E618" s="86">
        <v>41158</v>
      </c>
      <c r="F618" s="52">
        <v>3</v>
      </c>
      <c r="G618" s="52">
        <v>1557</v>
      </c>
    </row>
    <row r="619" spans="1:7" x14ac:dyDescent="0.25">
      <c r="A619" s="51" t="s">
        <v>819</v>
      </c>
      <c r="B619" s="51" t="s">
        <v>818</v>
      </c>
      <c r="C619" s="51" t="s">
        <v>821</v>
      </c>
      <c r="D619" s="51" t="s">
        <v>814</v>
      </c>
      <c r="E619" s="86">
        <v>41603</v>
      </c>
      <c r="F619" s="52">
        <v>2</v>
      </c>
      <c r="G619" s="52">
        <v>3766</v>
      </c>
    </row>
    <row r="620" spans="1:7" x14ac:dyDescent="0.25">
      <c r="A620" s="51" t="s">
        <v>1414</v>
      </c>
      <c r="B620" s="51" t="s">
        <v>815</v>
      </c>
      <c r="C620" s="51" t="s">
        <v>821</v>
      </c>
      <c r="D620" s="51" t="s">
        <v>816</v>
      </c>
      <c r="E620" s="86">
        <v>41041</v>
      </c>
      <c r="F620" s="52">
        <v>12</v>
      </c>
      <c r="G620" s="52">
        <v>4740</v>
      </c>
    </row>
    <row r="621" spans="1:7" x14ac:dyDescent="0.25">
      <c r="A621" s="51" t="s">
        <v>1414</v>
      </c>
      <c r="B621" s="51" t="s">
        <v>825</v>
      </c>
      <c r="C621" s="51" t="s">
        <v>826</v>
      </c>
      <c r="D621" s="51" t="s">
        <v>820</v>
      </c>
      <c r="E621" s="86">
        <v>41250</v>
      </c>
      <c r="F621" s="52">
        <v>6</v>
      </c>
      <c r="G621" s="52">
        <v>3012</v>
      </c>
    </row>
    <row r="622" spans="1:7" x14ac:dyDescent="0.25">
      <c r="A622" s="51" t="s">
        <v>1416</v>
      </c>
      <c r="B622" s="51" t="s">
        <v>825</v>
      </c>
      <c r="C622" s="51" t="s">
        <v>821</v>
      </c>
      <c r="D622" s="51" t="s">
        <v>811</v>
      </c>
      <c r="E622" s="86">
        <v>41298</v>
      </c>
      <c r="F622" s="52">
        <v>2</v>
      </c>
      <c r="G622" s="52">
        <v>2058</v>
      </c>
    </row>
    <row r="623" spans="1:7" x14ac:dyDescent="0.25">
      <c r="A623" s="51" t="s">
        <v>832</v>
      </c>
      <c r="B623" s="51" t="s">
        <v>822</v>
      </c>
      <c r="C623" s="51" t="s">
        <v>821</v>
      </c>
      <c r="D623" s="51" t="s">
        <v>811</v>
      </c>
      <c r="E623" s="86">
        <v>41122</v>
      </c>
      <c r="F623" s="52">
        <v>5</v>
      </c>
      <c r="G623" s="52">
        <v>3110</v>
      </c>
    </row>
    <row r="624" spans="1:7" x14ac:dyDescent="0.25">
      <c r="A624" s="51" t="s">
        <v>824</v>
      </c>
      <c r="B624" s="51" t="s">
        <v>818</v>
      </c>
      <c r="C624" s="51" t="s">
        <v>821</v>
      </c>
      <c r="D624" s="51" t="s">
        <v>814</v>
      </c>
      <c r="E624" s="86">
        <v>41467</v>
      </c>
      <c r="F624" s="52">
        <v>3</v>
      </c>
      <c r="G624" s="52">
        <v>4104</v>
      </c>
    </row>
    <row r="625" spans="1:7" x14ac:dyDescent="0.25">
      <c r="A625" s="51" t="s">
        <v>1413</v>
      </c>
      <c r="B625" s="51" t="s">
        <v>818</v>
      </c>
      <c r="C625" s="51" t="s">
        <v>826</v>
      </c>
      <c r="D625" s="51" t="s">
        <v>811</v>
      </c>
      <c r="E625" s="86">
        <v>41006</v>
      </c>
      <c r="F625" s="52">
        <v>14</v>
      </c>
      <c r="G625" s="52">
        <v>23394</v>
      </c>
    </row>
    <row r="626" spans="1:7" x14ac:dyDescent="0.25">
      <c r="A626" s="51" t="s">
        <v>830</v>
      </c>
      <c r="B626" s="51" t="s">
        <v>813</v>
      </c>
      <c r="C626" s="51" t="s">
        <v>826</v>
      </c>
      <c r="D626" s="51" t="s">
        <v>828</v>
      </c>
      <c r="E626" s="86">
        <v>41064</v>
      </c>
      <c r="F626" s="52">
        <v>18</v>
      </c>
      <c r="G626" s="52">
        <v>11484</v>
      </c>
    </row>
    <row r="627" spans="1:7" x14ac:dyDescent="0.25">
      <c r="A627" s="51" t="s">
        <v>829</v>
      </c>
      <c r="B627" s="51" t="s">
        <v>815</v>
      </c>
      <c r="C627" s="51" t="s">
        <v>826</v>
      </c>
      <c r="D627" s="51" t="s">
        <v>816</v>
      </c>
      <c r="E627" s="86">
        <v>41502</v>
      </c>
      <c r="F627" s="52">
        <v>1</v>
      </c>
      <c r="G627" s="52">
        <v>669</v>
      </c>
    </row>
    <row r="628" spans="1:7" x14ac:dyDescent="0.25">
      <c r="A628" s="51" t="s">
        <v>1414</v>
      </c>
      <c r="B628" s="51" t="s">
        <v>813</v>
      </c>
      <c r="C628" s="51" t="s">
        <v>812</v>
      </c>
      <c r="D628" s="51" t="s">
        <v>811</v>
      </c>
      <c r="E628" s="86">
        <v>41004</v>
      </c>
      <c r="F628" s="52">
        <v>3</v>
      </c>
      <c r="G628" s="52">
        <v>990</v>
      </c>
    </row>
    <row r="629" spans="1:7" x14ac:dyDescent="0.25">
      <c r="A629" s="51" t="s">
        <v>824</v>
      </c>
      <c r="B629" s="51" t="s">
        <v>813</v>
      </c>
      <c r="C629" s="51" t="s">
        <v>826</v>
      </c>
      <c r="D629" s="51" t="s">
        <v>820</v>
      </c>
      <c r="E629" s="86">
        <v>41072</v>
      </c>
      <c r="F629" s="52">
        <v>9</v>
      </c>
      <c r="G629" s="52">
        <v>4725</v>
      </c>
    </row>
    <row r="630" spans="1:7" x14ac:dyDescent="0.25">
      <c r="A630" s="51" t="s">
        <v>1416</v>
      </c>
      <c r="B630" s="51" t="s">
        <v>822</v>
      </c>
      <c r="C630" s="51" t="s">
        <v>826</v>
      </c>
      <c r="D630" s="51" t="s">
        <v>820</v>
      </c>
      <c r="E630" s="86">
        <v>40978</v>
      </c>
      <c r="F630" s="52">
        <v>11</v>
      </c>
      <c r="G630" s="55">
        <v>9746</v>
      </c>
    </row>
    <row r="631" spans="1:7" x14ac:dyDescent="0.25">
      <c r="A631" s="51" t="s">
        <v>830</v>
      </c>
      <c r="B631" s="51" t="s">
        <v>822</v>
      </c>
      <c r="C631" s="51" t="s">
        <v>821</v>
      </c>
      <c r="D631" s="51" t="s">
        <v>811</v>
      </c>
      <c r="E631" s="86">
        <v>41165</v>
      </c>
      <c r="F631" s="52">
        <v>13</v>
      </c>
      <c r="G631" s="52">
        <v>9581</v>
      </c>
    </row>
    <row r="632" spans="1:7" x14ac:dyDescent="0.25">
      <c r="A632" s="51" t="s">
        <v>1413</v>
      </c>
      <c r="B632" s="51" t="s">
        <v>825</v>
      </c>
      <c r="C632" s="51" t="s">
        <v>821</v>
      </c>
      <c r="D632" s="51" t="s">
        <v>816</v>
      </c>
      <c r="E632" s="86">
        <v>41230</v>
      </c>
      <c r="F632" s="52">
        <v>4</v>
      </c>
      <c r="G632" s="52">
        <v>3088</v>
      </c>
    </row>
    <row r="633" spans="1:7" x14ac:dyDescent="0.25">
      <c r="A633" s="51" t="s">
        <v>830</v>
      </c>
      <c r="B633" s="51" t="s">
        <v>822</v>
      </c>
      <c r="C633" s="51" t="s">
        <v>817</v>
      </c>
      <c r="D633" s="51" t="s">
        <v>820</v>
      </c>
      <c r="E633" s="86">
        <v>41577</v>
      </c>
      <c r="F633" s="52">
        <v>13</v>
      </c>
      <c r="G633" s="52">
        <v>10153</v>
      </c>
    </row>
    <row r="634" spans="1:7" x14ac:dyDescent="0.25">
      <c r="A634" s="51" t="s">
        <v>831</v>
      </c>
      <c r="B634" s="51" t="s">
        <v>815</v>
      </c>
      <c r="C634" s="51" t="s">
        <v>812</v>
      </c>
      <c r="D634" s="51" t="s">
        <v>828</v>
      </c>
      <c r="E634" s="86">
        <v>41310</v>
      </c>
      <c r="F634" s="52">
        <v>11</v>
      </c>
      <c r="G634" s="52">
        <v>7656</v>
      </c>
    </row>
    <row r="635" spans="1:7" x14ac:dyDescent="0.25">
      <c r="A635" s="51" t="s">
        <v>832</v>
      </c>
      <c r="B635" s="51" t="s">
        <v>818</v>
      </c>
      <c r="C635" s="51" t="s">
        <v>812</v>
      </c>
      <c r="D635" s="51" t="s">
        <v>814</v>
      </c>
      <c r="E635" s="86">
        <v>41108</v>
      </c>
      <c r="F635" s="52">
        <v>7</v>
      </c>
      <c r="G635" s="52">
        <v>13265</v>
      </c>
    </row>
    <row r="636" spans="1:7" x14ac:dyDescent="0.25">
      <c r="A636" s="51" t="s">
        <v>823</v>
      </c>
      <c r="B636" s="51" t="s">
        <v>815</v>
      </c>
      <c r="C636" s="51" t="s">
        <v>821</v>
      </c>
      <c r="D636" s="51" t="s">
        <v>811</v>
      </c>
      <c r="E636" s="86">
        <v>41484</v>
      </c>
      <c r="F636" s="52">
        <v>8</v>
      </c>
      <c r="G636" s="52">
        <v>6800</v>
      </c>
    </row>
    <row r="637" spans="1:7" x14ac:dyDescent="0.25">
      <c r="A637" s="51" t="s">
        <v>1414</v>
      </c>
      <c r="B637" s="51" t="s">
        <v>822</v>
      </c>
      <c r="C637" s="51" t="s">
        <v>812</v>
      </c>
      <c r="D637" s="51" t="s">
        <v>811</v>
      </c>
      <c r="E637" s="86">
        <v>41596</v>
      </c>
      <c r="F637" s="52">
        <v>1</v>
      </c>
      <c r="G637" s="52">
        <v>572</v>
      </c>
    </row>
    <row r="638" spans="1:7" x14ac:dyDescent="0.25">
      <c r="A638" s="51" t="s">
        <v>823</v>
      </c>
      <c r="B638" s="51" t="s">
        <v>813</v>
      </c>
      <c r="C638" s="51" t="s">
        <v>821</v>
      </c>
      <c r="D638" s="51" t="s">
        <v>814</v>
      </c>
      <c r="E638" s="86">
        <v>41534</v>
      </c>
      <c r="F638" s="52">
        <v>6</v>
      </c>
      <c r="G638" s="52">
        <v>1956</v>
      </c>
    </row>
    <row r="639" spans="1:7" x14ac:dyDescent="0.25">
      <c r="A639" s="51" t="s">
        <v>830</v>
      </c>
      <c r="B639" s="51" t="s">
        <v>822</v>
      </c>
      <c r="C639" s="51" t="s">
        <v>817</v>
      </c>
      <c r="D639" s="51" t="s">
        <v>811</v>
      </c>
      <c r="E639" s="86">
        <v>41624</v>
      </c>
      <c r="F639" s="52">
        <v>3</v>
      </c>
      <c r="G639" s="52">
        <v>1386</v>
      </c>
    </row>
    <row r="640" spans="1:7" x14ac:dyDescent="0.25">
      <c r="A640" s="51" t="s">
        <v>831</v>
      </c>
      <c r="B640" s="51" t="s">
        <v>813</v>
      </c>
      <c r="C640" s="51" t="s">
        <v>812</v>
      </c>
      <c r="D640" s="51" t="s">
        <v>811</v>
      </c>
      <c r="E640" s="86">
        <v>41362</v>
      </c>
      <c r="F640" s="52">
        <v>15</v>
      </c>
      <c r="G640" s="52">
        <v>6570</v>
      </c>
    </row>
    <row r="641" spans="1:7" x14ac:dyDescent="0.25">
      <c r="A641" s="51" t="s">
        <v>1413</v>
      </c>
      <c r="B641" s="51" t="s">
        <v>825</v>
      </c>
      <c r="C641" s="51" t="s">
        <v>812</v>
      </c>
      <c r="D641" s="51" t="s">
        <v>811</v>
      </c>
      <c r="E641" s="86">
        <v>41058</v>
      </c>
      <c r="F641" s="52">
        <v>12</v>
      </c>
      <c r="G641" s="52">
        <v>7608</v>
      </c>
    </row>
    <row r="642" spans="1:7" x14ac:dyDescent="0.25">
      <c r="A642" s="51" t="s">
        <v>1413</v>
      </c>
      <c r="B642" s="51" t="s">
        <v>813</v>
      </c>
      <c r="C642" s="51" t="s">
        <v>817</v>
      </c>
      <c r="D642" s="51" t="s">
        <v>828</v>
      </c>
      <c r="E642" s="86">
        <v>41534</v>
      </c>
      <c r="F642" s="52">
        <v>20</v>
      </c>
      <c r="G642" s="52">
        <v>11260</v>
      </c>
    </row>
    <row r="643" spans="1:7" x14ac:dyDescent="0.25">
      <c r="A643" s="51" t="s">
        <v>823</v>
      </c>
      <c r="B643" s="51" t="s">
        <v>818</v>
      </c>
      <c r="C643" s="51" t="s">
        <v>826</v>
      </c>
      <c r="D643" s="51" t="s">
        <v>811</v>
      </c>
      <c r="E643" s="86">
        <v>41477</v>
      </c>
      <c r="F643" s="52">
        <v>14</v>
      </c>
      <c r="G643" s="52">
        <v>7560</v>
      </c>
    </row>
    <row r="644" spans="1:7" x14ac:dyDescent="0.25">
      <c r="A644" s="51" t="s">
        <v>819</v>
      </c>
      <c r="B644" s="51" t="s">
        <v>818</v>
      </c>
      <c r="C644" s="51" t="s">
        <v>821</v>
      </c>
      <c r="D644" s="51" t="s">
        <v>816</v>
      </c>
      <c r="E644" s="86">
        <v>41373</v>
      </c>
      <c r="F644" s="52">
        <v>12</v>
      </c>
      <c r="G644" s="52">
        <v>19584</v>
      </c>
    </row>
    <row r="645" spans="1:7" x14ac:dyDescent="0.25">
      <c r="A645" s="51" t="s">
        <v>1415</v>
      </c>
      <c r="B645" s="51" t="s">
        <v>822</v>
      </c>
      <c r="C645" s="51" t="s">
        <v>821</v>
      </c>
      <c r="D645" s="51" t="s">
        <v>820</v>
      </c>
      <c r="E645" s="86">
        <v>41206</v>
      </c>
      <c r="F645" s="52">
        <v>9</v>
      </c>
      <c r="G645" s="52">
        <v>4194</v>
      </c>
    </row>
    <row r="646" spans="1:7" x14ac:dyDescent="0.25">
      <c r="A646" s="51" t="s">
        <v>829</v>
      </c>
      <c r="B646" s="51" t="s">
        <v>825</v>
      </c>
      <c r="C646" s="51" t="s">
        <v>817</v>
      </c>
      <c r="D646" s="51" t="s">
        <v>828</v>
      </c>
      <c r="E646" s="86">
        <v>41246</v>
      </c>
      <c r="F646" s="52">
        <v>13</v>
      </c>
      <c r="G646" s="52">
        <v>15639</v>
      </c>
    </row>
    <row r="647" spans="1:7" x14ac:dyDescent="0.25">
      <c r="A647" s="51" t="s">
        <v>831</v>
      </c>
      <c r="B647" s="51" t="s">
        <v>818</v>
      </c>
      <c r="C647" s="51" t="s">
        <v>821</v>
      </c>
      <c r="D647" s="51" t="s">
        <v>820</v>
      </c>
      <c r="E647" s="86">
        <v>40976</v>
      </c>
      <c r="F647" s="52">
        <v>5</v>
      </c>
      <c r="G647" s="55">
        <v>8155</v>
      </c>
    </row>
    <row r="648" spans="1:7" x14ac:dyDescent="0.25">
      <c r="A648" s="51" t="s">
        <v>823</v>
      </c>
      <c r="B648" s="51" t="s">
        <v>813</v>
      </c>
      <c r="C648" s="51" t="s">
        <v>821</v>
      </c>
      <c r="D648" s="51" t="s">
        <v>820</v>
      </c>
      <c r="E648" s="86">
        <v>41261</v>
      </c>
      <c r="F648" s="52">
        <v>9</v>
      </c>
      <c r="G648" s="52">
        <v>5085</v>
      </c>
    </row>
    <row r="649" spans="1:7" x14ac:dyDescent="0.25">
      <c r="A649" s="51" t="s">
        <v>1413</v>
      </c>
      <c r="B649" s="51" t="s">
        <v>822</v>
      </c>
      <c r="C649" s="51" t="s">
        <v>826</v>
      </c>
      <c r="D649" s="51" t="s">
        <v>820</v>
      </c>
      <c r="E649" s="86">
        <v>41438</v>
      </c>
      <c r="F649" s="52">
        <v>1</v>
      </c>
      <c r="G649" s="52">
        <v>655</v>
      </c>
    </row>
    <row r="650" spans="1:7" x14ac:dyDescent="0.25">
      <c r="A650" s="51" t="s">
        <v>1414</v>
      </c>
      <c r="B650" s="51" t="s">
        <v>822</v>
      </c>
      <c r="C650" s="51" t="s">
        <v>821</v>
      </c>
      <c r="D650" s="51" t="s">
        <v>820</v>
      </c>
      <c r="E650" s="86">
        <v>41207</v>
      </c>
      <c r="F650" s="52">
        <v>4</v>
      </c>
      <c r="G650" s="52">
        <v>2116</v>
      </c>
    </row>
    <row r="651" spans="1:7" x14ac:dyDescent="0.25">
      <c r="A651" s="51" t="s">
        <v>1414</v>
      </c>
      <c r="B651" s="51" t="s">
        <v>818</v>
      </c>
      <c r="C651" s="51" t="s">
        <v>821</v>
      </c>
      <c r="D651" s="51" t="s">
        <v>811</v>
      </c>
      <c r="E651" s="86">
        <v>41624</v>
      </c>
      <c r="F651" s="52">
        <v>15</v>
      </c>
      <c r="G651" s="52">
        <v>10590</v>
      </c>
    </row>
    <row r="652" spans="1:7" x14ac:dyDescent="0.25">
      <c r="A652" s="51" t="s">
        <v>1414</v>
      </c>
      <c r="B652" s="51" t="s">
        <v>818</v>
      </c>
      <c r="C652" s="51" t="s">
        <v>817</v>
      </c>
      <c r="D652" s="51" t="s">
        <v>814</v>
      </c>
      <c r="E652" s="86">
        <v>41534</v>
      </c>
      <c r="F652" s="52">
        <v>6</v>
      </c>
      <c r="G652" s="52">
        <v>10428</v>
      </c>
    </row>
    <row r="653" spans="1:7" x14ac:dyDescent="0.25">
      <c r="A653" s="51" t="s">
        <v>1415</v>
      </c>
      <c r="B653" s="51" t="s">
        <v>813</v>
      </c>
      <c r="C653" s="51" t="s">
        <v>821</v>
      </c>
      <c r="D653" s="51" t="s">
        <v>816</v>
      </c>
      <c r="E653" s="86">
        <v>41358</v>
      </c>
      <c r="F653" s="52">
        <v>14</v>
      </c>
      <c r="G653" s="52">
        <v>8148</v>
      </c>
    </row>
    <row r="654" spans="1:7" x14ac:dyDescent="0.25">
      <c r="A654" s="51" t="s">
        <v>819</v>
      </c>
      <c r="B654" s="51" t="s">
        <v>825</v>
      </c>
      <c r="C654" s="51" t="s">
        <v>812</v>
      </c>
      <c r="D654" s="51" t="s">
        <v>828</v>
      </c>
      <c r="E654" s="86">
        <v>40911</v>
      </c>
      <c r="F654" s="52">
        <v>12</v>
      </c>
      <c r="G654" s="52">
        <v>10692</v>
      </c>
    </row>
    <row r="655" spans="1:7" x14ac:dyDescent="0.25">
      <c r="A655" s="51" t="s">
        <v>1415</v>
      </c>
      <c r="B655" s="51" t="s">
        <v>815</v>
      </c>
      <c r="C655" s="51" t="s">
        <v>821</v>
      </c>
      <c r="D655" s="51" t="s">
        <v>814</v>
      </c>
      <c r="E655" s="86">
        <v>41284</v>
      </c>
      <c r="F655" s="52">
        <v>13</v>
      </c>
      <c r="G655" s="52">
        <v>5512</v>
      </c>
    </row>
    <row r="656" spans="1:7" x14ac:dyDescent="0.25">
      <c r="A656" s="51" t="s">
        <v>829</v>
      </c>
      <c r="B656" s="51" t="s">
        <v>815</v>
      </c>
      <c r="C656" s="51" t="s">
        <v>817</v>
      </c>
      <c r="D656" s="51" t="s">
        <v>814</v>
      </c>
      <c r="E656" s="86">
        <v>41289</v>
      </c>
      <c r="F656" s="52">
        <v>8</v>
      </c>
      <c r="G656" s="52">
        <v>6576</v>
      </c>
    </row>
    <row r="657" spans="1:7" x14ac:dyDescent="0.25">
      <c r="A657" s="51" t="s">
        <v>832</v>
      </c>
      <c r="B657" s="51" t="s">
        <v>815</v>
      </c>
      <c r="C657" s="51" t="s">
        <v>817</v>
      </c>
      <c r="D657" s="51" t="s">
        <v>814</v>
      </c>
      <c r="E657" s="86">
        <v>41229</v>
      </c>
      <c r="F657" s="52">
        <v>15</v>
      </c>
      <c r="G657" s="52">
        <v>7695</v>
      </c>
    </row>
    <row r="658" spans="1:7" x14ac:dyDescent="0.25">
      <c r="A658" s="51" t="s">
        <v>1415</v>
      </c>
      <c r="B658" s="51" t="s">
        <v>818</v>
      </c>
      <c r="C658" s="51" t="s">
        <v>817</v>
      </c>
      <c r="D658" s="51" t="s">
        <v>814</v>
      </c>
      <c r="E658" s="86">
        <v>41282</v>
      </c>
      <c r="F658" s="52">
        <v>15</v>
      </c>
      <c r="G658" s="52">
        <v>15855</v>
      </c>
    </row>
    <row r="659" spans="1:7" x14ac:dyDescent="0.25">
      <c r="A659" s="51" t="s">
        <v>819</v>
      </c>
      <c r="B659" s="51" t="s">
        <v>818</v>
      </c>
      <c r="C659" s="51" t="s">
        <v>817</v>
      </c>
      <c r="D659" s="51" t="s">
        <v>820</v>
      </c>
      <c r="E659" s="86">
        <v>41275</v>
      </c>
      <c r="F659" s="52">
        <v>2</v>
      </c>
      <c r="G659" s="52">
        <v>3768</v>
      </c>
    </row>
    <row r="660" spans="1:7" x14ac:dyDescent="0.25">
      <c r="A660" s="51" t="s">
        <v>832</v>
      </c>
      <c r="B660" s="51" t="s">
        <v>822</v>
      </c>
      <c r="C660" s="51" t="s">
        <v>817</v>
      </c>
      <c r="D660" s="51" t="s">
        <v>828</v>
      </c>
      <c r="E660" s="86">
        <v>41009</v>
      </c>
      <c r="F660" s="52">
        <v>7</v>
      </c>
      <c r="G660" s="52">
        <v>5922</v>
      </c>
    </row>
    <row r="661" spans="1:7" x14ac:dyDescent="0.25">
      <c r="A661" s="51" t="s">
        <v>829</v>
      </c>
      <c r="B661" s="51" t="s">
        <v>815</v>
      </c>
      <c r="C661" s="51" t="s">
        <v>826</v>
      </c>
      <c r="D661" s="51" t="s">
        <v>828</v>
      </c>
      <c r="E661" s="86">
        <v>41488</v>
      </c>
      <c r="F661" s="52">
        <v>16</v>
      </c>
      <c r="G661" s="52">
        <v>10688</v>
      </c>
    </row>
    <row r="662" spans="1:7" x14ac:dyDescent="0.25">
      <c r="A662" s="51" t="s">
        <v>823</v>
      </c>
      <c r="B662" s="51" t="s">
        <v>822</v>
      </c>
      <c r="C662" s="51" t="s">
        <v>812</v>
      </c>
      <c r="D662" s="51" t="s">
        <v>828</v>
      </c>
      <c r="E662" s="86">
        <v>41561</v>
      </c>
      <c r="F662" s="52">
        <v>11</v>
      </c>
      <c r="G662" s="52">
        <v>8041</v>
      </c>
    </row>
    <row r="663" spans="1:7" x14ac:dyDescent="0.25">
      <c r="A663" s="51" t="s">
        <v>827</v>
      </c>
      <c r="B663" s="51" t="s">
        <v>822</v>
      </c>
      <c r="C663" s="51" t="s">
        <v>821</v>
      </c>
      <c r="D663" s="51" t="s">
        <v>811</v>
      </c>
      <c r="E663" s="86">
        <v>41296</v>
      </c>
      <c r="F663" s="52">
        <v>11</v>
      </c>
      <c r="G663" s="52">
        <v>6413</v>
      </c>
    </row>
    <row r="664" spans="1:7" x14ac:dyDescent="0.25">
      <c r="A664" s="51" t="s">
        <v>1415</v>
      </c>
      <c r="B664" s="51" t="s">
        <v>818</v>
      </c>
      <c r="C664" s="51" t="s">
        <v>817</v>
      </c>
      <c r="D664" s="51" t="s">
        <v>811</v>
      </c>
      <c r="E664" s="86">
        <v>41345</v>
      </c>
      <c r="F664" s="52">
        <v>4</v>
      </c>
      <c r="G664" s="52">
        <v>2728</v>
      </c>
    </row>
    <row r="665" spans="1:7" x14ac:dyDescent="0.25">
      <c r="A665" s="51" t="s">
        <v>827</v>
      </c>
      <c r="B665" s="51" t="s">
        <v>818</v>
      </c>
      <c r="C665" s="51" t="s">
        <v>826</v>
      </c>
      <c r="D665" s="51" t="s">
        <v>814</v>
      </c>
      <c r="E665" s="86">
        <v>41499</v>
      </c>
      <c r="F665" s="52">
        <v>1</v>
      </c>
      <c r="G665" s="52">
        <v>1284</v>
      </c>
    </row>
    <row r="666" spans="1:7" x14ac:dyDescent="0.25">
      <c r="A666" s="51" t="s">
        <v>1414</v>
      </c>
      <c r="B666" s="51" t="s">
        <v>825</v>
      </c>
      <c r="C666" s="51" t="s">
        <v>812</v>
      </c>
      <c r="D666" s="51" t="s">
        <v>820</v>
      </c>
      <c r="E666" s="86">
        <v>41226</v>
      </c>
      <c r="F666" s="52">
        <v>8</v>
      </c>
      <c r="G666" s="52">
        <v>11528</v>
      </c>
    </row>
    <row r="667" spans="1:7" x14ac:dyDescent="0.25">
      <c r="A667" s="51" t="s">
        <v>827</v>
      </c>
      <c r="B667" s="51" t="s">
        <v>813</v>
      </c>
      <c r="C667" s="51" t="s">
        <v>821</v>
      </c>
      <c r="D667" s="51" t="s">
        <v>820</v>
      </c>
      <c r="E667" s="86">
        <v>40911</v>
      </c>
      <c r="F667" s="52">
        <v>3</v>
      </c>
      <c r="G667" s="55">
        <v>1281</v>
      </c>
    </row>
    <row r="668" spans="1:7" x14ac:dyDescent="0.25">
      <c r="A668" s="51" t="s">
        <v>829</v>
      </c>
      <c r="B668" s="51" t="s">
        <v>822</v>
      </c>
      <c r="C668" s="51" t="s">
        <v>826</v>
      </c>
      <c r="D668" s="51" t="s">
        <v>820</v>
      </c>
      <c r="E668" s="86">
        <v>41278</v>
      </c>
      <c r="F668" s="52">
        <v>7</v>
      </c>
      <c r="G668" s="52">
        <v>2905</v>
      </c>
    </row>
    <row r="669" spans="1:7" x14ac:dyDescent="0.25">
      <c r="A669" s="51" t="s">
        <v>819</v>
      </c>
      <c r="B669" s="51" t="s">
        <v>822</v>
      </c>
      <c r="C669" s="51" t="s">
        <v>826</v>
      </c>
      <c r="D669" s="51" t="s">
        <v>811</v>
      </c>
      <c r="E669" s="86">
        <v>41160</v>
      </c>
      <c r="F669" s="52">
        <v>10</v>
      </c>
      <c r="G669" s="52">
        <v>4080</v>
      </c>
    </row>
    <row r="670" spans="1:7" x14ac:dyDescent="0.25">
      <c r="A670" s="51" t="s">
        <v>832</v>
      </c>
      <c r="B670" s="51" t="s">
        <v>813</v>
      </c>
      <c r="C670" s="51" t="s">
        <v>817</v>
      </c>
      <c r="D670" s="51" t="s">
        <v>816</v>
      </c>
      <c r="E670" s="86">
        <v>41508</v>
      </c>
      <c r="F670" s="52">
        <v>13</v>
      </c>
      <c r="G670" s="52">
        <v>6552</v>
      </c>
    </row>
    <row r="671" spans="1:7" x14ac:dyDescent="0.25">
      <c r="A671" s="51" t="s">
        <v>823</v>
      </c>
      <c r="B671" s="51" t="s">
        <v>825</v>
      </c>
      <c r="C671" s="51" t="s">
        <v>812</v>
      </c>
      <c r="D671" s="51" t="s">
        <v>828</v>
      </c>
      <c r="E671" s="86">
        <v>41215</v>
      </c>
      <c r="F671" s="52">
        <v>9</v>
      </c>
      <c r="G671" s="52">
        <v>5274</v>
      </c>
    </row>
    <row r="672" spans="1:7" x14ac:dyDescent="0.25">
      <c r="A672" s="51" t="s">
        <v>830</v>
      </c>
      <c r="B672" s="51" t="s">
        <v>822</v>
      </c>
      <c r="C672" s="51" t="s">
        <v>826</v>
      </c>
      <c r="D672" s="51" t="s">
        <v>828</v>
      </c>
      <c r="E672" s="86">
        <v>41625</v>
      </c>
      <c r="F672" s="52">
        <v>9</v>
      </c>
      <c r="G672" s="52">
        <v>3987</v>
      </c>
    </row>
    <row r="673" spans="1:7" x14ac:dyDescent="0.25">
      <c r="A673" s="51" t="s">
        <v>1413</v>
      </c>
      <c r="B673" s="51" t="s">
        <v>822</v>
      </c>
      <c r="C673" s="51" t="s">
        <v>821</v>
      </c>
      <c r="D673" s="51" t="s">
        <v>828</v>
      </c>
      <c r="E673" s="86">
        <v>41495</v>
      </c>
      <c r="F673" s="52">
        <v>16</v>
      </c>
      <c r="G673" s="52">
        <v>9360</v>
      </c>
    </row>
    <row r="674" spans="1:7" x14ac:dyDescent="0.25">
      <c r="A674" s="51" t="s">
        <v>1416</v>
      </c>
      <c r="B674" s="51" t="s">
        <v>825</v>
      </c>
      <c r="C674" s="51" t="s">
        <v>826</v>
      </c>
      <c r="D674" s="51" t="s">
        <v>811</v>
      </c>
      <c r="E674" s="86">
        <v>41018</v>
      </c>
      <c r="F674" s="52">
        <v>7</v>
      </c>
      <c r="G674" s="52">
        <v>7007</v>
      </c>
    </row>
    <row r="675" spans="1:7" x14ac:dyDescent="0.25">
      <c r="A675" s="51" t="s">
        <v>831</v>
      </c>
      <c r="B675" s="51" t="s">
        <v>815</v>
      </c>
      <c r="C675" s="51" t="s">
        <v>812</v>
      </c>
      <c r="D675" s="51" t="s">
        <v>816</v>
      </c>
      <c r="E675" s="86">
        <v>41088</v>
      </c>
      <c r="F675" s="52">
        <v>14</v>
      </c>
      <c r="G675" s="52">
        <v>12138</v>
      </c>
    </row>
    <row r="676" spans="1:7" x14ac:dyDescent="0.25">
      <c r="A676" s="51" t="s">
        <v>819</v>
      </c>
      <c r="B676" s="51" t="s">
        <v>815</v>
      </c>
      <c r="C676" s="51" t="s">
        <v>826</v>
      </c>
      <c r="D676" s="51" t="s">
        <v>811</v>
      </c>
      <c r="E676" s="86">
        <v>41576</v>
      </c>
      <c r="F676" s="52">
        <v>11</v>
      </c>
      <c r="G676" s="52">
        <v>7348</v>
      </c>
    </row>
    <row r="677" spans="1:7" x14ac:dyDescent="0.25">
      <c r="A677" s="51" t="s">
        <v>832</v>
      </c>
      <c r="B677" s="51" t="s">
        <v>815</v>
      </c>
      <c r="C677" s="51" t="s">
        <v>812</v>
      </c>
      <c r="D677" s="51" t="s">
        <v>816</v>
      </c>
      <c r="E677" s="86">
        <v>41264</v>
      </c>
      <c r="F677" s="52">
        <v>3</v>
      </c>
      <c r="G677" s="52">
        <v>2295</v>
      </c>
    </row>
    <row r="678" spans="1:7" x14ac:dyDescent="0.25">
      <c r="A678" s="51" t="s">
        <v>819</v>
      </c>
      <c r="B678" s="51" t="s">
        <v>822</v>
      </c>
      <c r="C678" s="51" t="s">
        <v>812</v>
      </c>
      <c r="D678" s="51" t="s">
        <v>816</v>
      </c>
      <c r="E678" s="86">
        <v>40975</v>
      </c>
      <c r="F678" s="52">
        <v>8</v>
      </c>
      <c r="G678" s="55">
        <v>5512</v>
      </c>
    </row>
    <row r="679" spans="1:7" x14ac:dyDescent="0.25">
      <c r="A679" s="51" t="s">
        <v>823</v>
      </c>
      <c r="B679" s="51" t="s">
        <v>818</v>
      </c>
      <c r="C679" s="51" t="s">
        <v>817</v>
      </c>
      <c r="D679" s="51" t="s">
        <v>814</v>
      </c>
      <c r="E679" s="86">
        <v>41229</v>
      </c>
      <c r="F679" s="52">
        <v>8</v>
      </c>
      <c r="G679" s="52">
        <v>10176</v>
      </c>
    </row>
    <row r="680" spans="1:7" x14ac:dyDescent="0.25">
      <c r="A680" s="51" t="s">
        <v>831</v>
      </c>
      <c r="B680" s="51" t="s">
        <v>815</v>
      </c>
      <c r="C680" s="51" t="s">
        <v>817</v>
      </c>
      <c r="D680" s="51" t="s">
        <v>816</v>
      </c>
      <c r="E680" s="86">
        <v>40975</v>
      </c>
      <c r="F680" s="52">
        <v>2</v>
      </c>
      <c r="G680" s="55">
        <v>1384</v>
      </c>
    </row>
    <row r="681" spans="1:7" x14ac:dyDescent="0.25">
      <c r="A681" s="51" t="s">
        <v>829</v>
      </c>
      <c r="B681" s="51" t="s">
        <v>813</v>
      </c>
      <c r="C681" s="51" t="s">
        <v>821</v>
      </c>
      <c r="D681" s="51" t="s">
        <v>828</v>
      </c>
      <c r="E681" s="86">
        <v>41615</v>
      </c>
      <c r="F681" s="52">
        <v>6</v>
      </c>
      <c r="G681" s="52">
        <v>2046</v>
      </c>
    </row>
    <row r="682" spans="1:7" x14ac:dyDescent="0.25">
      <c r="A682" s="51" t="s">
        <v>823</v>
      </c>
      <c r="B682" s="51" t="s">
        <v>815</v>
      </c>
      <c r="C682" s="51" t="s">
        <v>821</v>
      </c>
      <c r="D682" s="51" t="s">
        <v>828</v>
      </c>
      <c r="E682" s="86">
        <v>41044</v>
      </c>
      <c r="F682" s="52">
        <v>18</v>
      </c>
      <c r="G682" s="52">
        <v>11214</v>
      </c>
    </row>
    <row r="683" spans="1:7" x14ac:dyDescent="0.25">
      <c r="A683" s="51" t="s">
        <v>824</v>
      </c>
      <c r="B683" s="51" t="s">
        <v>818</v>
      </c>
      <c r="C683" s="51" t="s">
        <v>821</v>
      </c>
      <c r="D683" s="51" t="s">
        <v>828</v>
      </c>
      <c r="E683" s="86">
        <v>40931</v>
      </c>
      <c r="F683" s="52">
        <v>7</v>
      </c>
      <c r="G683" s="52">
        <v>8694</v>
      </c>
    </row>
    <row r="684" spans="1:7" x14ac:dyDescent="0.25">
      <c r="A684" s="51" t="s">
        <v>831</v>
      </c>
      <c r="B684" s="51" t="s">
        <v>813</v>
      </c>
      <c r="C684" s="51" t="s">
        <v>812</v>
      </c>
      <c r="D684" s="51" t="s">
        <v>820</v>
      </c>
      <c r="E684" s="86">
        <v>41520</v>
      </c>
      <c r="F684" s="52">
        <v>1</v>
      </c>
      <c r="G684" s="52">
        <v>594</v>
      </c>
    </row>
    <row r="685" spans="1:7" x14ac:dyDescent="0.25">
      <c r="A685" s="51" t="s">
        <v>832</v>
      </c>
      <c r="B685" s="51" t="s">
        <v>818</v>
      </c>
      <c r="C685" s="51" t="s">
        <v>821</v>
      </c>
      <c r="D685" s="51" t="s">
        <v>820</v>
      </c>
      <c r="E685" s="86">
        <v>41173</v>
      </c>
      <c r="F685" s="52">
        <v>1</v>
      </c>
      <c r="G685" s="52">
        <v>953</v>
      </c>
    </row>
    <row r="686" spans="1:7" x14ac:dyDescent="0.25">
      <c r="A686" s="51" t="s">
        <v>1414</v>
      </c>
      <c r="B686" s="51" t="s">
        <v>822</v>
      </c>
      <c r="C686" s="51" t="s">
        <v>821</v>
      </c>
      <c r="D686" s="51" t="s">
        <v>811</v>
      </c>
      <c r="E686" s="86">
        <v>40995</v>
      </c>
      <c r="F686" s="52">
        <v>7</v>
      </c>
      <c r="G686" s="52">
        <v>5866</v>
      </c>
    </row>
    <row r="687" spans="1:7" x14ac:dyDescent="0.25">
      <c r="A687" s="51" t="s">
        <v>831</v>
      </c>
      <c r="B687" s="51" t="s">
        <v>825</v>
      </c>
      <c r="C687" s="51" t="s">
        <v>812</v>
      </c>
      <c r="D687" s="51" t="s">
        <v>816</v>
      </c>
      <c r="E687" s="86">
        <v>41145</v>
      </c>
      <c r="F687" s="52">
        <v>12</v>
      </c>
      <c r="G687" s="52">
        <v>17160</v>
      </c>
    </row>
    <row r="688" spans="1:7" x14ac:dyDescent="0.25">
      <c r="A688" s="51" t="s">
        <v>832</v>
      </c>
      <c r="B688" s="51" t="s">
        <v>813</v>
      </c>
      <c r="C688" s="51" t="s">
        <v>821</v>
      </c>
      <c r="D688" s="51" t="s">
        <v>820</v>
      </c>
      <c r="E688" s="86">
        <v>41072</v>
      </c>
      <c r="F688" s="52">
        <v>6</v>
      </c>
      <c r="G688" s="52">
        <v>3168</v>
      </c>
    </row>
    <row r="689" spans="1:7" x14ac:dyDescent="0.25">
      <c r="A689" s="51" t="s">
        <v>823</v>
      </c>
      <c r="B689" s="51" t="s">
        <v>825</v>
      </c>
      <c r="C689" s="51" t="s">
        <v>826</v>
      </c>
      <c r="D689" s="51" t="s">
        <v>820</v>
      </c>
      <c r="E689" s="86">
        <v>41500</v>
      </c>
      <c r="F689" s="52">
        <v>13</v>
      </c>
      <c r="G689" s="52">
        <v>14079</v>
      </c>
    </row>
    <row r="690" spans="1:7" x14ac:dyDescent="0.25">
      <c r="A690" s="51" t="s">
        <v>830</v>
      </c>
      <c r="B690" s="51" t="s">
        <v>825</v>
      </c>
      <c r="C690" s="51" t="s">
        <v>821</v>
      </c>
      <c r="D690" s="51" t="s">
        <v>828</v>
      </c>
      <c r="E690" s="86">
        <v>41407</v>
      </c>
      <c r="F690" s="52">
        <v>17</v>
      </c>
      <c r="G690" s="52">
        <v>10115</v>
      </c>
    </row>
    <row r="691" spans="1:7" x14ac:dyDescent="0.25">
      <c r="A691" s="51" t="s">
        <v>1415</v>
      </c>
      <c r="B691" s="51" t="s">
        <v>818</v>
      </c>
      <c r="C691" s="51" t="s">
        <v>812</v>
      </c>
      <c r="D691" s="51" t="s">
        <v>814</v>
      </c>
      <c r="E691" s="86">
        <v>41002</v>
      </c>
      <c r="F691" s="52">
        <v>6</v>
      </c>
      <c r="G691" s="52">
        <v>4878</v>
      </c>
    </row>
    <row r="692" spans="1:7" x14ac:dyDescent="0.25">
      <c r="A692" s="51" t="s">
        <v>832</v>
      </c>
      <c r="B692" s="51" t="s">
        <v>818</v>
      </c>
      <c r="C692" s="51" t="s">
        <v>812</v>
      </c>
      <c r="D692" s="51" t="s">
        <v>811</v>
      </c>
      <c r="E692" s="86">
        <v>41577</v>
      </c>
      <c r="F692" s="52">
        <v>8</v>
      </c>
      <c r="G692" s="52">
        <v>7200</v>
      </c>
    </row>
    <row r="693" spans="1:7" x14ac:dyDescent="0.25">
      <c r="A693" s="51" t="s">
        <v>1415</v>
      </c>
      <c r="B693" s="51" t="s">
        <v>825</v>
      </c>
      <c r="C693" s="51" t="s">
        <v>826</v>
      </c>
      <c r="D693" s="51" t="s">
        <v>816</v>
      </c>
      <c r="E693" s="86">
        <v>41326</v>
      </c>
      <c r="F693" s="52">
        <v>6</v>
      </c>
      <c r="G693" s="52">
        <v>6288</v>
      </c>
    </row>
    <row r="694" spans="1:7" x14ac:dyDescent="0.25">
      <c r="A694" s="51" t="s">
        <v>830</v>
      </c>
      <c r="B694" s="51" t="s">
        <v>822</v>
      </c>
      <c r="C694" s="51" t="s">
        <v>821</v>
      </c>
      <c r="D694" s="51" t="s">
        <v>811</v>
      </c>
      <c r="E694" s="86">
        <v>41499</v>
      </c>
      <c r="F694" s="52">
        <v>13</v>
      </c>
      <c r="G694" s="52">
        <v>7345</v>
      </c>
    </row>
    <row r="695" spans="1:7" x14ac:dyDescent="0.25">
      <c r="A695" s="51" t="s">
        <v>1415</v>
      </c>
      <c r="B695" s="51" t="s">
        <v>825</v>
      </c>
      <c r="C695" s="51" t="s">
        <v>826</v>
      </c>
      <c r="D695" s="51" t="s">
        <v>820</v>
      </c>
      <c r="E695" s="86">
        <v>41526</v>
      </c>
      <c r="F695" s="52">
        <v>7</v>
      </c>
      <c r="G695" s="52">
        <v>6377</v>
      </c>
    </row>
    <row r="696" spans="1:7" x14ac:dyDescent="0.25">
      <c r="A696" s="51" t="s">
        <v>1416</v>
      </c>
      <c r="B696" s="51" t="s">
        <v>825</v>
      </c>
      <c r="C696" s="51" t="s">
        <v>826</v>
      </c>
      <c r="D696" s="51" t="s">
        <v>820</v>
      </c>
      <c r="E696" s="86">
        <v>41577</v>
      </c>
      <c r="F696" s="52">
        <v>1</v>
      </c>
      <c r="G696" s="52">
        <v>1363</v>
      </c>
    </row>
    <row r="697" spans="1:7" x14ac:dyDescent="0.25">
      <c r="A697" s="51" t="s">
        <v>827</v>
      </c>
      <c r="B697" s="51" t="s">
        <v>825</v>
      </c>
      <c r="C697" s="51" t="s">
        <v>812</v>
      </c>
      <c r="D697" s="51" t="s">
        <v>811</v>
      </c>
      <c r="E697" s="86">
        <v>41149</v>
      </c>
      <c r="F697" s="52">
        <v>2</v>
      </c>
      <c r="G697" s="52">
        <v>1762</v>
      </c>
    </row>
    <row r="698" spans="1:7" x14ac:dyDescent="0.25">
      <c r="A698" s="51" t="s">
        <v>823</v>
      </c>
      <c r="B698" s="51" t="s">
        <v>822</v>
      </c>
      <c r="C698" s="51" t="s">
        <v>826</v>
      </c>
      <c r="D698" s="51" t="s">
        <v>828</v>
      </c>
      <c r="E698" s="86">
        <v>40957</v>
      </c>
      <c r="F698" s="52">
        <v>17</v>
      </c>
      <c r="G698" s="52">
        <v>10098</v>
      </c>
    </row>
    <row r="699" spans="1:7" x14ac:dyDescent="0.25">
      <c r="A699" s="51" t="s">
        <v>832</v>
      </c>
      <c r="B699" s="51" t="s">
        <v>825</v>
      </c>
      <c r="C699" s="51" t="s">
        <v>821</v>
      </c>
      <c r="D699" s="51" t="s">
        <v>814</v>
      </c>
      <c r="E699" s="86">
        <v>41464</v>
      </c>
      <c r="F699" s="52">
        <v>3</v>
      </c>
      <c r="G699" s="52">
        <v>1767</v>
      </c>
    </row>
    <row r="700" spans="1:7" x14ac:dyDescent="0.25">
      <c r="A700" s="51" t="s">
        <v>819</v>
      </c>
      <c r="B700" s="51" t="s">
        <v>813</v>
      </c>
      <c r="C700" s="51" t="s">
        <v>812</v>
      </c>
      <c r="D700" s="51" t="s">
        <v>811</v>
      </c>
      <c r="E700" s="86">
        <v>41269</v>
      </c>
      <c r="F700" s="52">
        <v>15</v>
      </c>
      <c r="G700" s="52">
        <v>4770</v>
      </c>
    </row>
    <row r="701" spans="1:7" x14ac:dyDescent="0.25">
      <c r="A701" s="51" t="s">
        <v>832</v>
      </c>
      <c r="B701" s="51" t="s">
        <v>822</v>
      </c>
      <c r="C701" s="51" t="s">
        <v>821</v>
      </c>
      <c r="D701" s="51" t="s">
        <v>820</v>
      </c>
      <c r="E701" s="86">
        <v>41167</v>
      </c>
      <c r="F701" s="52">
        <v>10</v>
      </c>
      <c r="G701" s="52">
        <v>8470</v>
      </c>
    </row>
    <row r="702" spans="1:7" x14ac:dyDescent="0.25">
      <c r="A702" s="51" t="s">
        <v>1415</v>
      </c>
      <c r="B702" s="51" t="s">
        <v>825</v>
      </c>
      <c r="C702" s="51" t="s">
        <v>817</v>
      </c>
      <c r="D702" s="51" t="s">
        <v>811</v>
      </c>
      <c r="E702" s="86">
        <v>41107</v>
      </c>
      <c r="F702" s="52">
        <v>13</v>
      </c>
      <c r="G702" s="52">
        <v>15015</v>
      </c>
    </row>
    <row r="703" spans="1:7" x14ac:dyDescent="0.25">
      <c r="A703" s="51" t="s">
        <v>832</v>
      </c>
      <c r="B703" s="51" t="s">
        <v>813</v>
      </c>
      <c r="C703" s="51" t="s">
        <v>812</v>
      </c>
      <c r="D703" s="51" t="s">
        <v>828</v>
      </c>
      <c r="E703" s="86">
        <v>41183</v>
      </c>
      <c r="F703" s="52">
        <v>18</v>
      </c>
      <c r="G703" s="52">
        <v>5670</v>
      </c>
    </row>
    <row r="704" spans="1:7" x14ac:dyDescent="0.25">
      <c r="A704" s="51" t="s">
        <v>819</v>
      </c>
      <c r="B704" s="51" t="s">
        <v>822</v>
      </c>
      <c r="C704" s="51" t="s">
        <v>826</v>
      </c>
      <c r="D704" s="51" t="s">
        <v>811</v>
      </c>
      <c r="E704" s="86">
        <v>41429</v>
      </c>
      <c r="F704" s="52">
        <v>3</v>
      </c>
      <c r="G704" s="52">
        <v>1896</v>
      </c>
    </row>
    <row r="705" spans="1:7" x14ac:dyDescent="0.25">
      <c r="A705" s="51" t="s">
        <v>827</v>
      </c>
      <c r="B705" s="51" t="s">
        <v>822</v>
      </c>
      <c r="C705" s="51" t="s">
        <v>826</v>
      </c>
      <c r="D705" s="51" t="s">
        <v>814</v>
      </c>
      <c r="E705" s="86">
        <v>41529</v>
      </c>
      <c r="F705" s="52">
        <v>9</v>
      </c>
      <c r="G705" s="52">
        <v>4059</v>
      </c>
    </row>
    <row r="706" spans="1:7" x14ac:dyDescent="0.25">
      <c r="A706" s="51" t="s">
        <v>1414</v>
      </c>
      <c r="B706" s="51" t="s">
        <v>813</v>
      </c>
      <c r="C706" s="51" t="s">
        <v>826</v>
      </c>
      <c r="D706" s="51" t="s">
        <v>820</v>
      </c>
      <c r="E706" s="86">
        <v>41310</v>
      </c>
      <c r="F706" s="52">
        <v>14</v>
      </c>
      <c r="G706" s="52">
        <v>6608</v>
      </c>
    </row>
    <row r="707" spans="1:7" x14ac:dyDescent="0.25">
      <c r="A707" s="51" t="s">
        <v>829</v>
      </c>
      <c r="B707" s="51" t="s">
        <v>815</v>
      </c>
      <c r="C707" s="51" t="s">
        <v>812</v>
      </c>
      <c r="D707" s="51" t="s">
        <v>814</v>
      </c>
      <c r="E707" s="86">
        <v>41493</v>
      </c>
      <c r="F707" s="52">
        <v>7</v>
      </c>
      <c r="G707" s="52">
        <v>4277</v>
      </c>
    </row>
    <row r="708" spans="1:7" x14ac:dyDescent="0.25">
      <c r="A708" s="51" t="s">
        <v>824</v>
      </c>
      <c r="B708" s="51" t="s">
        <v>822</v>
      </c>
      <c r="C708" s="51" t="s">
        <v>826</v>
      </c>
      <c r="D708" s="51" t="s">
        <v>828</v>
      </c>
      <c r="E708" s="86">
        <v>41599</v>
      </c>
      <c r="F708" s="52">
        <v>18</v>
      </c>
      <c r="G708" s="52">
        <v>8046</v>
      </c>
    </row>
    <row r="709" spans="1:7" x14ac:dyDescent="0.25">
      <c r="A709" s="51" t="s">
        <v>830</v>
      </c>
      <c r="B709" s="51" t="s">
        <v>815</v>
      </c>
      <c r="C709" s="51" t="s">
        <v>821</v>
      </c>
      <c r="D709" s="51" t="s">
        <v>811</v>
      </c>
      <c r="E709" s="86">
        <v>41376</v>
      </c>
      <c r="F709" s="52">
        <v>12</v>
      </c>
      <c r="G709" s="52">
        <v>4980</v>
      </c>
    </row>
    <row r="710" spans="1:7" x14ac:dyDescent="0.25">
      <c r="A710" s="51" t="s">
        <v>1415</v>
      </c>
      <c r="B710" s="51" t="s">
        <v>813</v>
      </c>
      <c r="C710" s="51" t="s">
        <v>817</v>
      </c>
      <c r="D710" s="51" t="s">
        <v>828</v>
      </c>
      <c r="E710" s="86">
        <v>41265</v>
      </c>
      <c r="F710" s="52">
        <v>20</v>
      </c>
      <c r="G710" s="52">
        <v>7060</v>
      </c>
    </row>
    <row r="711" spans="1:7" x14ac:dyDescent="0.25">
      <c r="A711" s="51" t="s">
        <v>824</v>
      </c>
      <c r="B711" s="51" t="s">
        <v>813</v>
      </c>
      <c r="C711" s="51" t="s">
        <v>812</v>
      </c>
      <c r="D711" s="51" t="s">
        <v>811</v>
      </c>
      <c r="E711" s="86">
        <v>41178</v>
      </c>
      <c r="F711" s="52">
        <v>1</v>
      </c>
      <c r="G711" s="52">
        <v>388</v>
      </c>
    </row>
    <row r="712" spans="1:7" x14ac:dyDescent="0.25">
      <c r="A712" s="51" t="s">
        <v>823</v>
      </c>
      <c r="B712" s="51" t="s">
        <v>818</v>
      </c>
      <c r="C712" s="51" t="s">
        <v>812</v>
      </c>
      <c r="D712" s="51" t="s">
        <v>814</v>
      </c>
      <c r="E712" s="86">
        <v>41043</v>
      </c>
      <c r="F712" s="52">
        <v>15</v>
      </c>
      <c r="G712" s="52">
        <v>21090</v>
      </c>
    </row>
    <row r="713" spans="1:7" x14ac:dyDescent="0.25">
      <c r="A713" s="51" t="s">
        <v>824</v>
      </c>
      <c r="B713" s="51" t="s">
        <v>822</v>
      </c>
      <c r="C713" s="51" t="s">
        <v>817</v>
      </c>
      <c r="D713" s="51" t="s">
        <v>816</v>
      </c>
      <c r="E713" s="86">
        <v>41408</v>
      </c>
      <c r="F713" s="52">
        <v>13</v>
      </c>
      <c r="G713" s="52">
        <v>6370</v>
      </c>
    </row>
    <row r="714" spans="1:7" x14ac:dyDescent="0.25">
      <c r="A714" s="51" t="s">
        <v>819</v>
      </c>
      <c r="B714" s="51" t="s">
        <v>822</v>
      </c>
      <c r="C714" s="51" t="s">
        <v>817</v>
      </c>
      <c r="D714" s="51" t="s">
        <v>820</v>
      </c>
      <c r="E714" s="86">
        <v>41387</v>
      </c>
      <c r="F714" s="52">
        <v>8</v>
      </c>
      <c r="G714" s="52">
        <v>4016</v>
      </c>
    </row>
    <row r="715" spans="1:7" x14ac:dyDescent="0.25">
      <c r="A715" s="51" t="s">
        <v>830</v>
      </c>
      <c r="B715" s="51" t="s">
        <v>822</v>
      </c>
      <c r="C715" s="51" t="s">
        <v>826</v>
      </c>
      <c r="D715" s="51" t="s">
        <v>814</v>
      </c>
      <c r="E715" s="86">
        <v>41419</v>
      </c>
      <c r="F715" s="52">
        <v>12</v>
      </c>
      <c r="G715" s="52">
        <v>6744</v>
      </c>
    </row>
    <row r="716" spans="1:7" x14ac:dyDescent="0.25">
      <c r="A716" s="51" t="s">
        <v>1415</v>
      </c>
      <c r="B716" s="51" t="s">
        <v>818</v>
      </c>
      <c r="C716" s="51" t="s">
        <v>812</v>
      </c>
      <c r="D716" s="51" t="s">
        <v>828</v>
      </c>
      <c r="E716" s="86">
        <v>41121</v>
      </c>
      <c r="F716" s="52">
        <v>7</v>
      </c>
      <c r="G716" s="52">
        <v>12467</v>
      </c>
    </row>
    <row r="717" spans="1:7" x14ac:dyDescent="0.25">
      <c r="A717" s="51" t="s">
        <v>1413</v>
      </c>
      <c r="B717" s="51" t="s">
        <v>813</v>
      </c>
      <c r="C717" s="51" t="s">
        <v>817</v>
      </c>
      <c r="D717" s="51" t="s">
        <v>814</v>
      </c>
      <c r="E717" s="86">
        <v>41248</v>
      </c>
      <c r="F717" s="52">
        <v>5</v>
      </c>
      <c r="G717" s="52">
        <v>2935</v>
      </c>
    </row>
    <row r="718" spans="1:7" x14ac:dyDescent="0.25">
      <c r="A718" s="51" t="s">
        <v>832</v>
      </c>
      <c r="B718" s="51" t="s">
        <v>815</v>
      </c>
      <c r="C718" s="51" t="s">
        <v>817</v>
      </c>
      <c r="D718" s="51" t="s">
        <v>814</v>
      </c>
      <c r="E718" s="86">
        <v>40980</v>
      </c>
      <c r="F718" s="52">
        <v>11</v>
      </c>
      <c r="G718" s="55">
        <v>7953</v>
      </c>
    </row>
    <row r="719" spans="1:7" x14ac:dyDescent="0.25">
      <c r="A719" s="51" t="s">
        <v>1414</v>
      </c>
      <c r="B719" s="51" t="s">
        <v>813</v>
      </c>
      <c r="C719" s="51" t="s">
        <v>817</v>
      </c>
      <c r="D719" s="51" t="s">
        <v>828</v>
      </c>
      <c r="E719" s="86">
        <v>40946</v>
      </c>
      <c r="F719" s="52">
        <v>8</v>
      </c>
      <c r="G719" s="52">
        <v>5280</v>
      </c>
    </row>
    <row r="720" spans="1:7" x14ac:dyDescent="0.25">
      <c r="A720" s="51" t="s">
        <v>827</v>
      </c>
      <c r="B720" s="51" t="s">
        <v>813</v>
      </c>
      <c r="C720" s="51" t="s">
        <v>826</v>
      </c>
      <c r="D720" s="51" t="s">
        <v>814</v>
      </c>
      <c r="E720" s="86">
        <v>41580</v>
      </c>
      <c r="F720" s="52">
        <v>9</v>
      </c>
      <c r="G720" s="52">
        <v>3555</v>
      </c>
    </row>
    <row r="721" spans="1:7" x14ac:dyDescent="0.25">
      <c r="A721" s="51" t="s">
        <v>1416</v>
      </c>
      <c r="B721" s="51" t="s">
        <v>825</v>
      </c>
      <c r="C721" s="51" t="s">
        <v>817</v>
      </c>
      <c r="D721" s="51" t="s">
        <v>816</v>
      </c>
      <c r="E721" s="86">
        <v>41338</v>
      </c>
      <c r="F721" s="52">
        <v>2</v>
      </c>
      <c r="G721" s="52">
        <v>2948</v>
      </c>
    </row>
    <row r="722" spans="1:7" x14ac:dyDescent="0.25">
      <c r="A722" s="51" t="s">
        <v>823</v>
      </c>
      <c r="B722" s="51" t="s">
        <v>813</v>
      </c>
      <c r="C722" s="51" t="s">
        <v>821</v>
      </c>
      <c r="D722" s="51" t="s">
        <v>814</v>
      </c>
      <c r="E722" s="86">
        <v>41618</v>
      </c>
      <c r="F722" s="52">
        <v>5</v>
      </c>
      <c r="G722" s="52">
        <v>3300</v>
      </c>
    </row>
    <row r="723" spans="1:7" x14ac:dyDescent="0.25">
      <c r="A723" s="51" t="s">
        <v>831</v>
      </c>
      <c r="B723" s="51" t="s">
        <v>822</v>
      </c>
      <c r="C723" s="51" t="s">
        <v>812</v>
      </c>
      <c r="D723" s="51" t="s">
        <v>816</v>
      </c>
      <c r="E723" s="86">
        <v>41107</v>
      </c>
      <c r="F723" s="52">
        <v>15</v>
      </c>
      <c r="G723" s="52">
        <v>6615</v>
      </c>
    </row>
    <row r="724" spans="1:7" x14ac:dyDescent="0.25">
      <c r="A724" s="51" t="s">
        <v>819</v>
      </c>
      <c r="B724" s="51" t="s">
        <v>813</v>
      </c>
      <c r="C724" s="51" t="s">
        <v>821</v>
      </c>
      <c r="D724" s="51" t="s">
        <v>816</v>
      </c>
      <c r="E724" s="86">
        <v>41262</v>
      </c>
      <c r="F724" s="52">
        <v>12</v>
      </c>
      <c r="G724" s="52">
        <v>6288</v>
      </c>
    </row>
    <row r="725" spans="1:7" x14ac:dyDescent="0.25">
      <c r="A725" s="51" t="s">
        <v>1414</v>
      </c>
      <c r="B725" s="51" t="s">
        <v>813</v>
      </c>
      <c r="C725" s="51" t="s">
        <v>826</v>
      </c>
      <c r="D725" s="51" t="s">
        <v>814</v>
      </c>
      <c r="E725" s="86">
        <v>41039</v>
      </c>
      <c r="F725" s="52">
        <v>14</v>
      </c>
      <c r="G725" s="52">
        <v>5656</v>
      </c>
    </row>
    <row r="726" spans="1:7" x14ac:dyDescent="0.25">
      <c r="A726" s="51" t="s">
        <v>832</v>
      </c>
      <c r="B726" s="51" t="s">
        <v>815</v>
      </c>
      <c r="C726" s="51" t="s">
        <v>826</v>
      </c>
      <c r="D726" s="51" t="s">
        <v>828</v>
      </c>
      <c r="E726" s="86">
        <v>40920</v>
      </c>
      <c r="F726" s="52">
        <v>14</v>
      </c>
      <c r="G726" s="52">
        <v>11550</v>
      </c>
    </row>
    <row r="727" spans="1:7" x14ac:dyDescent="0.25">
      <c r="A727" s="51" t="s">
        <v>1416</v>
      </c>
      <c r="B727" s="51" t="s">
        <v>818</v>
      </c>
      <c r="C727" s="51" t="s">
        <v>817</v>
      </c>
      <c r="D727" s="51" t="s">
        <v>820</v>
      </c>
      <c r="E727" s="86">
        <v>41565</v>
      </c>
      <c r="F727" s="52">
        <v>6</v>
      </c>
      <c r="G727" s="52">
        <v>6192</v>
      </c>
    </row>
    <row r="728" spans="1:7" x14ac:dyDescent="0.25">
      <c r="A728" s="51" t="s">
        <v>823</v>
      </c>
      <c r="B728" s="51" t="s">
        <v>818</v>
      </c>
      <c r="C728" s="51" t="s">
        <v>817</v>
      </c>
      <c r="D728" s="51" t="s">
        <v>820</v>
      </c>
      <c r="E728" s="86">
        <v>41366</v>
      </c>
      <c r="F728" s="52">
        <v>4</v>
      </c>
      <c r="G728" s="52">
        <v>2420</v>
      </c>
    </row>
    <row r="729" spans="1:7" x14ac:dyDescent="0.25">
      <c r="A729" s="51" t="s">
        <v>832</v>
      </c>
      <c r="B729" s="51" t="s">
        <v>815</v>
      </c>
      <c r="C729" s="51" t="s">
        <v>821</v>
      </c>
      <c r="D729" s="51" t="s">
        <v>814</v>
      </c>
      <c r="E729" s="86">
        <v>41269</v>
      </c>
      <c r="F729" s="52">
        <v>8</v>
      </c>
      <c r="G729" s="52">
        <v>6872</v>
      </c>
    </row>
    <row r="730" spans="1:7" x14ac:dyDescent="0.25">
      <c r="A730" s="51" t="s">
        <v>819</v>
      </c>
      <c r="B730" s="51" t="s">
        <v>815</v>
      </c>
      <c r="C730" s="51" t="s">
        <v>821</v>
      </c>
      <c r="D730" s="51" t="s">
        <v>811</v>
      </c>
      <c r="E730" s="86">
        <v>41041</v>
      </c>
      <c r="F730" s="52">
        <v>5</v>
      </c>
      <c r="G730" s="52">
        <v>3020</v>
      </c>
    </row>
    <row r="731" spans="1:7" x14ac:dyDescent="0.25">
      <c r="A731" s="51" t="s">
        <v>1414</v>
      </c>
      <c r="B731" s="51" t="s">
        <v>815</v>
      </c>
      <c r="C731" s="51" t="s">
        <v>817</v>
      </c>
      <c r="D731" s="51" t="s">
        <v>811</v>
      </c>
      <c r="E731" s="86">
        <v>41226</v>
      </c>
      <c r="F731" s="52">
        <v>10</v>
      </c>
      <c r="G731" s="52">
        <v>6470</v>
      </c>
    </row>
    <row r="732" spans="1:7" x14ac:dyDescent="0.25">
      <c r="A732" s="51" t="s">
        <v>819</v>
      </c>
      <c r="B732" s="51" t="s">
        <v>815</v>
      </c>
      <c r="C732" s="51" t="s">
        <v>812</v>
      </c>
      <c r="D732" s="51" t="s">
        <v>811</v>
      </c>
      <c r="E732" s="86">
        <v>41449</v>
      </c>
      <c r="F732" s="52">
        <v>2</v>
      </c>
      <c r="G732" s="52">
        <v>792</v>
      </c>
    </row>
    <row r="733" spans="1:7" x14ac:dyDescent="0.25">
      <c r="A733" s="51" t="s">
        <v>827</v>
      </c>
      <c r="B733" s="51" t="s">
        <v>825</v>
      </c>
      <c r="C733" s="51" t="s">
        <v>817</v>
      </c>
      <c r="D733" s="51" t="s">
        <v>814</v>
      </c>
      <c r="E733" s="86">
        <v>41492</v>
      </c>
      <c r="F733" s="52">
        <v>1</v>
      </c>
      <c r="G733" s="52">
        <v>519</v>
      </c>
    </row>
    <row r="734" spans="1:7" x14ac:dyDescent="0.25">
      <c r="A734" s="51" t="s">
        <v>1416</v>
      </c>
      <c r="B734" s="51" t="s">
        <v>813</v>
      </c>
      <c r="C734" s="51" t="s">
        <v>812</v>
      </c>
      <c r="D734" s="51" t="s">
        <v>828</v>
      </c>
      <c r="E734" s="86">
        <v>41370</v>
      </c>
      <c r="F734" s="52">
        <v>8</v>
      </c>
      <c r="G734" s="52">
        <v>4928</v>
      </c>
    </row>
    <row r="735" spans="1:7" x14ac:dyDescent="0.25">
      <c r="A735" s="51" t="s">
        <v>1414</v>
      </c>
      <c r="B735" s="51" t="s">
        <v>818</v>
      </c>
      <c r="C735" s="51" t="s">
        <v>817</v>
      </c>
      <c r="D735" s="51" t="s">
        <v>814</v>
      </c>
      <c r="E735" s="86">
        <v>41142</v>
      </c>
      <c r="F735" s="52">
        <v>15</v>
      </c>
      <c r="G735" s="52">
        <v>14220</v>
      </c>
    </row>
    <row r="736" spans="1:7" x14ac:dyDescent="0.25">
      <c r="A736" s="51" t="s">
        <v>827</v>
      </c>
      <c r="B736" s="51" t="s">
        <v>825</v>
      </c>
      <c r="C736" s="51" t="s">
        <v>821</v>
      </c>
      <c r="D736" s="51" t="s">
        <v>816</v>
      </c>
      <c r="E736" s="86">
        <v>41394</v>
      </c>
      <c r="F736" s="52">
        <v>11</v>
      </c>
      <c r="G736" s="52">
        <v>8140</v>
      </c>
    </row>
    <row r="737" spans="1:7" x14ac:dyDescent="0.25">
      <c r="A737" s="51" t="s">
        <v>819</v>
      </c>
      <c r="B737" s="51" t="s">
        <v>822</v>
      </c>
      <c r="C737" s="51" t="s">
        <v>821</v>
      </c>
      <c r="D737" s="51" t="s">
        <v>828</v>
      </c>
      <c r="E737" s="86">
        <v>41276</v>
      </c>
      <c r="F737" s="52">
        <v>18</v>
      </c>
      <c r="G737" s="52">
        <v>7380</v>
      </c>
    </row>
    <row r="738" spans="1:7" x14ac:dyDescent="0.25">
      <c r="A738" s="51" t="s">
        <v>830</v>
      </c>
      <c r="B738" s="51" t="s">
        <v>825</v>
      </c>
      <c r="C738" s="51" t="s">
        <v>826</v>
      </c>
      <c r="D738" s="51" t="s">
        <v>828</v>
      </c>
      <c r="E738" s="86">
        <v>41267</v>
      </c>
      <c r="F738" s="52">
        <v>20</v>
      </c>
      <c r="G738" s="52">
        <v>27120</v>
      </c>
    </row>
    <row r="739" spans="1:7" x14ac:dyDescent="0.25">
      <c r="A739" s="51" t="s">
        <v>832</v>
      </c>
      <c r="B739" s="51" t="s">
        <v>822</v>
      </c>
      <c r="C739" s="51" t="s">
        <v>826</v>
      </c>
      <c r="D739" s="51" t="s">
        <v>816</v>
      </c>
      <c r="E739" s="86">
        <v>40950</v>
      </c>
      <c r="F739" s="52">
        <v>1</v>
      </c>
      <c r="G739" s="55">
        <v>769</v>
      </c>
    </row>
    <row r="740" spans="1:7" x14ac:dyDescent="0.25">
      <c r="A740" s="51" t="s">
        <v>819</v>
      </c>
      <c r="B740" s="51" t="s">
        <v>822</v>
      </c>
      <c r="C740" s="51" t="s">
        <v>821</v>
      </c>
      <c r="D740" s="51" t="s">
        <v>820</v>
      </c>
      <c r="E740" s="86">
        <v>41156</v>
      </c>
      <c r="F740" s="52">
        <v>14</v>
      </c>
      <c r="G740" s="52">
        <v>8120</v>
      </c>
    </row>
    <row r="741" spans="1:7" x14ac:dyDescent="0.25">
      <c r="A741" s="51" t="s">
        <v>1416</v>
      </c>
      <c r="B741" s="51" t="s">
        <v>822</v>
      </c>
      <c r="C741" s="51" t="s">
        <v>821</v>
      </c>
      <c r="D741" s="51" t="s">
        <v>820</v>
      </c>
      <c r="E741" s="86">
        <v>41104</v>
      </c>
      <c r="F741" s="52">
        <v>14</v>
      </c>
      <c r="G741" s="52">
        <v>9408</v>
      </c>
    </row>
    <row r="742" spans="1:7" x14ac:dyDescent="0.25">
      <c r="A742" s="51" t="s">
        <v>824</v>
      </c>
      <c r="B742" s="51" t="s">
        <v>822</v>
      </c>
      <c r="C742" s="51" t="s">
        <v>821</v>
      </c>
      <c r="D742" s="51" t="s">
        <v>820</v>
      </c>
      <c r="E742" s="86">
        <v>41596</v>
      </c>
      <c r="F742" s="52">
        <v>10</v>
      </c>
      <c r="G742" s="52">
        <v>8420</v>
      </c>
    </row>
    <row r="743" spans="1:7" x14ac:dyDescent="0.25">
      <c r="A743" s="51" t="s">
        <v>819</v>
      </c>
      <c r="B743" s="51" t="s">
        <v>818</v>
      </c>
      <c r="C743" s="51" t="s">
        <v>812</v>
      </c>
      <c r="D743" s="51" t="s">
        <v>828</v>
      </c>
      <c r="E743" s="86">
        <v>41179</v>
      </c>
      <c r="F743" s="52">
        <v>19</v>
      </c>
      <c r="G743" s="52">
        <v>34276</v>
      </c>
    </row>
    <row r="744" spans="1:7" x14ac:dyDescent="0.25">
      <c r="A744" s="51" t="s">
        <v>824</v>
      </c>
      <c r="B744" s="51" t="s">
        <v>815</v>
      </c>
      <c r="C744" s="51" t="s">
        <v>826</v>
      </c>
      <c r="D744" s="51" t="s">
        <v>811</v>
      </c>
      <c r="E744" s="86">
        <v>41089</v>
      </c>
      <c r="F744" s="52">
        <v>13</v>
      </c>
      <c r="G744" s="52">
        <v>8086</v>
      </c>
    </row>
    <row r="745" spans="1:7" x14ac:dyDescent="0.25">
      <c r="A745" s="51" t="s">
        <v>829</v>
      </c>
      <c r="B745" s="51" t="s">
        <v>818</v>
      </c>
      <c r="C745" s="51" t="s">
        <v>812</v>
      </c>
      <c r="D745" s="51" t="s">
        <v>811</v>
      </c>
      <c r="E745" s="86">
        <v>41543</v>
      </c>
      <c r="F745" s="52">
        <v>9</v>
      </c>
      <c r="G745" s="52">
        <v>12690</v>
      </c>
    </row>
    <row r="746" spans="1:7" x14ac:dyDescent="0.25">
      <c r="A746" s="51" t="s">
        <v>831</v>
      </c>
      <c r="B746" s="51" t="s">
        <v>822</v>
      </c>
      <c r="C746" s="51" t="s">
        <v>812</v>
      </c>
      <c r="D746" s="51" t="s">
        <v>811</v>
      </c>
      <c r="E746" s="86">
        <v>41111</v>
      </c>
      <c r="F746" s="52">
        <v>2</v>
      </c>
      <c r="G746" s="52">
        <v>1242</v>
      </c>
    </row>
    <row r="747" spans="1:7" x14ac:dyDescent="0.25">
      <c r="A747" s="51" t="s">
        <v>832</v>
      </c>
      <c r="B747" s="51" t="s">
        <v>815</v>
      </c>
      <c r="C747" s="51" t="s">
        <v>812</v>
      </c>
      <c r="D747" s="51" t="s">
        <v>814</v>
      </c>
      <c r="E747" s="86">
        <v>41101</v>
      </c>
      <c r="F747" s="52">
        <v>2</v>
      </c>
      <c r="G747" s="52">
        <v>1286</v>
      </c>
    </row>
    <row r="748" spans="1:7" x14ac:dyDescent="0.25">
      <c r="A748" s="51" t="s">
        <v>819</v>
      </c>
      <c r="B748" s="51" t="s">
        <v>818</v>
      </c>
      <c r="C748" s="51" t="s">
        <v>826</v>
      </c>
      <c r="D748" s="51" t="s">
        <v>816</v>
      </c>
      <c r="E748" s="86">
        <v>41317</v>
      </c>
      <c r="F748" s="52">
        <v>2</v>
      </c>
      <c r="G748" s="52">
        <v>2020</v>
      </c>
    </row>
    <row r="749" spans="1:7" x14ac:dyDescent="0.25">
      <c r="A749" s="51" t="s">
        <v>819</v>
      </c>
      <c r="B749" s="51" t="s">
        <v>818</v>
      </c>
      <c r="C749" s="51" t="s">
        <v>812</v>
      </c>
      <c r="D749" s="51" t="s">
        <v>820</v>
      </c>
      <c r="E749" s="86">
        <v>41264</v>
      </c>
      <c r="F749" s="52">
        <v>3</v>
      </c>
      <c r="G749" s="52">
        <v>1953</v>
      </c>
    </row>
    <row r="750" spans="1:7" x14ac:dyDescent="0.25">
      <c r="A750" s="51" t="s">
        <v>823</v>
      </c>
      <c r="B750" s="51" t="s">
        <v>825</v>
      </c>
      <c r="C750" s="51" t="s">
        <v>821</v>
      </c>
      <c r="D750" s="51" t="s">
        <v>820</v>
      </c>
      <c r="E750" s="86">
        <v>41192</v>
      </c>
      <c r="F750" s="52">
        <v>4</v>
      </c>
      <c r="G750" s="52">
        <v>3672</v>
      </c>
    </row>
    <row r="751" spans="1:7" x14ac:dyDescent="0.25">
      <c r="A751" s="51" t="s">
        <v>829</v>
      </c>
      <c r="B751" s="51" t="s">
        <v>815</v>
      </c>
      <c r="C751" s="51" t="s">
        <v>812</v>
      </c>
      <c r="D751" s="51" t="s">
        <v>814</v>
      </c>
      <c r="E751" s="86">
        <v>41212</v>
      </c>
      <c r="F751" s="52">
        <v>6</v>
      </c>
      <c r="G751" s="52">
        <v>3564</v>
      </c>
    </row>
    <row r="752" spans="1:7" x14ac:dyDescent="0.25">
      <c r="A752" s="51" t="s">
        <v>823</v>
      </c>
      <c r="B752" s="51" t="s">
        <v>815</v>
      </c>
      <c r="C752" s="51" t="s">
        <v>817</v>
      </c>
      <c r="D752" s="51" t="s">
        <v>816</v>
      </c>
      <c r="E752" s="86">
        <v>40975</v>
      </c>
      <c r="F752" s="52">
        <v>9</v>
      </c>
      <c r="G752" s="55">
        <v>5742</v>
      </c>
    </row>
    <row r="753" spans="1:7" x14ac:dyDescent="0.25">
      <c r="A753" s="51" t="s">
        <v>1416</v>
      </c>
      <c r="B753" s="51" t="s">
        <v>818</v>
      </c>
      <c r="C753" s="51" t="s">
        <v>821</v>
      </c>
      <c r="D753" s="51" t="s">
        <v>820</v>
      </c>
      <c r="E753" s="86">
        <v>40992</v>
      </c>
      <c r="F753" s="52">
        <v>15</v>
      </c>
      <c r="G753" s="52">
        <v>28650</v>
      </c>
    </row>
    <row r="754" spans="1:7" x14ac:dyDescent="0.25">
      <c r="A754" s="51" t="s">
        <v>831</v>
      </c>
      <c r="B754" s="51" t="s">
        <v>822</v>
      </c>
      <c r="C754" s="51" t="s">
        <v>826</v>
      </c>
      <c r="D754" s="51" t="s">
        <v>816</v>
      </c>
      <c r="E754" s="86">
        <v>40983</v>
      </c>
      <c r="F754" s="52">
        <v>9</v>
      </c>
      <c r="G754" s="52">
        <v>4662</v>
      </c>
    </row>
    <row r="755" spans="1:7" x14ac:dyDescent="0.25">
      <c r="A755" s="51" t="s">
        <v>1415</v>
      </c>
      <c r="B755" s="51" t="s">
        <v>825</v>
      </c>
      <c r="C755" s="51" t="s">
        <v>812</v>
      </c>
      <c r="D755" s="51" t="s">
        <v>816</v>
      </c>
      <c r="E755" s="86">
        <v>40942</v>
      </c>
      <c r="F755" s="52">
        <v>14</v>
      </c>
      <c r="G755" s="55">
        <v>16632</v>
      </c>
    </row>
    <row r="756" spans="1:7" x14ac:dyDescent="0.25">
      <c r="A756" s="51" t="s">
        <v>824</v>
      </c>
      <c r="B756" s="51" t="s">
        <v>822</v>
      </c>
      <c r="C756" s="51" t="s">
        <v>821</v>
      </c>
      <c r="D756" s="51" t="s">
        <v>814</v>
      </c>
      <c r="E756" s="86">
        <v>41082</v>
      </c>
      <c r="F756" s="52">
        <v>14</v>
      </c>
      <c r="G756" s="52">
        <v>10276</v>
      </c>
    </row>
    <row r="757" spans="1:7" x14ac:dyDescent="0.25">
      <c r="A757" s="51" t="s">
        <v>827</v>
      </c>
      <c r="B757" s="51" t="s">
        <v>818</v>
      </c>
      <c r="C757" s="51" t="s">
        <v>812</v>
      </c>
      <c r="D757" s="51" t="s">
        <v>814</v>
      </c>
      <c r="E757" s="86">
        <v>41002</v>
      </c>
      <c r="F757" s="52">
        <v>2</v>
      </c>
      <c r="G757" s="52">
        <v>1020</v>
      </c>
    </row>
    <row r="758" spans="1:7" x14ac:dyDescent="0.25">
      <c r="A758" s="51" t="s">
        <v>1416</v>
      </c>
      <c r="B758" s="51" t="s">
        <v>822</v>
      </c>
      <c r="C758" s="51" t="s">
        <v>812</v>
      </c>
      <c r="D758" s="51" t="s">
        <v>814</v>
      </c>
      <c r="E758" s="86">
        <v>41482</v>
      </c>
      <c r="F758" s="52">
        <v>5</v>
      </c>
      <c r="G758" s="52">
        <v>3135</v>
      </c>
    </row>
    <row r="759" spans="1:7" x14ac:dyDescent="0.25">
      <c r="A759" s="51" t="s">
        <v>819</v>
      </c>
      <c r="B759" s="51" t="s">
        <v>813</v>
      </c>
      <c r="C759" s="51" t="s">
        <v>812</v>
      </c>
      <c r="D759" s="51" t="s">
        <v>816</v>
      </c>
      <c r="E759" s="86">
        <v>41422</v>
      </c>
      <c r="F759" s="52">
        <v>4</v>
      </c>
      <c r="G759" s="52">
        <v>2144</v>
      </c>
    </row>
    <row r="760" spans="1:7" x14ac:dyDescent="0.25">
      <c r="A760" s="51" t="s">
        <v>824</v>
      </c>
      <c r="B760" s="51" t="s">
        <v>815</v>
      </c>
      <c r="C760" s="51" t="s">
        <v>817</v>
      </c>
      <c r="D760" s="51" t="s">
        <v>814</v>
      </c>
      <c r="E760" s="86">
        <v>41394</v>
      </c>
      <c r="F760" s="52">
        <v>9</v>
      </c>
      <c r="G760" s="52">
        <v>6939</v>
      </c>
    </row>
    <row r="761" spans="1:7" x14ac:dyDescent="0.25">
      <c r="A761" s="51" t="s">
        <v>832</v>
      </c>
      <c r="B761" s="51" t="s">
        <v>818</v>
      </c>
      <c r="C761" s="51" t="s">
        <v>817</v>
      </c>
      <c r="D761" s="51" t="s">
        <v>814</v>
      </c>
      <c r="E761" s="86">
        <v>41535</v>
      </c>
      <c r="F761" s="52">
        <v>10</v>
      </c>
      <c r="G761" s="52">
        <v>6410</v>
      </c>
    </row>
    <row r="762" spans="1:7" x14ac:dyDescent="0.25">
      <c r="A762" s="51" t="s">
        <v>1415</v>
      </c>
      <c r="B762" s="51" t="s">
        <v>813</v>
      </c>
      <c r="C762" s="51" t="s">
        <v>826</v>
      </c>
      <c r="D762" s="51" t="s">
        <v>828</v>
      </c>
      <c r="E762" s="86">
        <v>41108</v>
      </c>
      <c r="F762" s="52">
        <v>7</v>
      </c>
      <c r="G762" s="52">
        <v>2856</v>
      </c>
    </row>
    <row r="763" spans="1:7" x14ac:dyDescent="0.25">
      <c r="A763" s="51" t="s">
        <v>823</v>
      </c>
      <c r="B763" s="51" t="s">
        <v>818</v>
      </c>
      <c r="C763" s="51" t="s">
        <v>826</v>
      </c>
      <c r="D763" s="51" t="s">
        <v>820</v>
      </c>
      <c r="E763" s="86">
        <v>41030</v>
      </c>
      <c r="F763" s="52">
        <v>2</v>
      </c>
      <c r="G763" s="52">
        <v>2064</v>
      </c>
    </row>
    <row r="764" spans="1:7" x14ac:dyDescent="0.25">
      <c r="A764" s="51" t="s">
        <v>827</v>
      </c>
      <c r="B764" s="51" t="s">
        <v>822</v>
      </c>
      <c r="C764" s="51" t="s">
        <v>812</v>
      </c>
      <c r="D764" s="51" t="s">
        <v>828</v>
      </c>
      <c r="E764" s="86">
        <v>41097</v>
      </c>
      <c r="F764" s="52">
        <v>14</v>
      </c>
      <c r="G764" s="52">
        <v>8862</v>
      </c>
    </row>
    <row r="765" spans="1:7" x14ac:dyDescent="0.25">
      <c r="A765" s="51" t="s">
        <v>829</v>
      </c>
      <c r="B765" s="51" t="s">
        <v>825</v>
      </c>
      <c r="C765" s="51" t="s">
        <v>817</v>
      </c>
      <c r="D765" s="51" t="s">
        <v>820</v>
      </c>
      <c r="E765" s="86">
        <v>41489</v>
      </c>
      <c r="F765" s="52">
        <v>8</v>
      </c>
      <c r="G765" s="52">
        <v>11048</v>
      </c>
    </row>
    <row r="766" spans="1:7" x14ac:dyDescent="0.25">
      <c r="A766" s="51" t="s">
        <v>824</v>
      </c>
      <c r="B766" s="51" t="s">
        <v>825</v>
      </c>
      <c r="C766" s="51" t="s">
        <v>817</v>
      </c>
      <c r="D766" s="51" t="s">
        <v>814</v>
      </c>
      <c r="E766" s="86">
        <v>41235</v>
      </c>
      <c r="F766" s="52">
        <v>5</v>
      </c>
      <c r="G766" s="52">
        <v>2955</v>
      </c>
    </row>
    <row r="767" spans="1:7" x14ac:dyDescent="0.25">
      <c r="A767" s="51" t="s">
        <v>823</v>
      </c>
      <c r="B767" s="51" t="s">
        <v>822</v>
      </c>
      <c r="C767" s="51" t="s">
        <v>812</v>
      </c>
      <c r="D767" s="51" t="s">
        <v>811</v>
      </c>
      <c r="E767" s="86">
        <v>41008</v>
      </c>
      <c r="F767" s="52">
        <v>4</v>
      </c>
      <c r="G767" s="52">
        <v>3512</v>
      </c>
    </row>
    <row r="768" spans="1:7" x14ac:dyDescent="0.25">
      <c r="A768" s="51" t="s">
        <v>1416</v>
      </c>
      <c r="B768" s="51" t="s">
        <v>818</v>
      </c>
      <c r="C768" s="51" t="s">
        <v>826</v>
      </c>
      <c r="D768" s="51" t="s">
        <v>811</v>
      </c>
      <c r="E768" s="86">
        <v>41209</v>
      </c>
      <c r="F768" s="52">
        <v>2</v>
      </c>
      <c r="G768" s="52">
        <v>1660</v>
      </c>
    </row>
    <row r="769" spans="1:7" x14ac:dyDescent="0.25">
      <c r="A769" s="51" t="s">
        <v>832</v>
      </c>
      <c r="B769" s="51" t="s">
        <v>815</v>
      </c>
      <c r="C769" s="51" t="s">
        <v>821</v>
      </c>
      <c r="D769" s="51" t="s">
        <v>811</v>
      </c>
      <c r="E769" s="86">
        <v>41393</v>
      </c>
      <c r="F769" s="52">
        <v>1</v>
      </c>
      <c r="G769" s="52">
        <v>352</v>
      </c>
    </row>
    <row r="770" spans="1:7" x14ac:dyDescent="0.25">
      <c r="A770" s="51" t="s">
        <v>823</v>
      </c>
      <c r="B770" s="51" t="s">
        <v>815</v>
      </c>
      <c r="C770" s="51" t="s">
        <v>826</v>
      </c>
      <c r="D770" s="51" t="s">
        <v>828</v>
      </c>
      <c r="E770" s="86">
        <v>40940</v>
      </c>
      <c r="F770" s="52">
        <v>12</v>
      </c>
      <c r="G770" s="52">
        <v>4704</v>
      </c>
    </row>
    <row r="771" spans="1:7" x14ac:dyDescent="0.25">
      <c r="A771" s="51" t="s">
        <v>827</v>
      </c>
      <c r="B771" s="51" t="s">
        <v>825</v>
      </c>
      <c r="C771" s="51" t="s">
        <v>821</v>
      </c>
      <c r="D771" s="51" t="s">
        <v>816</v>
      </c>
      <c r="E771" s="86">
        <v>41066</v>
      </c>
      <c r="F771" s="52">
        <v>14</v>
      </c>
      <c r="G771" s="52">
        <v>16086</v>
      </c>
    </row>
    <row r="772" spans="1:7" x14ac:dyDescent="0.25">
      <c r="A772" s="51" t="s">
        <v>1414</v>
      </c>
      <c r="B772" s="51" t="s">
        <v>813</v>
      </c>
      <c r="C772" s="51" t="s">
        <v>817</v>
      </c>
      <c r="D772" s="51" t="s">
        <v>816</v>
      </c>
      <c r="E772" s="86">
        <v>41395</v>
      </c>
      <c r="F772" s="52">
        <v>3</v>
      </c>
      <c r="G772" s="52">
        <v>1956</v>
      </c>
    </row>
    <row r="773" spans="1:7" x14ac:dyDescent="0.25">
      <c r="A773" s="51" t="s">
        <v>823</v>
      </c>
      <c r="B773" s="51" t="s">
        <v>813</v>
      </c>
      <c r="C773" s="51" t="s">
        <v>821</v>
      </c>
      <c r="D773" s="51" t="s">
        <v>828</v>
      </c>
      <c r="E773" s="86">
        <v>41461</v>
      </c>
      <c r="F773" s="52">
        <v>13</v>
      </c>
      <c r="G773" s="52">
        <v>4459</v>
      </c>
    </row>
    <row r="774" spans="1:7" x14ac:dyDescent="0.25">
      <c r="A774" s="51" t="s">
        <v>832</v>
      </c>
      <c r="B774" s="51" t="s">
        <v>818</v>
      </c>
      <c r="C774" s="51" t="s">
        <v>812</v>
      </c>
      <c r="D774" s="51" t="s">
        <v>828</v>
      </c>
      <c r="E774" s="86">
        <v>41617</v>
      </c>
      <c r="F774" s="52">
        <v>13</v>
      </c>
      <c r="G774" s="52">
        <v>25727</v>
      </c>
    </row>
    <row r="775" spans="1:7" x14ac:dyDescent="0.25">
      <c r="A775" s="51" t="s">
        <v>823</v>
      </c>
      <c r="B775" s="51" t="s">
        <v>815</v>
      </c>
      <c r="C775" s="51" t="s">
        <v>821</v>
      </c>
      <c r="D775" s="51" t="s">
        <v>814</v>
      </c>
      <c r="E775" s="86">
        <v>40974</v>
      </c>
      <c r="F775" s="52">
        <v>6</v>
      </c>
      <c r="G775" s="55">
        <v>3174</v>
      </c>
    </row>
    <row r="776" spans="1:7" x14ac:dyDescent="0.25">
      <c r="A776" s="51" t="s">
        <v>830</v>
      </c>
      <c r="B776" s="51" t="s">
        <v>813</v>
      </c>
      <c r="C776" s="51" t="s">
        <v>817</v>
      </c>
      <c r="D776" s="51" t="s">
        <v>814</v>
      </c>
      <c r="E776" s="86">
        <v>41279</v>
      </c>
      <c r="F776" s="52">
        <v>11</v>
      </c>
      <c r="G776" s="52">
        <v>6908</v>
      </c>
    </row>
    <row r="777" spans="1:7" x14ac:dyDescent="0.25">
      <c r="A777" s="51" t="s">
        <v>819</v>
      </c>
      <c r="B777" s="51" t="s">
        <v>815</v>
      </c>
      <c r="C777" s="51" t="s">
        <v>826</v>
      </c>
      <c r="D777" s="51" t="s">
        <v>814</v>
      </c>
      <c r="E777" s="86">
        <v>41006</v>
      </c>
      <c r="F777" s="52">
        <v>8</v>
      </c>
      <c r="G777" s="52">
        <v>5056</v>
      </c>
    </row>
    <row r="778" spans="1:7" x14ac:dyDescent="0.25">
      <c r="A778" s="51" t="s">
        <v>824</v>
      </c>
      <c r="B778" s="51" t="s">
        <v>815</v>
      </c>
      <c r="C778" s="51" t="s">
        <v>817</v>
      </c>
      <c r="D778" s="51" t="s">
        <v>820</v>
      </c>
      <c r="E778" s="86">
        <v>41024</v>
      </c>
      <c r="F778" s="52">
        <v>8</v>
      </c>
      <c r="G778" s="52">
        <v>3592</v>
      </c>
    </row>
    <row r="779" spans="1:7" x14ac:dyDescent="0.25">
      <c r="A779" s="51" t="s">
        <v>827</v>
      </c>
      <c r="B779" s="51" t="s">
        <v>813</v>
      </c>
      <c r="C779" s="51" t="s">
        <v>817</v>
      </c>
      <c r="D779" s="51" t="s">
        <v>811</v>
      </c>
      <c r="E779" s="86">
        <v>41247</v>
      </c>
      <c r="F779" s="52">
        <v>15</v>
      </c>
      <c r="G779" s="52">
        <v>9435</v>
      </c>
    </row>
    <row r="780" spans="1:7" x14ac:dyDescent="0.25">
      <c r="A780" s="51" t="s">
        <v>827</v>
      </c>
      <c r="B780" s="51" t="s">
        <v>818</v>
      </c>
      <c r="C780" s="51" t="s">
        <v>817</v>
      </c>
      <c r="D780" s="51" t="s">
        <v>816</v>
      </c>
      <c r="E780" s="86">
        <v>41184</v>
      </c>
      <c r="F780" s="52">
        <v>1</v>
      </c>
      <c r="G780" s="52">
        <v>950</v>
      </c>
    </row>
    <row r="781" spans="1:7" x14ac:dyDescent="0.25">
      <c r="A781" s="51" t="s">
        <v>1416</v>
      </c>
      <c r="B781" s="51" t="s">
        <v>813</v>
      </c>
      <c r="C781" s="51" t="s">
        <v>817</v>
      </c>
      <c r="D781" s="51" t="s">
        <v>828</v>
      </c>
      <c r="E781" s="86">
        <v>41334</v>
      </c>
      <c r="F781" s="52">
        <v>8</v>
      </c>
      <c r="G781" s="52">
        <v>4424</v>
      </c>
    </row>
    <row r="782" spans="1:7" x14ac:dyDescent="0.25">
      <c r="A782" s="51" t="s">
        <v>1414</v>
      </c>
      <c r="B782" s="51" t="s">
        <v>815</v>
      </c>
      <c r="C782" s="51" t="s">
        <v>812</v>
      </c>
      <c r="D782" s="51" t="s">
        <v>820</v>
      </c>
      <c r="E782" s="86">
        <v>41341</v>
      </c>
      <c r="F782" s="52">
        <v>13</v>
      </c>
      <c r="G782" s="52">
        <v>6669</v>
      </c>
    </row>
    <row r="783" spans="1:7" x14ac:dyDescent="0.25">
      <c r="A783" s="51" t="s">
        <v>1413</v>
      </c>
      <c r="B783" s="51" t="s">
        <v>815</v>
      </c>
      <c r="C783" s="51" t="s">
        <v>812</v>
      </c>
      <c r="D783" s="51" t="s">
        <v>820</v>
      </c>
      <c r="E783" s="86">
        <v>41117</v>
      </c>
      <c r="F783" s="52">
        <v>10</v>
      </c>
      <c r="G783" s="52">
        <v>8540</v>
      </c>
    </row>
    <row r="784" spans="1:7" x14ac:dyDescent="0.25">
      <c r="A784" s="51" t="s">
        <v>819</v>
      </c>
      <c r="B784" s="51" t="s">
        <v>818</v>
      </c>
      <c r="C784" s="51" t="s">
        <v>812</v>
      </c>
      <c r="D784" s="51" t="s">
        <v>811</v>
      </c>
      <c r="E784" s="86">
        <v>41529</v>
      </c>
      <c r="F784" s="52">
        <v>13</v>
      </c>
      <c r="G784" s="52">
        <v>18421</v>
      </c>
    </row>
    <row r="785" spans="1:7" x14ac:dyDescent="0.25">
      <c r="A785" s="51" t="s">
        <v>832</v>
      </c>
      <c r="B785" s="51" t="s">
        <v>818</v>
      </c>
      <c r="C785" s="51" t="s">
        <v>812</v>
      </c>
      <c r="D785" s="51" t="s">
        <v>820</v>
      </c>
      <c r="E785" s="86">
        <v>40946</v>
      </c>
      <c r="F785" s="52">
        <v>4</v>
      </c>
      <c r="G785" s="55">
        <v>3148</v>
      </c>
    </row>
    <row r="786" spans="1:7" x14ac:dyDescent="0.25">
      <c r="A786" s="51" t="s">
        <v>827</v>
      </c>
      <c r="B786" s="51" t="s">
        <v>815</v>
      </c>
      <c r="C786" s="51" t="s">
        <v>817</v>
      </c>
      <c r="D786" s="51" t="s">
        <v>811</v>
      </c>
      <c r="E786" s="86">
        <v>41367</v>
      </c>
      <c r="F786" s="52">
        <v>4</v>
      </c>
      <c r="G786" s="52">
        <v>1968</v>
      </c>
    </row>
    <row r="787" spans="1:7" x14ac:dyDescent="0.25">
      <c r="A787" s="51" t="s">
        <v>1416</v>
      </c>
      <c r="B787" s="51" t="s">
        <v>813</v>
      </c>
      <c r="C787" s="51" t="s">
        <v>817</v>
      </c>
      <c r="D787" s="51" t="s">
        <v>820</v>
      </c>
      <c r="E787" s="86">
        <v>41233</v>
      </c>
      <c r="F787" s="52">
        <v>2</v>
      </c>
      <c r="G787" s="52">
        <v>928</v>
      </c>
    </row>
    <row r="788" spans="1:7" x14ac:dyDescent="0.25">
      <c r="A788" s="51" t="s">
        <v>824</v>
      </c>
      <c r="B788" s="51" t="s">
        <v>825</v>
      </c>
      <c r="C788" s="51" t="s">
        <v>826</v>
      </c>
      <c r="D788" s="51" t="s">
        <v>828</v>
      </c>
      <c r="E788" s="86">
        <v>41380</v>
      </c>
      <c r="F788" s="52">
        <v>7</v>
      </c>
      <c r="G788" s="52">
        <v>7532</v>
      </c>
    </row>
    <row r="789" spans="1:7" x14ac:dyDescent="0.25">
      <c r="A789" s="51" t="s">
        <v>819</v>
      </c>
      <c r="B789" s="51" t="s">
        <v>813</v>
      </c>
      <c r="C789" s="51" t="s">
        <v>826</v>
      </c>
      <c r="D789" s="51" t="s">
        <v>816</v>
      </c>
      <c r="E789" s="86">
        <v>40954</v>
      </c>
      <c r="F789" s="52">
        <v>8</v>
      </c>
      <c r="G789" s="55">
        <v>3904</v>
      </c>
    </row>
    <row r="790" spans="1:7" x14ac:dyDescent="0.25">
      <c r="A790" s="51" t="s">
        <v>823</v>
      </c>
      <c r="B790" s="51" t="s">
        <v>813</v>
      </c>
      <c r="C790" s="51" t="s">
        <v>812</v>
      </c>
      <c r="D790" s="51" t="s">
        <v>820</v>
      </c>
      <c r="E790" s="86">
        <v>40966</v>
      </c>
      <c r="F790" s="52">
        <v>4</v>
      </c>
      <c r="G790" s="55">
        <v>2632</v>
      </c>
    </row>
    <row r="791" spans="1:7" x14ac:dyDescent="0.25">
      <c r="A791" s="51" t="s">
        <v>1413</v>
      </c>
      <c r="B791" s="51" t="s">
        <v>818</v>
      </c>
      <c r="C791" s="51" t="s">
        <v>812</v>
      </c>
      <c r="D791" s="51" t="s">
        <v>814</v>
      </c>
      <c r="E791" s="86">
        <v>41359</v>
      </c>
      <c r="F791" s="52">
        <v>13</v>
      </c>
      <c r="G791" s="52">
        <v>15704</v>
      </c>
    </row>
    <row r="792" spans="1:7" x14ac:dyDescent="0.25">
      <c r="A792" s="51" t="s">
        <v>819</v>
      </c>
      <c r="B792" s="51" t="s">
        <v>818</v>
      </c>
      <c r="C792" s="51" t="s">
        <v>821</v>
      </c>
      <c r="D792" s="51" t="s">
        <v>814</v>
      </c>
      <c r="E792" s="86">
        <v>41626</v>
      </c>
      <c r="F792" s="52">
        <v>15</v>
      </c>
      <c r="G792" s="52">
        <v>8055</v>
      </c>
    </row>
    <row r="793" spans="1:7" x14ac:dyDescent="0.25">
      <c r="A793" s="51" t="s">
        <v>832</v>
      </c>
      <c r="B793" s="51" t="s">
        <v>818</v>
      </c>
      <c r="C793" s="51" t="s">
        <v>817</v>
      </c>
      <c r="D793" s="51" t="s">
        <v>820</v>
      </c>
      <c r="E793" s="86">
        <v>41520</v>
      </c>
      <c r="F793" s="52">
        <v>14</v>
      </c>
      <c r="G793" s="52">
        <v>22386</v>
      </c>
    </row>
    <row r="794" spans="1:7" x14ac:dyDescent="0.25">
      <c r="A794" s="51" t="s">
        <v>832</v>
      </c>
      <c r="B794" s="51" t="s">
        <v>813</v>
      </c>
      <c r="C794" s="51" t="s">
        <v>812</v>
      </c>
      <c r="D794" s="51" t="s">
        <v>820</v>
      </c>
      <c r="E794" s="86">
        <v>40998</v>
      </c>
      <c r="F794" s="52">
        <v>14</v>
      </c>
      <c r="G794" s="52">
        <v>6300</v>
      </c>
    </row>
    <row r="795" spans="1:7" x14ac:dyDescent="0.25">
      <c r="A795" s="51" t="s">
        <v>1416</v>
      </c>
      <c r="B795" s="51" t="s">
        <v>822</v>
      </c>
      <c r="C795" s="51" t="s">
        <v>826</v>
      </c>
      <c r="D795" s="51" t="s">
        <v>828</v>
      </c>
      <c r="E795" s="86">
        <v>41391</v>
      </c>
      <c r="F795" s="52">
        <v>20</v>
      </c>
      <c r="G795" s="52">
        <v>15300</v>
      </c>
    </row>
    <row r="796" spans="1:7" x14ac:dyDescent="0.25">
      <c r="A796" s="51" t="s">
        <v>823</v>
      </c>
      <c r="B796" s="51" t="s">
        <v>825</v>
      </c>
      <c r="C796" s="51" t="s">
        <v>817</v>
      </c>
      <c r="D796" s="51" t="s">
        <v>814</v>
      </c>
      <c r="E796" s="86">
        <v>41155</v>
      </c>
      <c r="F796" s="52">
        <v>1</v>
      </c>
      <c r="G796" s="52">
        <v>1348</v>
      </c>
    </row>
    <row r="797" spans="1:7" x14ac:dyDescent="0.25">
      <c r="A797" s="51" t="s">
        <v>829</v>
      </c>
      <c r="B797" s="51" t="s">
        <v>822</v>
      </c>
      <c r="C797" s="51" t="s">
        <v>826</v>
      </c>
      <c r="D797" s="51" t="s">
        <v>814</v>
      </c>
      <c r="E797" s="86">
        <v>41079</v>
      </c>
      <c r="F797" s="52">
        <v>9</v>
      </c>
      <c r="G797" s="52">
        <v>3690</v>
      </c>
    </row>
    <row r="798" spans="1:7" x14ac:dyDescent="0.25">
      <c r="A798" s="51" t="s">
        <v>824</v>
      </c>
      <c r="B798" s="51" t="s">
        <v>818</v>
      </c>
      <c r="C798" s="51" t="s">
        <v>812</v>
      </c>
      <c r="D798" s="51" t="s">
        <v>820</v>
      </c>
      <c r="E798" s="86">
        <v>41109</v>
      </c>
      <c r="F798" s="52">
        <v>14</v>
      </c>
      <c r="G798" s="52">
        <v>26194</v>
      </c>
    </row>
    <row r="799" spans="1:7" x14ac:dyDescent="0.25">
      <c r="A799" s="51" t="s">
        <v>827</v>
      </c>
      <c r="B799" s="51" t="s">
        <v>825</v>
      </c>
      <c r="C799" s="51" t="s">
        <v>826</v>
      </c>
      <c r="D799" s="51" t="s">
        <v>816</v>
      </c>
      <c r="E799" s="86">
        <v>41302</v>
      </c>
      <c r="F799" s="52">
        <v>8</v>
      </c>
      <c r="G799" s="52">
        <v>6424</v>
      </c>
    </row>
    <row r="800" spans="1:7" x14ac:dyDescent="0.25">
      <c r="A800" s="51" t="s">
        <v>832</v>
      </c>
      <c r="B800" s="51" t="s">
        <v>815</v>
      </c>
      <c r="C800" s="51" t="s">
        <v>817</v>
      </c>
      <c r="D800" s="51" t="s">
        <v>811</v>
      </c>
      <c r="E800" s="86">
        <v>41226</v>
      </c>
      <c r="F800" s="52">
        <v>9</v>
      </c>
      <c r="G800" s="52">
        <v>7002</v>
      </c>
    </row>
    <row r="801" spans="1:7" x14ac:dyDescent="0.25">
      <c r="A801" s="51" t="s">
        <v>832</v>
      </c>
      <c r="B801" s="51" t="s">
        <v>813</v>
      </c>
      <c r="C801" s="51" t="s">
        <v>817</v>
      </c>
      <c r="D801" s="51" t="s">
        <v>816</v>
      </c>
      <c r="E801" s="86">
        <v>41257</v>
      </c>
      <c r="F801" s="52">
        <v>11</v>
      </c>
      <c r="G801" s="52">
        <v>4631</v>
      </c>
    </row>
    <row r="802" spans="1:7" x14ac:dyDescent="0.25">
      <c r="A802" s="51" t="s">
        <v>830</v>
      </c>
      <c r="B802" s="51" t="s">
        <v>813</v>
      </c>
      <c r="C802" s="51" t="s">
        <v>821</v>
      </c>
      <c r="D802" s="51" t="s">
        <v>814</v>
      </c>
      <c r="E802" s="86">
        <v>41095</v>
      </c>
      <c r="F802" s="52">
        <v>14</v>
      </c>
      <c r="G802" s="52">
        <v>5208</v>
      </c>
    </row>
    <row r="803" spans="1:7" x14ac:dyDescent="0.25">
      <c r="A803" s="51" t="s">
        <v>1413</v>
      </c>
      <c r="B803" s="51" t="s">
        <v>815</v>
      </c>
      <c r="C803" s="51" t="s">
        <v>821</v>
      </c>
      <c r="D803" s="51" t="s">
        <v>814</v>
      </c>
      <c r="E803" s="86">
        <v>41597</v>
      </c>
      <c r="F803" s="52">
        <v>10</v>
      </c>
      <c r="G803" s="52">
        <v>3630</v>
      </c>
    </row>
    <row r="804" spans="1:7" x14ac:dyDescent="0.25">
      <c r="A804" s="51" t="s">
        <v>827</v>
      </c>
      <c r="B804" s="51" t="s">
        <v>813</v>
      </c>
      <c r="C804" s="51" t="s">
        <v>826</v>
      </c>
      <c r="D804" s="51" t="s">
        <v>814</v>
      </c>
      <c r="E804" s="86">
        <v>41158</v>
      </c>
      <c r="F804" s="52">
        <v>4</v>
      </c>
      <c r="G804" s="52">
        <v>1244</v>
      </c>
    </row>
    <row r="805" spans="1:7" x14ac:dyDescent="0.25">
      <c r="A805" s="51" t="s">
        <v>823</v>
      </c>
      <c r="B805" s="51" t="s">
        <v>825</v>
      </c>
      <c r="C805" s="51" t="s">
        <v>817</v>
      </c>
      <c r="D805" s="51" t="s">
        <v>828</v>
      </c>
      <c r="E805" s="86">
        <v>41398</v>
      </c>
      <c r="F805" s="52">
        <v>8</v>
      </c>
      <c r="G805" s="52">
        <v>6872</v>
      </c>
    </row>
    <row r="806" spans="1:7" x14ac:dyDescent="0.25">
      <c r="A806" s="51" t="s">
        <v>1414</v>
      </c>
      <c r="B806" s="51" t="s">
        <v>815</v>
      </c>
      <c r="C806" s="51" t="s">
        <v>817</v>
      </c>
      <c r="D806" s="51" t="s">
        <v>811</v>
      </c>
      <c r="E806" s="86">
        <v>41456</v>
      </c>
      <c r="F806" s="52">
        <v>7</v>
      </c>
      <c r="G806" s="52">
        <v>3101</v>
      </c>
    </row>
    <row r="807" spans="1:7" x14ac:dyDescent="0.25">
      <c r="A807" s="51" t="s">
        <v>823</v>
      </c>
      <c r="B807" s="51" t="s">
        <v>822</v>
      </c>
      <c r="C807" s="51" t="s">
        <v>812</v>
      </c>
      <c r="D807" s="51" t="s">
        <v>816</v>
      </c>
      <c r="E807" s="86">
        <v>40955</v>
      </c>
      <c r="F807" s="52">
        <v>14</v>
      </c>
      <c r="G807" s="55">
        <v>7658</v>
      </c>
    </row>
    <row r="808" spans="1:7" x14ac:dyDescent="0.25">
      <c r="A808" s="51" t="s">
        <v>824</v>
      </c>
      <c r="B808" s="51" t="s">
        <v>825</v>
      </c>
      <c r="C808" s="51" t="s">
        <v>821</v>
      </c>
      <c r="D808" s="51" t="s">
        <v>816</v>
      </c>
      <c r="E808" s="86">
        <v>41569</v>
      </c>
      <c r="F808" s="52">
        <v>8</v>
      </c>
      <c r="G808" s="52">
        <v>6816</v>
      </c>
    </row>
    <row r="809" spans="1:7" x14ac:dyDescent="0.25">
      <c r="A809" s="51" t="s">
        <v>824</v>
      </c>
      <c r="B809" s="51" t="s">
        <v>815</v>
      </c>
      <c r="C809" s="51" t="s">
        <v>821</v>
      </c>
      <c r="D809" s="51" t="s">
        <v>816</v>
      </c>
      <c r="E809" s="86">
        <v>41108</v>
      </c>
      <c r="F809" s="52">
        <v>9</v>
      </c>
      <c r="G809" s="52">
        <v>4959</v>
      </c>
    </row>
    <row r="810" spans="1:7" x14ac:dyDescent="0.25">
      <c r="A810" s="51" t="s">
        <v>830</v>
      </c>
      <c r="B810" s="51" t="s">
        <v>818</v>
      </c>
      <c r="C810" s="51" t="s">
        <v>826</v>
      </c>
      <c r="D810" s="51" t="s">
        <v>811</v>
      </c>
      <c r="E810" s="86">
        <v>41432</v>
      </c>
      <c r="F810" s="52">
        <v>11</v>
      </c>
      <c r="G810" s="52">
        <v>21604</v>
      </c>
    </row>
    <row r="811" spans="1:7" x14ac:dyDescent="0.25">
      <c r="A811" s="51" t="s">
        <v>819</v>
      </c>
      <c r="B811" s="51" t="s">
        <v>815</v>
      </c>
      <c r="C811" s="51" t="s">
        <v>812</v>
      </c>
      <c r="D811" s="51" t="s">
        <v>828</v>
      </c>
      <c r="E811" s="86">
        <v>41578</v>
      </c>
      <c r="F811" s="52">
        <v>17</v>
      </c>
      <c r="G811" s="52">
        <v>13872</v>
      </c>
    </row>
    <row r="812" spans="1:7" x14ac:dyDescent="0.25">
      <c r="A812" s="51" t="s">
        <v>1414</v>
      </c>
      <c r="B812" s="51" t="s">
        <v>815</v>
      </c>
      <c r="C812" s="51" t="s">
        <v>821</v>
      </c>
      <c r="D812" s="51" t="s">
        <v>828</v>
      </c>
      <c r="E812" s="86">
        <v>41096</v>
      </c>
      <c r="F812" s="52">
        <v>9</v>
      </c>
      <c r="G812" s="52">
        <v>4455</v>
      </c>
    </row>
    <row r="813" spans="1:7" x14ac:dyDescent="0.25">
      <c r="A813" s="51" t="s">
        <v>832</v>
      </c>
      <c r="B813" s="51" t="s">
        <v>815</v>
      </c>
      <c r="C813" s="51" t="s">
        <v>826</v>
      </c>
      <c r="D813" s="51" t="s">
        <v>811</v>
      </c>
      <c r="E813" s="86">
        <v>40943</v>
      </c>
      <c r="F813" s="52">
        <v>1</v>
      </c>
      <c r="G813" s="55">
        <v>598</v>
      </c>
    </row>
    <row r="814" spans="1:7" x14ac:dyDescent="0.25">
      <c r="A814" s="51" t="s">
        <v>1414</v>
      </c>
      <c r="B814" s="51" t="s">
        <v>822</v>
      </c>
      <c r="C814" s="51" t="s">
        <v>817</v>
      </c>
      <c r="D814" s="51" t="s">
        <v>820</v>
      </c>
      <c r="E814" s="86">
        <v>41516</v>
      </c>
      <c r="F814" s="52">
        <v>13</v>
      </c>
      <c r="G814" s="52">
        <v>9997</v>
      </c>
    </row>
    <row r="815" spans="1:7" x14ac:dyDescent="0.25">
      <c r="A815" s="51" t="s">
        <v>1416</v>
      </c>
      <c r="B815" s="51" t="s">
        <v>815</v>
      </c>
      <c r="C815" s="51" t="s">
        <v>812</v>
      </c>
      <c r="D815" s="51" t="s">
        <v>828</v>
      </c>
      <c r="E815" s="86">
        <v>41229</v>
      </c>
      <c r="F815" s="52">
        <v>8</v>
      </c>
      <c r="G815" s="52">
        <v>3568</v>
      </c>
    </row>
    <row r="816" spans="1:7" x14ac:dyDescent="0.25">
      <c r="A816" s="51" t="s">
        <v>827</v>
      </c>
      <c r="B816" s="51" t="s">
        <v>825</v>
      </c>
      <c r="C816" s="51" t="s">
        <v>812</v>
      </c>
      <c r="D816" s="51" t="s">
        <v>828</v>
      </c>
      <c r="E816" s="86">
        <v>41286</v>
      </c>
      <c r="F816" s="52">
        <v>8</v>
      </c>
      <c r="G816" s="52">
        <v>9600</v>
      </c>
    </row>
    <row r="817" spans="1:7" x14ac:dyDescent="0.25">
      <c r="A817" s="51" t="s">
        <v>1414</v>
      </c>
      <c r="B817" s="51" t="s">
        <v>813</v>
      </c>
      <c r="C817" s="51" t="s">
        <v>821</v>
      </c>
      <c r="D817" s="51" t="s">
        <v>816</v>
      </c>
      <c r="E817" s="86">
        <v>41598</v>
      </c>
      <c r="F817" s="52">
        <v>1</v>
      </c>
      <c r="G817" s="52">
        <v>558</v>
      </c>
    </row>
    <row r="818" spans="1:7" x14ac:dyDescent="0.25">
      <c r="A818" s="51" t="s">
        <v>824</v>
      </c>
      <c r="B818" s="51" t="s">
        <v>822</v>
      </c>
      <c r="C818" s="51" t="s">
        <v>826</v>
      </c>
      <c r="D818" s="51" t="s">
        <v>828</v>
      </c>
      <c r="E818" s="86">
        <v>41292</v>
      </c>
      <c r="F818" s="52">
        <v>15</v>
      </c>
      <c r="G818" s="52">
        <v>8790</v>
      </c>
    </row>
    <row r="819" spans="1:7" x14ac:dyDescent="0.25">
      <c r="A819" s="51" t="s">
        <v>832</v>
      </c>
      <c r="B819" s="51" t="s">
        <v>815</v>
      </c>
      <c r="C819" s="51" t="s">
        <v>826</v>
      </c>
      <c r="D819" s="51" t="s">
        <v>811</v>
      </c>
      <c r="E819" s="86">
        <v>40943</v>
      </c>
      <c r="F819" s="52">
        <v>3</v>
      </c>
      <c r="G819" s="55">
        <v>2448</v>
      </c>
    </row>
    <row r="820" spans="1:7" x14ac:dyDescent="0.25">
      <c r="A820" s="51" t="s">
        <v>823</v>
      </c>
      <c r="B820" s="56" t="s">
        <v>822</v>
      </c>
      <c r="C820" s="51" t="s">
        <v>812</v>
      </c>
      <c r="D820" s="51" t="s">
        <v>820</v>
      </c>
      <c r="E820" s="86">
        <v>40913</v>
      </c>
      <c r="F820" s="52">
        <v>13</v>
      </c>
      <c r="G820" s="55">
        <v>6461</v>
      </c>
    </row>
    <row r="821" spans="1:7" x14ac:dyDescent="0.25">
      <c r="A821" s="51" t="s">
        <v>819</v>
      </c>
      <c r="B821" s="51" t="s">
        <v>818</v>
      </c>
      <c r="C821" s="51" t="s">
        <v>817</v>
      </c>
      <c r="D821" s="51" t="s">
        <v>811</v>
      </c>
      <c r="E821" s="86">
        <v>41192</v>
      </c>
      <c r="F821" s="52">
        <v>3</v>
      </c>
      <c r="G821" s="52">
        <v>3372</v>
      </c>
    </row>
    <row r="822" spans="1:7" x14ac:dyDescent="0.25">
      <c r="A822" s="51" t="s">
        <v>824</v>
      </c>
      <c r="B822" s="51" t="s">
        <v>815</v>
      </c>
      <c r="C822" s="51" t="s">
        <v>826</v>
      </c>
      <c r="D822" s="51" t="s">
        <v>816</v>
      </c>
      <c r="E822" s="86">
        <v>41201</v>
      </c>
      <c r="F822" s="52">
        <v>5</v>
      </c>
      <c r="G822" s="52">
        <v>2265</v>
      </c>
    </row>
    <row r="823" spans="1:7" x14ac:dyDescent="0.25">
      <c r="A823" s="51" t="s">
        <v>824</v>
      </c>
      <c r="B823" s="51" t="s">
        <v>818</v>
      </c>
      <c r="C823" s="51" t="s">
        <v>826</v>
      </c>
      <c r="D823" s="51" t="s">
        <v>828</v>
      </c>
      <c r="E823" s="86">
        <v>41155</v>
      </c>
      <c r="F823" s="52">
        <v>7</v>
      </c>
      <c r="G823" s="52">
        <v>10164</v>
      </c>
    </row>
    <row r="824" spans="1:7" x14ac:dyDescent="0.25">
      <c r="A824" s="51" t="s">
        <v>832</v>
      </c>
      <c r="B824" s="51" t="s">
        <v>822</v>
      </c>
      <c r="C824" s="51" t="s">
        <v>812</v>
      </c>
      <c r="D824" s="51" t="s">
        <v>820</v>
      </c>
      <c r="E824" s="86">
        <v>41612</v>
      </c>
      <c r="F824" s="52">
        <v>5</v>
      </c>
      <c r="G824" s="52">
        <v>3315</v>
      </c>
    </row>
    <row r="825" spans="1:7" x14ac:dyDescent="0.25">
      <c r="A825" s="51" t="s">
        <v>832</v>
      </c>
      <c r="B825" s="51" t="s">
        <v>822</v>
      </c>
      <c r="C825" s="51" t="s">
        <v>826</v>
      </c>
      <c r="D825" s="51" t="s">
        <v>811</v>
      </c>
      <c r="E825" s="86">
        <v>40935</v>
      </c>
      <c r="F825" s="52">
        <v>7</v>
      </c>
      <c r="G825" s="55">
        <v>4984</v>
      </c>
    </row>
    <row r="826" spans="1:7" x14ac:dyDescent="0.25">
      <c r="A826" s="51" t="s">
        <v>827</v>
      </c>
      <c r="B826" s="51" t="s">
        <v>815</v>
      </c>
      <c r="C826" s="51" t="s">
        <v>821</v>
      </c>
      <c r="D826" s="51" t="s">
        <v>828</v>
      </c>
      <c r="E826" s="86">
        <v>41458</v>
      </c>
      <c r="F826" s="52">
        <v>6</v>
      </c>
      <c r="G826" s="52">
        <v>4680</v>
      </c>
    </row>
    <row r="827" spans="1:7" x14ac:dyDescent="0.25">
      <c r="A827" s="51" t="s">
        <v>1413</v>
      </c>
      <c r="B827" s="51" t="s">
        <v>813</v>
      </c>
      <c r="C827" s="51" t="s">
        <v>817</v>
      </c>
      <c r="D827" s="51" t="s">
        <v>828</v>
      </c>
      <c r="E827" s="86">
        <v>41422</v>
      </c>
      <c r="F827" s="52">
        <v>14</v>
      </c>
      <c r="G827" s="52">
        <v>4340</v>
      </c>
    </row>
    <row r="828" spans="1:7" x14ac:dyDescent="0.25">
      <c r="A828" s="51" t="s">
        <v>1413</v>
      </c>
      <c r="B828" s="51" t="s">
        <v>822</v>
      </c>
      <c r="C828" s="51" t="s">
        <v>826</v>
      </c>
      <c r="D828" s="51" t="s">
        <v>828</v>
      </c>
      <c r="E828" s="86">
        <v>40954</v>
      </c>
      <c r="F828" s="52">
        <v>18</v>
      </c>
      <c r="G828" s="52">
        <v>12438</v>
      </c>
    </row>
    <row r="829" spans="1:7" x14ac:dyDescent="0.25">
      <c r="A829" s="51" t="s">
        <v>1414</v>
      </c>
      <c r="B829" s="51" t="s">
        <v>825</v>
      </c>
      <c r="C829" s="51" t="s">
        <v>826</v>
      </c>
      <c r="D829" s="51" t="s">
        <v>811</v>
      </c>
      <c r="E829" s="86">
        <v>40914</v>
      </c>
      <c r="F829" s="52">
        <v>10</v>
      </c>
      <c r="G829" s="55">
        <v>6290</v>
      </c>
    </row>
    <row r="830" spans="1:7" x14ac:dyDescent="0.25">
      <c r="A830" s="51" t="s">
        <v>823</v>
      </c>
      <c r="B830" s="51" t="s">
        <v>815</v>
      </c>
      <c r="C830" s="51" t="s">
        <v>817</v>
      </c>
      <c r="D830" s="51" t="s">
        <v>828</v>
      </c>
      <c r="E830" s="86">
        <v>41615</v>
      </c>
      <c r="F830" s="52">
        <v>11</v>
      </c>
      <c r="G830" s="52">
        <v>4972</v>
      </c>
    </row>
    <row r="831" spans="1:7" x14ac:dyDescent="0.25">
      <c r="A831" s="51" t="s">
        <v>823</v>
      </c>
      <c r="B831" s="51" t="s">
        <v>815</v>
      </c>
      <c r="C831" s="51" t="s">
        <v>812</v>
      </c>
      <c r="D831" s="51" t="s">
        <v>814</v>
      </c>
      <c r="E831" s="86">
        <v>41167</v>
      </c>
      <c r="F831" s="52">
        <v>12</v>
      </c>
      <c r="G831" s="52">
        <v>9192</v>
      </c>
    </row>
    <row r="832" spans="1:7" x14ac:dyDescent="0.25">
      <c r="A832" s="51" t="s">
        <v>819</v>
      </c>
      <c r="B832" s="51" t="s">
        <v>818</v>
      </c>
      <c r="C832" s="51" t="s">
        <v>821</v>
      </c>
      <c r="D832" s="51" t="s">
        <v>828</v>
      </c>
      <c r="E832" s="86">
        <v>41625</v>
      </c>
      <c r="F832" s="52">
        <v>20</v>
      </c>
      <c r="G832" s="52">
        <v>8420</v>
      </c>
    </row>
    <row r="833" spans="1:7" x14ac:dyDescent="0.25">
      <c r="A833" s="51" t="s">
        <v>830</v>
      </c>
      <c r="B833" s="51" t="s">
        <v>822</v>
      </c>
      <c r="C833" s="51" t="s">
        <v>821</v>
      </c>
      <c r="D833" s="51" t="s">
        <v>814</v>
      </c>
      <c r="E833" s="86">
        <v>41591</v>
      </c>
      <c r="F833" s="52">
        <v>3</v>
      </c>
      <c r="G833" s="52">
        <v>2337</v>
      </c>
    </row>
    <row r="834" spans="1:7" x14ac:dyDescent="0.25">
      <c r="A834" s="51" t="s">
        <v>1413</v>
      </c>
      <c r="B834" s="51" t="s">
        <v>818</v>
      </c>
      <c r="C834" s="51" t="s">
        <v>826</v>
      </c>
      <c r="D834" s="51" t="s">
        <v>811</v>
      </c>
      <c r="E834" s="86">
        <v>41265</v>
      </c>
      <c r="F834" s="52">
        <v>9</v>
      </c>
      <c r="G834" s="52">
        <v>17784</v>
      </c>
    </row>
    <row r="835" spans="1:7" x14ac:dyDescent="0.25">
      <c r="A835" s="51" t="s">
        <v>819</v>
      </c>
      <c r="B835" s="51" t="s">
        <v>818</v>
      </c>
      <c r="C835" s="51" t="s">
        <v>812</v>
      </c>
      <c r="D835" s="51" t="s">
        <v>820</v>
      </c>
      <c r="E835" s="86">
        <v>41428</v>
      </c>
      <c r="F835" s="52">
        <v>7</v>
      </c>
      <c r="G835" s="52">
        <v>12033</v>
      </c>
    </row>
    <row r="836" spans="1:7" x14ac:dyDescent="0.25">
      <c r="A836" s="51" t="s">
        <v>829</v>
      </c>
      <c r="B836" s="51" t="s">
        <v>822</v>
      </c>
      <c r="C836" s="51" t="s">
        <v>817</v>
      </c>
      <c r="D836" s="51" t="s">
        <v>828</v>
      </c>
      <c r="E836" s="86">
        <v>40953</v>
      </c>
      <c r="F836" s="52">
        <v>14</v>
      </c>
      <c r="G836" s="52">
        <v>9618</v>
      </c>
    </row>
    <row r="837" spans="1:7" x14ac:dyDescent="0.25">
      <c r="A837" s="51" t="s">
        <v>1414</v>
      </c>
      <c r="B837" s="51" t="s">
        <v>818</v>
      </c>
      <c r="C837" s="51" t="s">
        <v>817</v>
      </c>
      <c r="D837" s="51" t="s">
        <v>814</v>
      </c>
      <c r="E837" s="86">
        <v>41345</v>
      </c>
      <c r="F837" s="52">
        <v>8</v>
      </c>
      <c r="G837" s="52">
        <v>14984</v>
      </c>
    </row>
    <row r="838" spans="1:7" x14ac:dyDescent="0.25">
      <c r="A838" s="51" t="s">
        <v>824</v>
      </c>
      <c r="B838" s="51" t="s">
        <v>815</v>
      </c>
      <c r="C838" s="51" t="s">
        <v>821</v>
      </c>
      <c r="D838" s="51" t="s">
        <v>814</v>
      </c>
      <c r="E838" s="86">
        <v>41517</v>
      </c>
      <c r="F838" s="52">
        <v>7</v>
      </c>
      <c r="G838" s="52">
        <v>3304</v>
      </c>
    </row>
    <row r="839" spans="1:7" x14ac:dyDescent="0.25">
      <c r="A839" s="51" t="s">
        <v>832</v>
      </c>
      <c r="B839" s="51" t="s">
        <v>815</v>
      </c>
      <c r="C839" s="51" t="s">
        <v>817</v>
      </c>
      <c r="D839" s="51" t="s">
        <v>814</v>
      </c>
      <c r="E839" s="86">
        <v>41474</v>
      </c>
      <c r="F839" s="52">
        <v>6</v>
      </c>
      <c r="G839" s="52">
        <v>5028</v>
      </c>
    </row>
    <row r="840" spans="1:7" x14ac:dyDescent="0.25">
      <c r="A840" s="51" t="s">
        <v>832</v>
      </c>
      <c r="B840" s="51" t="s">
        <v>822</v>
      </c>
      <c r="C840" s="51" t="s">
        <v>821</v>
      </c>
      <c r="D840" s="51" t="s">
        <v>816</v>
      </c>
      <c r="E840" s="86">
        <v>41422</v>
      </c>
      <c r="F840" s="52">
        <v>10</v>
      </c>
      <c r="G840" s="52">
        <v>5810</v>
      </c>
    </row>
    <row r="841" spans="1:7" x14ac:dyDescent="0.25">
      <c r="A841" s="51" t="s">
        <v>831</v>
      </c>
      <c r="B841" s="51" t="s">
        <v>815</v>
      </c>
      <c r="C841" s="51" t="s">
        <v>817</v>
      </c>
      <c r="D841" s="51" t="s">
        <v>828</v>
      </c>
      <c r="E841" s="86">
        <v>40975</v>
      </c>
      <c r="F841" s="52">
        <v>17</v>
      </c>
      <c r="G841" s="52">
        <v>14195</v>
      </c>
    </row>
    <row r="842" spans="1:7" x14ac:dyDescent="0.25">
      <c r="A842" s="51" t="s">
        <v>1415</v>
      </c>
      <c r="B842" s="51" t="s">
        <v>818</v>
      </c>
      <c r="C842" s="51" t="s">
        <v>821</v>
      </c>
      <c r="D842" s="51" t="s">
        <v>814</v>
      </c>
      <c r="E842" s="86">
        <v>40971</v>
      </c>
      <c r="F842" s="52">
        <v>1</v>
      </c>
      <c r="G842" s="55">
        <v>1530</v>
      </c>
    </row>
    <row r="843" spans="1:7" x14ac:dyDescent="0.25">
      <c r="A843" s="51" t="s">
        <v>1415</v>
      </c>
      <c r="B843" s="51" t="s">
        <v>818</v>
      </c>
      <c r="C843" s="51" t="s">
        <v>812</v>
      </c>
      <c r="D843" s="51" t="s">
        <v>814</v>
      </c>
      <c r="E843" s="86">
        <v>41198</v>
      </c>
      <c r="F843" s="52">
        <v>2</v>
      </c>
      <c r="G843" s="52">
        <v>3370</v>
      </c>
    </row>
    <row r="844" spans="1:7" x14ac:dyDescent="0.25">
      <c r="A844" s="51" t="s">
        <v>1413</v>
      </c>
      <c r="B844" s="51" t="s">
        <v>822</v>
      </c>
      <c r="C844" s="51" t="s">
        <v>817</v>
      </c>
      <c r="D844" s="51" t="s">
        <v>816</v>
      </c>
      <c r="E844" s="86">
        <v>41555</v>
      </c>
      <c r="F844" s="52">
        <v>3</v>
      </c>
      <c r="G844" s="52">
        <v>2253</v>
      </c>
    </row>
    <row r="845" spans="1:7" x14ac:dyDescent="0.25">
      <c r="A845" s="51" t="s">
        <v>819</v>
      </c>
      <c r="B845" s="51" t="s">
        <v>813</v>
      </c>
      <c r="C845" s="51" t="s">
        <v>821</v>
      </c>
      <c r="D845" s="51" t="s">
        <v>816</v>
      </c>
      <c r="E845" s="86">
        <v>41278</v>
      </c>
      <c r="F845" s="52">
        <v>6</v>
      </c>
      <c r="G845" s="52">
        <v>3642</v>
      </c>
    </row>
    <row r="846" spans="1:7" x14ac:dyDescent="0.25">
      <c r="A846" s="51" t="s">
        <v>832</v>
      </c>
      <c r="B846" s="51" t="s">
        <v>815</v>
      </c>
      <c r="C846" s="51" t="s">
        <v>821</v>
      </c>
      <c r="D846" s="51" t="s">
        <v>811</v>
      </c>
      <c r="E846" s="86">
        <v>41104</v>
      </c>
      <c r="F846" s="52">
        <v>13</v>
      </c>
      <c r="G846" s="52">
        <v>5915</v>
      </c>
    </row>
    <row r="847" spans="1:7" x14ac:dyDescent="0.25">
      <c r="A847" s="51" t="s">
        <v>829</v>
      </c>
      <c r="B847" s="51" t="s">
        <v>825</v>
      </c>
      <c r="C847" s="51" t="s">
        <v>812</v>
      </c>
      <c r="D847" s="51" t="s">
        <v>811</v>
      </c>
      <c r="E847" s="86">
        <v>41456</v>
      </c>
      <c r="F847" s="52">
        <v>10</v>
      </c>
      <c r="G847" s="52">
        <v>6940</v>
      </c>
    </row>
    <row r="848" spans="1:7" x14ac:dyDescent="0.25">
      <c r="A848" s="51" t="s">
        <v>830</v>
      </c>
      <c r="B848" s="51" t="s">
        <v>818</v>
      </c>
      <c r="C848" s="51" t="s">
        <v>817</v>
      </c>
      <c r="D848" s="51" t="s">
        <v>816</v>
      </c>
      <c r="E848" s="86">
        <v>41141</v>
      </c>
      <c r="F848" s="52">
        <v>8</v>
      </c>
      <c r="G848" s="52">
        <v>9960</v>
      </c>
    </row>
    <row r="849" spans="1:7" x14ac:dyDescent="0.25">
      <c r="A849" s="51" t="s">
        <v>823</v>
      </c>
      <c r="B849" s="51" t="s">
        <v>818</v>
      </c>
      <c r="C849" s="51" t="s">
        <v>821</v>
      </c>
      <c r="D849" s="51" t="s">
        <v>820</v>
      </c>
      <c r="E849" s="86">
        <v>41370</v>
      </c>
      <c r="F849" s="52">
        <v>7</v>
      </c>
      <c r="G849" s="52">
        <v>5327</v>
      </c>
    </row>
    <row r="850" spans="1:7" x14ac:dyDescent="0.25">
      <c r="A850" s="51" t="s">
        <v>827</v>
      </c>
      <c r="B850" s="51" t="s">
        <v>822</v>
      </c>
      <c r="C850" s="51" t="s">
        <v>817</v>
      </c>
      <c r="D850" s="51" t="s">
        <v>814</v>
      </c>
      <c r="E850" s="86">
        <v>41170</v>
      </c>
      <c r="F850" s="52">
        <v>4</v>
      </c>
      <c r="G850" s="52">
        <v>2276</v>
      </c>
    </row>
    <row r="851" spans="1:7" x14ac:dyDescent="0.25">
      <c r="A851" s="51" t="s">
        <v>819</v>
      </c>
      <c r="B851" s="51" t="s">
        <v>813</v>
      </c>
      <c r="C851" s="51" t="s">
        <v>817</v>
      </c>
      <c r="D851" s="51" t="s">
        <v>814</v>
      </c>
      <c r="E851" s="86">
        <v>41593</v>
      </c>
      <c r="F851" s="52">
        <v>3</v>
      </c>
      <c r="G851" s="52">
        <v>1728</v>
      </c>
    </row>
    <row r="852" spans="1:7" x14ac:dyDescent="0.25">
      <c r="A852" s="51" t="s">
        <v>824</v>
      </c>
      <c r="B852" s="51" t="s">
        <v>813</v>
      </c>
      <c r="C852" s="51" t="s">
        <v>817</v>
      </c>
      <c r="D852" s="51" t="s">
        <v>820</v>
      </c>
      <c r="E852" s="86">
        <v>41472</v>
      </c>
      <c r="F852" s="52">
        <v>2</v>
      </c>
      <c r="G852" s="52">
        <v>1316</v>
      </c>
    </row>
    <row r="853" spans="1:7" x14ac:dyDescent="0.25">
      <c r="A853" s="51" t="s">
        <v>1416</v>
      </c>
      <c r="B853" s="51" t="s">
        <v>818</v>
      </c>
      <c r="C853" s="51" t="s">
        <v>821</v>
      </c>
      <c r="D853" s="51" t="s">
        <v>828</v>
      </c>
      <c r="E853" s="86">
        <v>40932</v>
      </c>
      <c r="F853" s="52">
        <v>8</v>
      </c>
      <c r="G853" s="52">
        <v>8128</v>
      </c>
    </row>
    <row r="854" spans="1:7" x14ac:dyDescent="0.25">
      <c r="A854" s="51" t="s">
        <v>832</v>
      </c>
      <c r="B854" s="51" t="s">
        <v>813</v>
      </c>
      <c r="C854" s="51" t="s">
        <v>817</v>
      </c>
      <c r="D854" s="51" t="s">
        <v>811</v>
      </c>
      <c r="E854" s="86">
        <v>41127</v>
      </c>
      <c r="F854" s="52">
        <v>13</v>
      </c>
      <c r="G854" s="52">
        <v>8476</v>
      </c>
    </row>
    <row r="855" spans="1:7" x14ac:dyDescent="0.25">
      <c r="A855" s="51" t="s">
        <v>823</v>
      </c>
      <c r="B855" s="51" t="s">
        <v>815</v>
      </c>
      <c r="C855" s="51" t="s">
        <v>826</v>
      </c>
      <c r="D855" s="51" t="s">
        <v>828</v>
      </c>
      <c r="E855" s="86">
        <v>40940</v>
      </c>
      <c r="F855" s="52">
        <v>15</v>
      </c>
      <c r="G855" s="52">
        <v>7770</v>
      </c>
    </row>
    <row r="856" spans="1:7" x14ac:dyDescent="0.25">
      <c r="A856" s="51" t="s">
        <v>824</v>
      </c>
      <c r="B856" s="51" t="s">
        <v>825</v>
      </c>
      <c r="C856" s="51" t="s">
        <v>821</v>
      </c>
      <c r="D856" s="51" t="s">
        <v>816</v>
      </c>
      <c r="E856" s="86">
        <v>41061</v>
      </c>
      <c r="F856" s="52">
        <v>6</v>
      </c>
      <c r="G856" s="52">
        <v>8562</v>
      </c>
    </row>
    <row r="857" spans="1:7" x14ac:dyDescent="0.25">
      <c r="A857" s="51" t="s">
        <v>1414</v>
      </c>
      <c r="B857" s="51" t="s">
        <v>825</v>
      </c>
      <c r="C857" s="51" t="s">
        <v>812</v>
      </c>
      <c r="D857" s="51" t="s">
        <v>814</v>
      </c>
      <c r="E857" s="86">
        <v>41473</v>
      </c>
      <c r="F857" s="52">
        <v>2</v>
      </c>
      <c r="G857" s="52">
        <v>1608</v>
      </c>
    </row>
    <row r="858" spans="1:7" x14ac:dyDescent="0.25">
      <c r="A858" s="51" t="s">
        <v>832</v>
      </c>
      <c r="B858" s="51" t="s">
        <v>822</v>
      </c>
      <c r="C858" s="51" t="s">
        <v>821</v>
      </c>
      <c r="D858" s="51" t="s">
        <v>814</v>
      </c>
      <c r="E858" s="86">
        <v>41331</v>
      </c>
      <c r="F858" s="52">
        <v>13</v>
      </c>
      <c r="G858" s="52">
        <v>6331</v>
      </c>
    </row>
    <row r="859" spans="1:7" x14ac:dyDescent="0.25">
      <c r="A859" s="51" t="s">
        <v>1416</v>
      </c>
      <c r="B859" s="51" t="s">
        <v>813</v>
      </c>
      <c r="C859" s="51" t="s">
        <v>821</v>
      </c>
      <c r="D859" s="51" t="s">
        <v>828</v>
      </c>
      <c r="E859" s="86">
        <v>41051</v>
      </c>
      <c r="F859" s="52">
        <v>6</v>
      </c>
      <c r="G859" s="52">
        <v>3876</v>
      </c>
    </row>
    <row r="860" spans="1:7" x14ac:dyDescent="0.25">
      <c r="A860" s="51" t="s">
        <v>1413</v>
      </c>
      <c r="B860" s="51" t="s">
        <v>822</v>
      </c>
      <c r="C860" s="51" t="s">
        <v>826</v>
      </c>
      <c r="D860" s="51" t="s">
        <v>814</v>
      </c>
      <c r="E860" s="86">
        <v>41256</v>
      </c>
      <c r="F860" s="52">
        <v>14</v>
      </c>
      <c r="G860" s="52">
        <v>10486</v>
      </c>
    </row>
    <row r="861" spans="1:7" x14ac:dyDescent="0.25">
      <c r="A861" s="51" t="s">
        <v>1416</v>
      </c>
      <c r="B861" s="51" t="s">
        <v>813</v>
      </c>
      <c r="C861" s="51" t="s">
        <v>812</v>
      </c>
      <c r="D861" s="51" t="s">
        <v>828</v>
      </c>
      <c r="E861" s="86">
        <v>41316</v>
      </c>
      <c r="F861" s="52">
        <v>14</v>
      </c>
      <c r="G861" s="52">
        <v>6230</v>
      </c>
    </row>
    <row r="862" spans="1:7" x14ac:dyDescent="0.25">
      <c r="A862" s="51" t="s">
        <v>1414</v>
      </c>
      <c r="B862" s="51" t="s">
        <v>813</v>
      </c>
      <c r="C862" s="51" t="s">
        <v>817</v>
      </c>
      <c r="D862" s="51" t="s">
        <v>828</v>
      </c>
      <c r="E862" s="86">
        <v>41282</v>
      </c>
      <c r="F862" s="52">
        <v>13</v>
      </c>
      <c r="G862" s="52">
        <v>6253</v>
      </c>
    </row>
    <row r="863" spans="1:7" x14ac:dyDescent="0.25">
      <c r="A863" s="51" t="s">
        <v>1413</v>
      </c>
      <c r="B863" s="51" t="s">
        <v>822</v>
      </c>
      <c r="C863" s="51" t="s">
        <v>826</v>
      </c>
      <c r="D863" s="51" t="s">
        <v>816</v>
      </c>
      <c r="E863" s="86">
        <v>41068</v>
      </c>
      <c r="F863" s="52">
        <v>10</v>
      </c>
      <c r="G863" s="52">
        <v>8090</v>
      </c>
    </row>
    <row r="864" spans="1:7" x14ac:dyDescent="0.25">
      <c r="A864" s="51" t="s">
        <v>823</v>
      </c>
      <c r="B864" s="51" t="s">
        <v>825</v>
      </c>
      <c r="C864" s="51" t="s">
        <v>812</v>
      </c>
      <c r="D864" s="51" t="s">
        <v>811</v>
      </c>
      <c r="E864" s="86">
        <v>41002</v>
      </c>
      <c r="F864" s="52">
        <v>13</v>
      </c>
      <c r="G864" s="52">
        <v>12155</v>
      </c>
    </row>
    <row r="865" spans="1:7" x14ac:dyDescent="0.25">
      <c r="A865" s="51" t="s">
        <v>831</v>
      </c>
      <c r="B865" s="51" t="s">
        <v>815</v>
      </c>
      <c r="C865" s="51" t="s">
        <v>812</v>
      </c>
      <c r="D865" s="51" t="s">
        <v>814</v>
      </c>
      <c r="E865" s="86">
        <v>40999</v>
      </c>
      <c r="F865" s="52">
        <v>5</v>
      </c>
      <c r="G865" s="52">
        <v>3910</v>
      </c>
    </row>
    <row r="866" spans="1:7" x14ac:dyDescent="0.25">
      <c r="A866" s="51" t="s">
        <v>832</v>
      </c>
      <c r="B866" s="51" t="s">
        <v>822</v>
      </c>
      <c r="C866" s="51" t="s">
        <v>826</v>
      </c>
      <c r="D866" s="51" t="s">
        <v>828</v>
      </c>
      <c r="E866" s="86">
        <v>41176</v>
      </c>
      <c r="F866" s="52">
        <v>6</v>
      </c>
      <c r="G866" s="52">
        <v>3738</v>
      </c>
    </row>
    <row r="867" spans="1:7" x14ac:dyDescent="0.25">
      <c r="A867" s="51" t="s">
        <v>824</v>
      </c>
      <c r="B867" s="51" t="s">
        <v>818</v>
      </c>
      <c r="C867" s="51" t="s">
        <v>821</v>
      </c>
      <c r="D867" s="51" t="s">
        <v>828</v>
      </c>
      <c r="E867" s="86">
        <v>41230</v>
      </c>
      <c r="F867" s="52">
        <v>14</v>
      </c>
      <c r="G867" s="52">
        <v>21560</v>
      </c>
    </row>
    <row r="868" spans="1:7" x14ac:dyDescent="0.25">
      <c r="A868" s="51" t="s">
        <v>1415</v>
      </c>
      <c r="B868" s="51" t="s">
        <v>818</v>
      </c>
      <c r="C868" s="51" t="s">
        <v>826</v>
      </c>
      <c r="D868" s="51" t="s">
        <v>814</v>
      </c>
      <c r="E868" s="86">
        <v>41207</v>
      </c>
      <c r="F868" s="52">
        <v>15</v>
      </c>
      <c r="G868" s="52">
        <v>20160</v>
      </c>
    </row>
    <row r="869" spans="1:7" x14ac:dyDescent="0.25">
      <c r="A869" s="51" t="s">
        <v>1413</v>
      </c>
      <c r="B869" s="51" t="s">
        <v>818</v>
      </c>
      <c r="C869" s="51" t="s">
        <v>812</v>
      </c>
      <c r="D869" s="51" t="s">
        <v>811</v>
      </c>
      <c r="E869" s="86">
        <v>41489</v>
      </c>
      <c r="F869" s="52">
        <v>5</v>
      </c>
      <c r="G869" s="52">
        <v>7640</v>
      </c>
    </row>
    <row r="870" spans="1:7" x14ac:dyDescent="0.25">
      <c r="A870" s="51" t="s">
        <v>1414</v>
      </c>
      <c r="B870" s="51" t="s">
        <v>818</v>
      </c>
      <c r="C870" s="51" t="s">
        <v>826</v>
      </c>
      <c r="D870" s="51" t="s">
        <v>820</v>
      </c>
      <c r="E870" s="86">
        <v>41134</v>
      </c>
      <c r="F870" s="52">
        <v>3</v>
      </c>
      <c r="G870" s="52">
        <v>3030</v>
      </c>
    </row>
    <row r="871" spans="1:7" x14ac:dyDescent="0.25">
      <c r="A871" s="51" t="s">
        <v>823</v>
      </c>
      <c r="B871" s="51" t="s">
        <v>822</v>
      </c>
      <c r="C871" s="51" t="s">
        <v>821</v>
      </c>
      <c r="D871" s="51" t="s">
        <v>811</v>
      </c>
      <c r="E871" s="86">
        <v>41290</v>
      </c>
      <c r="F871" s="52">
        <v>10</v>
      </c>
      <c r="G871" s="52">
        <v>6350</v>
      </c>
    </row>
    <row r="872" spans="1:7" x14ac:dyDescent="0.25">
      <c r="A872" s="51" t="s">
        <v>819</v>
      </c>
      <c r="B872" s="51" t="s">
        <v>815</v>
      </c>
      <c r="C872" s="51" t="s">
        <v>812</v>
      </c>
      <c r="D872" s="51" t="s">
        <v>816</v>
      </c>
      <c r="E872" s="86">
        <v>41338</v>
      </c>
      <c r="F872" s="52">
        <v>2</v>
      </c>
      <c r="G872" s="52">
        <v>1158</v>
      </c>
    </row>
    <row r="873" spans="1:7" x14ac:dyDescent="0.25">
      <c r="A873" s="51" t="s">
        <v>1415</v>
      </c>
      <c r="B873" s="51" t="s">
        <v>825</v>
      </c>
      <c r="C873" s="51" t="s">
        <v>817</v>
      </c>
      <c r="D873" s="51" t="s">
        <v>816</v>
      </c>
      <c r="E873" s="86">
        <v>41079</v>
      </c>
      <c r="F873" s="52">
        <v>10</v>
      </c>
      <c r="G873" s="52">
        <v>10770</v>
      </c>
    </row>
    <row r="874" spans="1:7" x14ac:dyDescent="0.25">
      <c r="A874" s="51" t="s">
        <v>832</v>
      </c>
      <c r="B874" s="51" t="s">
        <v>822</v>
      </c>
      <c r="C874" s="51" t="s">
        <v>821</v>
      </c>
      <c r="D874" s="51" t="s">
        <v>816</v>
      </c>
      <c r="E874" s="86">
        <v>41034</v>
      </c>
      <c r="F874" s="52">
        <v>6</v>
      </c>
      <c r="G874" s="52">
        <v>3192</v>
      </c>
    </row>
    <row r="875" spans="1:7" x14ac:dyDescent="0.25">
      <c r="A875" s="51" t="s">
        <v>823</v>
      </c>
      <c r="B875" s="51" t="s">
        <v>822</v>
      </c>
      <c r="C875" s="51" t="s">
        <v>817</v>
      </c>
      <c r="D875" s="51" t="s">
        <v>816</v>
      </c>
      <c r="E875" s="86">
        <v>41131</v>
      </c>
      <c r="F875" s="52">
        <v>9</v>
      </c>
      <c r="G875" s="52">
        <v>3744</v>
      </c>
    </row>
    <row r="876" spans="1:7" x14ac:dyDescent="0.25">
      <c r="A876" s="51" t="s">
        <v>1413</v>
      </c>
      <c r="B876" s="51" t="s">
        <v>815</v>
      </c>
      <c r="C876" s="51" t="s">
        <v>821</v>
      </c>
      <c r="D876" s="51" t="s">
        <v>816</v>
      </c>
      <c r="E876" s="86">
        <v>41398</v>
      </c>
      <c r="F876" s="52">
        <v>2</v>
      </c>
      <c r="G876" s="52">
        <v>708</v>
      </c>
    </row>
    <row r="877" spans="1:7" x14ac:dyDescent="0.25">
      <c r="A877" s="51" t="s">
        <v>830</v>
      </c>
      <c r="B877" s="51" t="s">
        <v>813</v>
      </c>
      <c r="C877" s="51" t="s">
        <v>821</v>
      </c>
      <c r="D877" s="51" t="s">
        <v>828</v>
      </c>
      <c r="E877" s="86">
        <v>41223</v>
      </c>
      <c r="F877" s="52">
        <v>15</v>
      </c>
      <c r="G877" s="52">
        <v>8610</v>
      </c>
    </row>
    <row r="878" spans="1:7" x14ac:dyDescent="0.25">
      <c r="A878" s="51" t="s">
        <v>832</v>
      </c>
      <c r="B878" s="51" t="s">
        <v>818</v>
      </c>
      <c r="C878" s="51" t="s">
        <v>812</v>
      </c>
      <c r="D878" s="51" t="s">
        <v>816</v>
      </c>
      <c r="E878" s="86">
        <v>41265</v>
      </c>
      <c r="F878" s="52">
        <v>8</v>
      </c>
      <c r="G878" s="52">
        <v>9776</v>
      </c>
    </row>
    <row r="879" spans="1:7" x14ac:dyDescent="0.25">
      <c r="A879" s="51" t="s">
        <v>1414</v>
      </c>
      <c r="B879" s="51" t="s">
        <v>813</v>
      </c>
      <c r="C879" s="51" t="s">
        <v>812</v>
      </c>
      <c r="D879" s="51" t="s">
        <v>811</v>
      </c>
      <c r="E879" s="86">
        <v>40950</v>
      </c>
      <c r="F879" s="52">
        <v>11</v>
      </c>
      <c r="G879" s="55">
        <v>6490</v>
      </c>
    </row>
    <row r="880" spans="1:7" x14ac:dyDescent="0.25">
      <c r="A880" s="51" t="s">
        <v>823</v>
      </c>
      <c r="B880" s="51" t="s">
        <v>822</v>
      </c>
      <c r="C880" s="51" t="s">
        <v>826</v>
      </c>
      <c r="D880" s="51" t="s">
        <v>828</v>
      </c>
      <c r="E880" s="86">
        <v>41262</v>
      </c>
      <c r="F880" s="52">
        <v>20</v>
      </c>
      <c r="G880" s="52">
        <v>15820</v>
      </c>
    </row>
    <row r="881" spans="1:7" x14ac:dyDescent="0.25">
      <c r="A881" s="51" t="s">
        <v>1416</v>
      </c>
      <c r="B881" s="51" t="s">
        <v>813</v>
      </c>
      <c r="C881" s="51" t="s">
        <v>812</v>
      </c>
      <c r="D881" s="51" t="s">
        <v>811</v>
      </c>
      <c r="E881" s="86">
        <v>41198</v>
      </c>
      <c r="F881" s="52">
        <v>2</v>
      </c>
      <c r="G881" s="52">
        <v>840</v>
      </c>
    </row>
    <row r="882" spans="1:7" x14ac:dyDescent="0.25">
      <c r="A882" s="51" t="s">
        <v>830</v>
      </c>
      <c r="B882" s="51" t="s">
        <v>825</v>
      </c>
      <c r="C882" s="51" t="s">
        <v>812</v>
      </c>
      <c r="D882" s="51" t="s">
        <v>820</v>
      </c>
      <c r="E882" s="86">
        <v>41155</v>
      </c>
      <c r="F882" s="52">
        <v>13</v>
      </c>
      <c r="G882" s="52">
        <v>18304</v>
      </c>
    </row>
    <row r="883" spans="1:7" x14ac:dyDescent="0.25">
      <c r="A883" s="51" t="s">
        <v>1414</v>
      </c>
      <c r="B883" s="51" t="s">
        <v>825</v>
      </c>
      <c r="C883" s="51" t="s">
        <v>826</v>
      </c>
      <c r="D883" s="51" t="s">
        <v>820</v>
      </c>
      <c r="E883" s="86">
        <v>41089</v>
      </c>
      <c r="F883" s="52">
        <v>6</v>
      </c>
      <c r="G883" s="52">
        <v>7968</v>
      </c>
    </row>
    <row r="884" spans="1:7" x14ac:dyDescent="0.25">
      <c r="A884" s="51" t="s">
        <v>1415</v>
      </c>
      <c r="B884" s="51" t="s">
        <v>815</v>
      </c>
      <c r="C884" s="51" t="s">
        <v>826</v>
      </c>
      <c r="D884" s="51" t="s">
        <v>820</v>
      </c>
      <c r="E884" s="86">
        <v>41072</v>
      </c>
      <c r="F884" s="52">
        <v>10</v>
      </c>
      <c r="G884" s="52">
        <v>3230</v>
      </c>
    </row>
    <row r="885" spans="1:7" x14ac:dyDescent="0.25">
      <c r="A885" s="51" t="s">
        <v>1415</v>
      </c>
      <c r="B885" s="51" t="s">
        <v>818</v>
      </c>
      <c r="C885" s="51" t="s">
        <v>812</v>
      </c>
      <c r="D885" s="51" t="s">
        <v>820</v>
      </c>
      <c r="E885" s="86">
        <v>41611</v>
      </c>
      <c r="F885" s="52">
        <v>7</v>
      </c>
      <c r="G885" s="52">
        <v>10493</v>
      </c>
    </row>
    <row r="886" spans="1:7" x14ac:dyDescent="0.25">
      <c r="A886" s="51" t="s">
        <v>832</v>
      </c>
      <c r="B886" s="51" t="s">
        <v>822</v>
      </c>
      <c r="C886" s="51" t="s">
        <v>826</v>
      </c>
      <c r="D886" s="51" t="s">
        <v>820</v>
      </c>
      <c r="E886" s="86">
        <v>41198</v>
      </c>
      <c r="F886" s="52">
        <v>13</v>
      </c>
      <c r="G886" s="52">
        <v>10881</v>
      </c>
    </row>
    <row r="887" spans="1:7" x14ac:dyDescent="0.25">
      <c r="A887" s="51" t="s">
        <v>1414</v>
      </c>
      <c r="B887" s="51" t="s">
        <v>825</v>
      </c>
      <c r="C887" s="51" t="s">
        <v>812</v>
      </c>
      <c r="D887" s="51" t="s">
        <v>820</v>
      </c>
      <c r="E887" s="86">
        <v>41452</v>
      </c>
      <c r="F887" s="52">
        <v>4</v>
      </c>
      <c r="G887" s="52">
        <v>2312</v>
      </c>
    </row>
    <row r="888" spans="1:7" x14ac:dyDescent="0.25">
      <c r="A888" s="51" t="s">
        <v>1415</v>
      </c>
      <c r="B888" s="51" t="s">
        <v>818</v>
      </c>
      <c r="C888" s="51" t="s">
        <v>812</v>
      </c>
      <c r="D888" s="51" t="s">
        <v>820</v>
      </c>
      <c r="E888" s="86">
        <v>41277</v>
      </c>
      <c r="F888" s="52">
        <v>11</v>
      </c>
      <c r="G888" s="52">
        <v>16522</v>
      </c>
    </row>
    <row r="889" spans="1:7" x14ac:dyDescent="0.25">
      <c r="A889" s="51" t="s">
        <v>831</v>
      </c>
      <c r="B889" s="51" t="s">
        <v>818</v>
      </c>
      <c r="C889" s="51" t="s">
        <v>826</v>
      </c>
      <c r="D889" s="51" t="s">
        <v>820</v>
      </c>
      <c r="E889" s="86">
        <v>41608</v>
      </c>
      <c r="F889" s="52">
        <v>12</v>
      </c>
      <c r="G889" s="52">
        <v>13836</v>
      </c>
    </row>
    <row r="890" spans="1:7" x14ac:dyDescent="0.25">
      <c r="A890" s="51" t="s">
        <v>1413</v>
      </c>
      <c r="B890" s="51" t="s">
        <v>822</v>
      </c>
      <c r="C890" s="51" t="s">
        <v>821</v>
      </c>
      <c r="D890" s="51" t="s">
        <v>828</v>
      </c>
      <c r="E890" s="86">
        <v>41019</v>
      </c>
      <c r="F890" s="52">
        <v>16</v>
      </c>
      <c r="G890" s="52">
        <v>12512</v>
      </c>
    </row>
    <row r="891" spans="1:7" x14ac:dyDescent="0.25">
      <c r="A891" s="51" t="s">
        <v>823</v>
      </c>
      <c r="B891" s="51" t="s">
        <v>822</v>
      </c>
      <c r="C891" s="51" t="s">
        <v>826</v>
      </c>
      <c r="D891" s="51" t="s">
        <v>816</v>
      </c>
      <c r="E891" s="86">
        <v>41097</v>
      </c>
      <c r="F891" s="52">
        <v>3</v>
      </c>
      <c r="G891" s="52">
        <v>2649</v>
      </c>
    </row>
    <row r="892" spans="1:7" x14ac:dyDescent="0.25">
      <c r="A892" s="51" t="s">
        <v>819</v>
      </c>
      <c r="B892" s="51" t="s">
        <v>813</v>
      </c>
      <c r="C892" s="51" t="s">
        <v>826</v>
      </c>
      <c r="D892" s="51" t="s">
        <v>816</v>
      </c>
      <c r="E892" s="86">
        <v>41586</v>
      </c>
      <c r="F892" s="52">
        <v>6</v>
      </c>
      <c r="G892" s="52">
        <v>2772</v>
      </c>
    </row>
    <row r="893" spans="1:7" x14ac:dyDescent="0.25">
      <c r="A893" s="51" t="s">
        <v>823</v>
      </c>
      <c r="B893" s="51" t="s">
        <v>818</v>
      </c>
      <c r="C893" s="51" t="s">
        <v>817</v>
      </c>
      <c r="D893" s="51" t="s">
        <v>820</v>
      </c>
      <c r="E893" s="86">
        <v>41586</v>
      </c>
      <c r="F893" s="52">
        <v>10</v>
      </c>
      <c r="G893" s="52">
        <v>14160</v>
      </c>
    </row>
    <row r="894" spans="1:7" x14ac:dyDescent="0.25">
      <c r="A894" s="51" t="s">
        <v>829</v>
      </c>
      <c r="B894" s="51" t="s">
        <v>815</v>
      </c>
      <c r="C894" s="51" t="s">
        <v>817</v>
      </c>
      <c r="D894" s="51" t="s">
        <v>811</v>
      </c>
      <c r="E894" s="86">
        <v>41615</v>
      </c>
      <c r="F894" s="52">
        <v>14</v>
      </c>
      <c r="G894" s="52">
        <v>4704</v>
      </c>
    </row>
    <row r="895" spans="1:7" x14ac:dyDescent="0.25">
      <c r="A895" s="51" t="s">
        <v>829</v>
      </c>
      <c r="B895" s="51" t="s">
        <v>818</v>
      </c>
      <c r="C895" s="51" t="s">
        <v>812</v>
      </c>
      <c r="D895" s="51" t="s">
        <v>816</v>
      </c>
      <c r="E895" s="86">
        <v>40983</v>
      </c>
      <c r="F895" s="52">
        <v>1</v>
      </c>
      <c r="G895" s="52">
        <v>1775</v>
      </c>
    </row>
    <row r="896" spans="1:7" x14ac:dyDescent="0.25">
      <c r="A896" s="51" t="s">
        <v>1415</v>
      </c>
      <c r="B896" s="51" t="s">
        <v>822</v>
      </c>
      <c r="C896" s="51" t="s">
        <v>826</v>
      </c>
      <c r="D896" s="51" t="s">
        <v>816</v>
      </c>
      <c r="E896" s="86">
        <v>41233</v>
      </c>
      <c r="F896" s="52">
        <v>14</v>
      </c>
      <c r="G896" s="52">
        <v>12264</v>
      </c>
    </row>
    <row r="897" spans="1:7" x14ac:dyDescent="0.25">
      <c r="A897" s="51" t="s">
        <v>1413</v>
      </c>
      <c r="B897" s="51" t="s">
        <v>818</v>
      </c>
      <c r="C897" s="51" t="s">
        <v>826</v>
      </c>
      <c r="D897" s="51" t="s">
        <v>811</v>
      </c>
      <c r="E897" s="86">
        <v>41201</v>
      </c>
      <c r="F897" s="52">
        <v>8</v>
      </c>
      <c r="G897" s="52">
        <v>11520</v>
      </c>
    </row>
    <row r="898" spans="1:7" x14ac:dyDescent="0.25">
      <c r="A898" s="51" t="s">
        <v>1415</v>
      </c>
      <c r="B898" s="51" t="s">
        <v>825</v>
      </c>
      <c r="C898" s="51" t="s">
        <v>812</v>
      </c>
      <c r="D898" s="51" t="s">
        <v>814</v>
      </c>
      <c r="E898" s="86">
        <v>41247</v>
      </c>
      <c r="F898" s="52">
        <v>10</v>
      </c>
      <c r="G898" s="52">
        <v>8120</v>
      </c>
    </row>
    <row r="899" spans="1:7" x14ac:dyDescent="0.25">
      <c r="A899" s="51" t="s">
        <v>1416</v>
      </c>
      <c r="B899" s="51" t="s">
        <v>818</v>
      </c>
      <c r="C899" s="51" t="s">
        <v>817</v>
      </c>
      <c r="D899" s="51" t="s">
        <v>816</v>
      </c>
      <c r="E899" s="86">
        <v>41121</v>
      </c>
      <c r="F899" s="52">
        <v>4</v>
      </c>
      <c r="G899" s="52">
        <v>4672</v>
      </c>
    </row>
    <row r="900" spans="1:7" x14ac:dyDescent="0.25">
      <c r="A900" s="51" t="s">
        <v>823</v>
      </c>
      <c r="B900" s="51" t="s">
        <v>815</v>
      </c>
      <c r="C900" s="51" t="s">
        <v>812</v>
      </c>
      <c r="D900" s="51" t="s">
        <v>828</v>
      </c>
      <c r="E900" s="86">
        <v>41110</v>
      </c>
      <c r="F900" s="52">
        <v>12</v>
      </c>
      <c r="G900" s="52">
        <v>6132</v>
      </c>
    </row>
    <row r="901" spans="1:7" x14ac:dyDescent="0.25">
      <c r="A901" s="51" t="s">
        <v>829</v>
      </c>
      <c r="B901" s="51" t="s">
        <v>818</v>
      </c>
      <c r="C901" s="51" t="s">
        <v>812</v>
      </c>
      <c r="D901" s="51" t="s">
        <v>816</v>
      </c>
      <c r="E901" s="86">
        <v>41267</v>
      </c>
      <c r="F901" s="52">
        <v>6</v>
      </c>
      <c r="G901" s="52">
        <v>9846</v>
      </c>
    </row>
    <row r="902" spans="1:7" x14ac:dyDescent="0.25">
      <c r="A902" s="51" t="s">
        <v>1416</v>
      </c>
      <c r="B902" s="51" t="s">
        <v>813</v>
      </c>
      <c r="C902" s="51" t="s">
        <v>812</v>
      </c>
      <c r="D902" s="51" t="s">
        <v>828</v>
      </c>
      <c r="E902" s="86">
        <v>41569</v>
      </c>
      <c r="F902" s="52">
        <v>18</v>
      </c>
      <c r="G902" s="52">
        <v>5958</v>
      </c>
    </row>
    <row r="903" spans="1:7" x14ac:dyDescent="0.25">
      <c r="A903" s="51" t="s">
        <v>819</v>
      </c>
      <c r="B903" s="51" t="s">
        <v>815</v>
      </c>
      <c r="C903" s="51" t="s">
        <v>821</v>
      </c>
      <c r="D903" s="51" t="s">
        <v>816</v>
      </c>
      <c r="E903" s="86">
        <v>40957</v>
      </c>
      <c r="F903" s="52">
        <v>12</v>
      </c>
      <c r="G903" s="55">
        <v>10224</v>
      </c>
    </row>
    <row r="904" spans="1:7" x14ac:dyDescent="0.25">
      <c r="A904" s="51" t="s">
        <v>824</v>
      </c>
      <c r="B904" s="51" t="s">
        <v>815</v>
      </c>
      <c r="C904" s="51" t="s">
        <v>826</v>
      </c>
      <c r="D904" s="51" t="s">
        <v>828</v>
      </c>
      <c r="E904" s="86">
        <v>40940</v>
      </c>
      <c r="F904" s="52">
        <v>17</v>
      </c>
      <c r="G904" s="52">
        <v>11407</v>
      </c>
    </row>
    <row r="905" spans="1:7" x14ac:dyDescent="0.25">
      <c r="A905" s="51" t="s">
        <v>1416</v>
      </c>
      <c r="B905" s="51" t="s">
        <v>818</v>
      </c>
      <c r="C905" s="51" t="s">
        <v>817</v>
      </c>
      <c r="D905" s="51" t="s">
        <v>828</v>
      </c>
      <c r="E905" s="86">
        <v>41270</v>
      </c>
      <c r="F905" s="52">
        <v>12</v>
      </c>
      <c r="G905" s="52">
        <v>11508</v>
      </c>
    </row>
    <row r="906" spans="1:7" x14ac:dyDescent="0.25">
      <c r="A906" s="51" t="s">
        <v>823</v>
      </c>
      <c r="B906" s="51" t="s">
        <v>813</v>
      </c>
      <c r="C906" s="51" t="s">
        <v>817</v>
      </c>
      <c r="D906" s="51" t="s">
        <v>814</v>
      </c>
      <c r="E906" s="86">
        <v>41267</v>
      </c>
      <c r="F906" s="52">
        <v>3</v>
      </c>
      <c r="G906" s="52">
        <v>1857</v>
      </c>
    </row>
    <row r="907" spans="1:7" x14ac:dyDescent="0.25">
      <c r="A907" s="51" t="s">
        <v>832</v>
      </c>
      <c r="B907" s="51" t="s">
        <v>825</v>
      </c>
      <c r="C907" s="51" t="s">
        <v>821</v>
      </c>
      <c r="D907" s="51" t="s">
        <v>814</v>
      </c>
      <c r="E907" s="86">
        <v>41394</v>
      </c>
      <c r="F907" s="52">
        <v>7</v>
      </c>
      <c r="G907" s="52">
        <v>7203</v>
      </c>
    </row>
    <row r="908" spans="1:7" x14ac:dyDescent="0.25">
      <c r="A908" s="51" t="s">
        <v>1413</v>
      </c>
      <c r="B908" s="51" t="s">
        <v>813</v>
      </c>
      <c r="C908" s="51" t="s">
        <v>821</v>
      </c>
      <c r="D908" s="51" t="s">
        <v>820</v>
      </c>
      <c r="E908" s="86">
        <v>41548</v>
      </c>
      <c r="F908" s="52">
        <v>1</v>
      </c>
      <c r="G908" s="52">
        <v>312</v>
      </c>
    </row>
    <row r="909" spans="1:7" x14ac:dyDescent="0.25">
      <c r="A909" s="51" t="s">
        <v>1416</v>
      </c>
      <c r="B909" s="51" t="s">
        <v>825</v>
      </c>
      <c r="C909" s="51" t="s">
        <v>826</v>
      </c>
      <c r="D909" s="51" t="s">
        <v>814</v>
      </c>
      <c r="E909" s="86">
        <v>41421</v>
      </c>
      <c r="F909" s="52">
        <v>3</v>
      </c>
      <c r="G909" s="52">
        <v>3441</v>
      </c>
    </row>
    <row r="910" spans="1:7" x14ac:dyDescent="0.25">
      <c r="A910" s="51" t="s">
        <v>819</v>
      </c>
      <c r="B910" s="51" t="s">
        <v>818</v>
      </c>
      <c r="C910" s="51" t="s">
        <v>817</v>
      </c>
      <c r="D910" s="51" t="s">
        <v>814</v>
      </c>
      <c r="E910" s="86">
        <v>41158</v>
      </c>
      <c r="F910" s="52">
        <v>10</v>
      </c>
      <c r="G910" s="52">
        <v>6650</v>
      </c>
    </row>
    <row r="911" spans="1:7" x14ac:dyDescent="0.25">
      <c r="A911" s="51" t="s">
        <v>827</v>
      </c>
      <c r="B911" s="51" t="s">
        <v>813</v>
      </c>
      <c r="C911" s="51" t="s">
        <v>821</v>
      </c>
      <c r="D911" s="51" t="s">
        <v>816</v>
      </c>
      <c r="E911" s="86">
        <v>41219</v>
      </c>
      <c r="F911" s="52">
        <v>1</v>
      </c>
      <c r="G911" s="52">
        <v>461</v>
      </c>
    </row>
    <row r="912" spans="1:7" x14ac:dyDescent="0.25">
      <c r="A912" s="51" t="s">
        <v>1415</v>
      </c>
      <c r="B912" s="51" t="s">
        <v>818</v>
      </c>
      <c r="C912" s="51" t="s">
        <v>812</v>
      </c>
      <c r="D912" s="51" t="s">
        <v>816</v>
      </c>
      <c r="E912" s="86">
        <v>41097</v>
      </c>
      <c r="F912" s="52">
        <v>14</v>
      </c>
      <c r="G912" s="52">
        <v>21434</v>
      </c>
    </row>
    <row r="913" spans="1:7" x14ac:dyDescent="0.25">
      <c r="E913" s="54"/>
      <c r="F913" s="51"/>
      <c r="G913" s="51"/>
    </row>
    <row r="921" spans="1:7" x14ac:dyDescent="0.25">
      <c r="A921" s="51" t="s">
        <v>1413</v>
      </c>
      <c r="B921" s="51" t="s">
        <v>813</v>
      </c>
      <c r="C921" s="51" t="s">
        <v>821</v>
      </c>
      <c r="D921" s="51" t="s">
        <v>820</v>
      </c>
      <c r="E921" s="86">
        <v>41551</v>
      </c>
      <c r="F921" s="52">
        <v>3</v>
      </c>
      <c r="G921" s="52">
        <v>1234</v>
      </c>
    </row>
    <row r="922" spans="1:7" x14ac:dyDescent="0.25">
      <c r="A922" s="51" t="s">
        <v>1416</v>
      </c>
      <c r="B922" s="51" t="s">
        <v>813</v>
      </c>
      <c r="C922" s="51" t="s">
        <v>812</v>
      </c>
      <c r="D922" s="51" t="s">
        <v>811</v>
      </c>
      <c r="E922" s="86">
        <v>41198</v>
      </c>
      <c r="F922" s="52">
        <v>2</v>
      </c>
      <c r="G922" s="52">
        <v>840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1000"/>
  <sheetViews>
    <sheetView topLeftCell="F1" zoomScale="85" zoomScaleNormal="94" zoomScaleSheetLayoutView="148" workbookViewId="0">
      <selection activeCell="R11" sqref="R11"/>
    </sheetView>
  </sheetViews>
  <sheetFormatPr defaultColWidth="8.85546875" defaultRowHeight="12.75" x14ac:dyDescent="0.2"/>
  <cols>
    <col min="1" max="1" width="11.28515625" style="65" bestFit="1" customWidth="1"/>
    <col min="2" max="2" width="4.28515625" style="65" bestFit="1" customWidth="1"/>
    <col min="3" max="3" width="4.140625" style="65" bestFit="1" customWidth="1"/>
    <col min="4" max="4" width="9" style="65" bestFit="1" customWidth="1"/>
    <col min="5" max="5" width="5.28515625" style="65" bestFit="1" customWidth="1"/>
    <col min="6" max="6" width="4.85546875" style="65" bestFit="1" customWidth="1"/>
    <col min="7" max="7" width="7.28515625" style="65" bestFit="1" customWidth="1"/>
    <col min="8" max="9" width="10.28515625" style="65" bestFit="1" customWidth="1"/>
    <col min="10" max="10" width="8.28515625" style="65" bestFit="1" customWidth="1"/>
    <col min="11" max="11" width="16" style="66" bestFit="1" customWidth="1"/>
    <col min="12" max="12" width="12.140625" style="65" bestFit="1" customWidth="1"/>
    <col min="13" max="13" width="9.5703125" style="65" bestFit="1" customWidth="1"/>
    <col min="14" max="14" width="10.140625" style="65" bestFit="1" customWidth="1"/>
    <col min="15" max="15" width="11.7109375" style="65" bestFit="1" customWidth="1"/>
    <col min="16" max="16" width="13.5703125" style="65" bestFit="1" customWidth="1"/>
    <col min="17" max="17" width="17.28515625" style="65" bestFit="1" customWidth="1"/>
    <col min="18" max="18" width="9.42578125" style="65" bestFit="1" customWidth="1"/>
    <col min="19" max="19" width="16.140625" style="65" bestFit="1" customWidth="1"/>
    <col min="20" max="20" width="7" style="65" bestFit="1" customWidth="1"/>
    <col min="21" max="21" width="12.42578125" style="65" customWidth="1"/>
    <col min="22" max="22" width="9" style="65" bestFit="1" customWidth="1"/>
    <col min="23" max="23" width="13.5703125" style="65" bestFit="1" customWidth="1"/>
    <col min="24" max="24" width="12.7109375" style="65" bestFit="1" customWidth="1"/>
    <col min="25" max="25" width="12" style="65" bestFit="1" customWidth="1"/>
    <col min="26" max="26" width="8.28515625" style="65" bestFit="1" customWidth="1"/>
    <col min="27" max="27" width="5.85546875" style="65" bestFit="1" customWidth="1"/>
    <col min="28" max="28" width="11.85546875" style="65" bestFit="1" customWidth="1"/>
    <col min="29" max="29" width="9.85546875" style="65" bestFit="1" customWidth="1"/>
    <col min="30" max="30" width="6.5703125" style="65" bestFit="1" customWidth="1"/>
    <col min="31" max="31" width="13.42578125" style="65" bestFit="1" customWidth="1"/>
    <col min="32" max="32" width="11.42578125" style="65" bestFit="1" customWidth="1"/>
    <col min="33" max="33" width="11.42578125" style="65" customWidth="1"/>
    <col min="34" max="34" width="9" style="65" bestFit="1" customWidth="1"/>
    <col min="35" max="35" width="7.7109375" style="65" bestFit="1" customWidth="1"/>
    <col min="36" max="36" width="11.7109375" style="65" bestFit="1" customWidth="1"/>
    <col min="37" max="16384" width="8.85546875" style="65"/>
  </cols>
  <sheetData>
    <row r="1" spans="1:36" ht="13.5" customHeight="1" x14ac:dyDescent="0.2">
      <c r="A1" s="77" t="s">
        <v>1408</v>
      </c>
      <c r="B1" s="77" t="s">
        <v>1407</v>
      </c>
      <c r="C1" s="77" t="s">
        <v>1406</v>
      </c>
      <c r="D1" s="77" t="s">
        <v>1405</v>
      </c>
      <c r="E1" s="77" t="s">
        <v>1404</v>
      </c>
      <c r="F1" s="77" t="s">
        <v>1403</v>
      </c>
      <c r="G1" s="77" t="s">
        <v>1402</v>
      </c>
      <c r="H1" s="77" t="s">
        <v>1401</v>
      </c>
      <c r="I1" s="77" t="s">
        <v>1400</v>
      </c>
      <c r="J1" s="77" t="s">
        <v>1399</v>
      </c>
      <c r="K1" s="78" t="s">
        <v>1398</v>
      </c>
      <c r="L1" s="77" t="s">
        <v>1409</v>
      </c>
      <c r="M1" s="77" t="s">
        <v>1397</v>
      </c>
      <c r="N1" s="77" t="s">
        <v>1396</v>
      </c>
      <c r="O1" s="77" t="s">
        <v>1395</v>
      </c>
      <c r="P1" s="77" t="s">
        <v>1394</v>
      </c>
      <c r="Q1" s="77" t="s">
        <v>1393</v>
      </c>
      <c r="R1" s="77" t="s">
        <v>1392</v>
      </c>
      <c r="S1" s="77" t="s">
        <v>1391</v>
      </c>
      <c r="T1" s="77" t="s">
        <v>1390</v>
      </c>
      <c r="U1" s="77" t="s">
        <v>1389</v>
      </c>
      <c r="V1" s="77" t="s">
        <v>1388</v>
      </c>
      <c r="W1" s="77" t="s">
        <v>1387</v>
      </c>
      <c r="X1" s="77" t="s">
        <v>1386</v>
      </c>
      <c r="Y1" s="77" t="s">
        <v>1385</v>
      </c>
      <c r="Z1" s="77" t="s">
        <v>1384</v>
      </c>
      <c r="AA1" s="77" t="s">
        <v>1383</v>
      </c>
      <c r="AB1" s="77" t="s">
        <v>1382</v>
      </c>
      <c r="AC1" s="77" t="s">
        <v>1381</v>
      </c>
      <c r="AD1" s="77" t="s">
        <v>1380</v>
      </c>
      <c r="AE1" s="77" t="s">
        <v>1379</v>
      </c>
      <c r="AF1" s="77" t="s">
        <v>1378</v>
      </c>
      <c r="AG1" s="77"/>
      <c r="AH1" s="76" t="s">
        <v>1377</v>
      </c>
      <c r="AI1" s="76" t="s">
        <v>1376</v>
      </c>
      <c r="AJ1" s="76" t="s">
        <v>1375</v>
      </c>
    </row>
    <row r="2" spans="1:36" ht="13.5" customHeight="1" x14ac:dyDescent="0.2">
      <c r="A2" s="68" t="s">
        <v>1373</v>
      </c>
      <c r="B2" s="69">
        <v>3</v>
      </c>
      <c r="C2" s="68">
        <v>144</v>
      </c>
      <c r="D2" s="69">
        <v>115</v>
      </c>
      <c r="E2" s="68">
        <v>67</v>
      </c>
      <c r="F2" s="69">
        <v>60</v>
      </c>
      <c r="G2" s="68" t="s">
        <v>917</v>
      </c>
      <c r="H2" s="70">
        <v>40813</v>
      </c>
      <c r="I2" s="68" t="s">
        <v>846</v>
      </c>
      <c r="J2" s="68">
        <v>52080</v>
      </c>
      <c r="K2" s="74">
        <v>3.7700879999999999E-2</v>
      </c>
      <c r="L2" s="70">
        <f>H2+525</f>
        <v>41338</v>
      </c>
      <c r="M2" s="73">
        <f>F2/3.297</f>
        <v>18.198362147406733</v>
      </c>
      <c r="N2" s="72">
        <v>2.5829189977854901</v>
      </c>
      <c r="O2" s="69">
        <v>1.607146227878935</v>
      </c>
      <c r="P2" s="68" t="s">
        <v>841</v>
      </c>
      <c r="Q2" s="68" t="s">
        <v>1374</v>
      </c>
      <c r="R2" s="68" t="s">
        <v>1293</v>
      </c>
      <c r="S2" s="68" t="s">
        <v>1292</v>
      </c>
      <c r="T2" s="65">
        <v>5</v>
      </c>
      <c r="U2" s="71">
        <v>6.3216030000000006E-2</v>
      </c>
      <c r="V2" s="71">
        <f>U2*0.293083227975304</f>
        <v>1.8527558132183659E-2</v>
      </c>
      <c r="W2" s="68" t="s">
        <v>841</v>
      </c>
      <c r="X2" s="68" t="s">
        <v>842</v>
      </c>
      <c r="Y2" s="70">
        <v>40920</v>
      </c>
      <c r="Z2" s="69">
        <v>5</v>
      </c>
      <c r="AA2" s="69">
        <v>0</v>
      </c>
      <c r="AB2" s="68" t="s">
        <v>841</v>
      </c>
      <c r="AC2" s="75">
        <v>1</v>
      </c>
      <c r="AD2" s="68" t="s">
        <v>840</v>
      </c>
      <c r="AE2" s="68" t="s">
        <v>1373</v>
      </c>
      <c r="AF2" s="65">
        <v>209</v>
      </c>
      <c r="AH2" s="67">
        <v>13.98</v>
      </c>
      <c r="AI2" s="65">
        <v>5</v>
      </c>
      <c r="AJ2" s="67">
        <f>AH2*AI2</f>
        <v>69.900000000000006</v>
      </c>
    </row>
    <row r="3" spans="1:36" ht="13.5" customHeight="1" x14ac:dyDescent="0.2">
      <c r="A3" s="68" t="s">
        <v>1371</v>
      </c>
      <c r="B3" s="69">
        <v>5</v>
      </c>
      <c r="C3" s="68">
        <v>133</v>
      </c>
      <c r="D3" s="69">
        <v>111</v>
      </c>
      <c r="E3" s="68">
        <v>87</v>
      </c>
      <c r="F3" s="69">
        <v>37</v>
      </c>
      <c r="G3" s="68" t="s">
        <v>917</v>
      </c>
      <c r="H3" s="70">
        <v>40813</v>
      </c>
      <c r="I3" s="68" t="s">
        <v>846</v>
      </c>
      <c r="J3" s="68">
        <v>72664</v>
      </c>
      <c r="K3" s="74">
        <v>4.7982940000000002E-2</v>
      </c>
      <c r="L3" s="70">
        <f t="shared" ref="L3:L66" si="0">H3+525</f>
        <v>41338</v>
      </c>
      <c r="M3" s="73">
        <f t="shared" ref="M3:M66" si="1">F3/3.297</f>
        <v>11.222323324234152</v>
      </c>
      <c r="N3" s="72">
        <v>2.367325284948206</v>
      </c>
      <c r="O3" s="69">
        <v>1.5386114795321806</v>
      </c>
      <c r="P3" s="68" t="s">
        <v>841</v>
      </c>
      <c r="Q3" s="68" t="s">
        <v>1372</v>
      </c>
      <c r="R3" s="68" t="s">
        <v>1293</v>
      </c>
      <c r="S3" s="68" t="s">
        <v>1292</v>
      </c>
      <c r="T3" s="65">
        <v>5</v>
      </c>
      <c r="U3" s="71">
        <v>8.0456769999999997E-2</v>
      </c>
      <c r="V3" s="71">
        <f>U3*0.293083227975304</f>
        <v>2.3580529864066599E-2</v>
      </c>
      <c r="W3" s="68" t="s">
        <v>841</v>
      </c>
      <c r="X3" s="68" t="s">
        <v>842</v>
      </c>
      <c r="Y3" s="70">
        <v>40920</v>
      </c>
      <c r="Z3" s="69">
        <v>5</v>
      </c>
      <c r="AA3" s="69">
        <v>0</v>
      </c>
      <c r="AB3" s="68" t="s">
        <v>841</v>
      </c>
      <c r="AC3" s="75"/>
      <c r="AD3" s="68" t="s">
        <v>840</v>
      </c>
      <c r="AE3" s="68" t="s">
        <v>1371</v>
      </c>
      <c r="AF3" s="65">
        <v>518</v>
      </c>
      <c r="AH3" s="67">
        <v>73.989999999999995</v>
      </c>
      <c r="AI3" s="65">
        <v>18</v>
      </c>
      <c r="AJ3" s="67"/>
    </row>
    <row r="4" spans="1:36" ht="13.5" customHeight="1" x14ac:dyDescent="0.2">
      <c r="A4" s="68" t="s">
        <v>1369</v>
      </c>
      <c r="B4" s="69">
        <v>4</v>
      </c>
      <c r="C4" s="68">
        <v>113</v>
      </c>
      <c r="D4" s="69">
        <v>117</v>
      </c>
      <c r="E4" s="68">
        <v>20</v>
      </c>
      <c r="F4" s="69">
        <v>42</v>
      </c>
      <c r="G4" s="68" t="s">
        <v>917</v>
      </c>
      <c r="H4" s="70">
        <v>40813</v>
      </c>
      <c r="I4" s="68" t="s">
        <v>846</v>
      </c>
      <c r="J4" s="68">
        <v>87152</v>
      </c>
      <c r="K4" s="74">
        <v>3.7700879999999999E-2</v>
      </c>
      <c r="L4" s="70">
        <f t="shared" si="0"/>
        <v>41338</v>
      </c>
      <c r="M4" s="73">
        <f t="shared" si="1"/>
        <v>12.738853503184712</v>
      </c>
      <c r="N4" s="72">
        <v>2.6792124748740225</v>
      </c>
      <c r="O4" s="69">
        <v>1.6368300079342455</v>
      </c>
      <c r="P4" s="68" t="s">
        <v>841</v>
      </c>
      <c r="Q4" s="68" t="s">
        <v>1370</v>
      </c>
      <c r="R4" s="68" t="s">
        <v>1293</v>
      </c>
      <c r="S4" s="68" t="s">
        <v>1292</v>
      </c>
      <c r="T4" s="65">
        <v>4</v>
      </c>
      <c r="U4" s="71">
        <v>6.3216030000000006E-2</v>
      </c>
      <c r="V4" s="71">
        <f t="shared" ref="V4:V67" si="2">U4*0.293083227975304</f>
        <v>1.8527558132183659E-2</v>
      </c>
      <c r="W4" s="68" t="s">
        <v>841</v>
      </c>
      <c r="X4" s="68" t="s">
        <v>842</v>
      </c>
      <c r="Y4" s="70">
        <v>40920</v>
      </c>
      <c r="Z4" s="69">
        <v>5</v>
      </c>
      <c r="AA4" s="69">
        <v>0</v>
      </c>
      <c r="AB4" s="68" t="s">
        <v>841</v>
      </c>
      <c r="AC4" s="75">
        <v>3</v>
      </c>
      <c r="AD4" s="68" t="s">
        <v>840</v>
      </c>
      <c r="AE4" s="68" t="s">
        <v>1369</v>
      </c>
      <c r="AF4" s="65">
        <v>838</v>
      </c>
      <c r="AH4" s="67">
        <v>13.99</v>
      </c>
      <c r="AI4" s="65">
        <v>46</v>
      </c>
      <c r="AJ4" s="67"/>
    </row>
    <row r="5" spans="1:36" ht="13.5" customHeight="1" x14ac:dyDescent="0.2">
      <c r="A5" s="68" t="s">
        <v>1367</v>
      </c>
      <c r="B5" s="69">
        <v>5</v>
      </c>
      <c r="C5" s="68">
        <v>191</v>
      </c>
      <c r="D5" s="69">
        <v>119</v>
      </c>
      <c r="E5" s="68">
        <v>19</v>
      </c>
      <c r="F5" s="69">
        <v>88</v>
      </c>
      <c r="G5" s="68" t="s">
        <v>917</v>
      </c>
      <c r="H5" s="70">
        <v>40813</v>
      </c>
      <c r="I5" s="68" t="s">
        <v>846</v>
      </c>
      <c r="J5" s="68">
        <v>16335</v>
      </c>
      <c r="K5" s="74">
        <v>5.4837650000000002E-2</v>
      </c>
      <c r="L5" s="70">
        <f t="shared" si="0"/>
        <v>41338</v>
      </c>
      <c r="M5" s="73">
        <f t="shared" si="1"/>
        <v>26.690931149529874</v>
      </c>
      <c r="N5" s="72">
        <v>2.3076626627432333</v>
      </c>
      <c r="O5" s="69">
        <v>1.5190992932469007</v>
      </c>
      <c r="P5" s="68" t="s">
        <v>841</v>
      </c>
      <c r="Q5" s="68" t="s">
        <v>1368</v>
      </c>
      <c r="R5" s="68" t="s">
        <v>1293</v>
      </c>
      <c r="S5" s="68" t="s">
        <v>1292</v>
      </c>
      <c r="T5" s="65">
        <v>3</v>
      </c>
      <c r="U5" s="71">
        <v>9.1950589999999999E-2</v>
      </c>
      <c r="V5" s="71">
        <f t="shared" si="2"/>
        <v>2.6949175731433708E-2</v>
      </c>
      <c r="W5" s="68" t="s">
        <v>841</v>
      </c>
      <c r="X5" s="68" t="s">
        <v>842</v>
      </c>
      <c r="Y5" s="70">
        <v>40920</v>
      </c>
      <c r="Z5" s="69">
        <v>5</v>
      </c>
      <c r="AA5" s="69">
        <v>0</v>
      </c>
      <c r="AB5" s="68" t="s">
        <v>841</v>
      </c>
      <c r="AC5" s="75"/>
      <c r="AD5" s="68" t="s">
        <v>840</v>
      </c>
      <c r="AE5" s="68" t="s">
        <v>1367</v>
      </c>
      <c r="AF5" s="65">
        <v>212</v>
      </c>
      <c r="AH5" s="67">
        <v>59.99</v>
      </c>
      <c r="AI5" s="65">
        <v>37</v>
      </c>
      <c r="AJ5" s="67"/>
    </row>
    <row r="6" spans="1:36" ht="13.5" customHeight="1" x14ac:dyDescent="0.2">
      <c r="A6" s="68" t="s">
        <v>1365</v>
      </c>
      <c r="B6" s="69">
        <v>1</v>
      </c>
      <c r="C6" s="68">
        <v>148</v>
      </c>
      <c r="D6" s="69">
        <v>119</v>
      </c>
      <c r="E6" s="68">
        <v>83</v>
      </c>
      <c r="F6" s="69">
        <v>28</v>
      </c>
      <c r="G6" s="68" t="s">
        <v>917</v>
      </c>
      <c r="H6" s="70">
        <v>40813</v>
      </c>
      <c r="I6" s="68" t="s">
        <v>846</v>
      </c>
      <c r="J6" s="68">
        <v>88032</v>
      </c>
      <c r="K6" s="74">
        <v>5.1410379999999999E-2</v>
      </c>
      <c r="L6" s="70">
        <f t="shared" si="0"/>
        <v>41338</v>
      </c>
      <c r="M6" s="73">
        <f t="shared" si="1"/>
        <v>8.4925690021231421</v>
      </c>
      <c r="N6" s="72">
        <v>2.6813599020184462</v>
      </c>
      <c r="O6" s="69">
        <v>1.6374858478834089</v>
      </c>
      <c r="P6" s="68" t="s">
        <v>841</v>
      </c>
      <c r="Q6" s="68" t="s">
        <v>1366</v>
      </c>
      <c r="R6" s="68" t="s">
        <v>1293</v>
      </c>
      <c r="S6" s="68" t="s">
        <v>1292</v>
      </c>
      <c r="T6" s="65">
        <v>3</v>
      </c>
      <c r="U6" s="71">
        <v>8.6203719999999998E-2</v>
      </c>
      <c r="V6" s="71">
        <f t="shared" si="2"/>
        <v>2.5264864521079271E-2</v>
      </c>
      <c r="W6" s="68" t="s">
        <v>841</v>
      </c>
      <c r="X6" s="68" t="s">
        <v>842</v>
      </c>
      <c r="Y6" s="70">
        <v>40920</v>
      </c>
      <c r="Z6" s="69">
        <v>5</v>
      </c>
      <c r="AA6" s="69">
        <v>0</v>
      </c>
      <c r="AB6" s="68" t="s">
        <v>841</v>
      </c>
      <c r="AC6" s="75">
        <v>2</v>
      </c>
      <c r="AD6" s="68" t="s">
        <v>840</v>
      </c>
      <c r="AE6" s="68" t="s">
        <v>1365</v>
      </c>
      <c r="AF6" s="65">
        <v>162</v>
      </c>
      <c r="AH6" s="67">
        <v>70.98</v>
      </c>
      <c r="AI6" s="65">
        <v>29</v>
      </c>
      <c r="AJ6" s="67"/>
    </row>
    <row r="7" spans="1:36" ht="13.5" customHeight="1" x14ac:dyDescent="0.2">
      <c r="A7" s="68" t="s">
        <v>1363</v>
      </c>
      <c r="B7" s="69">
        <v>3</v>
      </c>
      <c r="C7" s="68">
        <v>155</v>
      </c>
      <c r="D7" s="69">
        <v>119</v>
      </c>
      <c r="E7" s="68">
        <v>62</v>
      </c>
      <c r="F7" s="69">
        <v>70</v>
      </c>
      <c r="G7" s="68" t="s">
        <v>917</v>
      </c>
      <c r="H7" s="70">
        <v>40813</v>
      </c>
      <c r="I7" s="68" t="s">
        <v>846</v>
      </c>
      <c r="J7" s="68">
        <v>38086</v>
      </c>
      <c r="K7" s="74">
        <v>4.1128230000000002E-2</v>
      </c>
      <c r="L7" s="70">
        <f t="shared" si="0"/>
        <v>41338</v>
      </c>
      <c r="M7" s="73">
        <f t="shared" si="1"/>
        <v>21.231422505307854</v>
      </c>
      <c r="N7" s="72">
        <v>2.5325830499204165</v>
      </c>
      <c r="O7" s="69">
        <v>1.5914091396999128</v>
      </c>
      <c r="P7" s="68" t="s">
        <v>841</v>
      </c>
      <c r="Q7" s="68" t="s">
        <v>1364</v>
      </c>
      <c r="R7" s="68" t="s">
        <v>1293</v>
      </c>
      <c r="S7" s="68" t="s">
        <v>1292</v>
      </c>
      <c r="T7" s="65">
        <v>6</v>
      </c>
      <c r="U7" s="71">
        <v>6.8962949999999995E-2</v>
      </c>
      <c r="V7" s="71">
        <f t="shared" si="2"/>
        <v>2.021188399669949E-2</v>
      </c>
      <c r="W7" s="68" t="s">
        <v>841</v>
      </c>
      <c r="X7" s="68" t="s">
        <v>842</v>
      </c>
      <c r="Y7" s="70">
        <v>40920</v>
      </c>
      <c r="Z7" s="69">
        <v>5</v>
      </c>
      <c r="AA7" s="69">
        <v>0</v>
      </c>
      <c r="AB7" s="68" t="s">
        <v>841</v>
      </c>
      <c r="AC7" s="75"/>
      <c r="AD7" s="68" t="s">
        <v>840</v>
      </c>
      <c r="AE7" s="68" t="s">
        <v>1363</v>
      </c>
      <c r="AF7" s="65">
        <v>119</v>
      </c>
      <c r="AH7" s="67">
        <v>42.98</v>
      </c>
      <c r="AI7" s="65">
        <v>8</v>
      </c>
      <c r="AJ7" s="67"/>
    </row>
    <row r="8" spans="1:36" ht="13.5" customHeight="1" x14ac:dyDescent="0.2">
      <c r="A8" s="68" t="s">
        <v>1361</v>
      </c>
      <c r="B8" s="69">
        <v>5</v>
      </c>
      <c r="C8" s="68">
        <v>148</v>
      </c>
      <c r="D8" s="69">
        <v>118</v>
      </c>
      <c r="E8" s="68">
        <v>47</v>
      </c>
      <c r="F8" s="69">
        <v>16</v>
      </c>
      <c r="G8" s="68" t="s">
        <v>917</v>
      </c>
      <c r="H8" s="70">
        <v>40813</v>
      </c>
      <c r="I8" s="68" t="s">
        <v>846</v>
      </c>
      <c r="J8" s="68">
        <v>38405</v>
      </c>
      <c r="K8" s="74">
        <v>7.5401770000000007E-2</v>
      </c>
      <c r="L8" s="70">
        <f t="shared" si="0"/>
        <v>41338</v>
      </c>
      <c r="M8" s="73">
        <f t="shared" si="1"/>
        <v>4.8528965726417956</v>
      </c>
      <c r="N8" s="72">
        <v>2.2473216259515265</v>
      </c>
      <c r="O8" s="69">
        <v>1.4991069428001214</v>
      </c>
      <c r="P8" s="68" t="s">
        <v>841</v>
      </c>
      <c r="Q8" s="68" t="s">
        <v>1362</v>
      </c>
      <c r="R8" s="68" t="s">
        <v>1293</v>
      </c>
      <c r="S8" s="68" t="s">
        <v>1292</v>
      </c>
      <c r="T8" s="65">
        <v>9</v>
      </c>
      <c r="U8" s="71">
        <v>0.12643209999999999</v>
      </c>
      <c r="V8" s="71">
        <f t="shared" si="2"/>
        <v>3.7055127987696432E-2</v>
      </c>
      <c r="W8" s="68" t="s">
        <v>841</v>
      </c>
      <c r="X8" s="68" t="s">
        <v>842</v>
      </c>
      <c r="Y8" s="70">
        <v>40920</v>
      </c>
      <c r="Z8" s="69">
        <v>5</v>
      </c>
      <c r="AA8" s="69">
        <v>0</v>
      </c>
      <c r="AB8" s="68" t="s">
        <v>841</v>
      </c>
      <c r="AC8" s="75"/>
      <c r="AD8" s="68" t="s">
        <v>840</v>
      </c>
      <c r="AE8" s="68" t="s">
        <v>1361</v>
      </c>
      <c r="AF8" s="65">
        <v>935</v>
      </c>
      <c r="AH8" s="67">
        <v>93.99</v>
      </c>
      <c r="AI8" s="65">
        <v>46</v>
      </c>
      <c r="AJ8" s="67"/>
    </row>
    <row r="9" spans="1:36" ht="13.5" customHeight="1" x14ac:dyDescent="0.2">
      <c r="A9" s="68" t="s">
        <v>1359</v>
      </c>
      <c r="B9" s="69">
        <v>1</v>
      </c>
      <c r="C9" s="68">
        <v>110</v>
      </c>
      <c r="D9" s="69">
        <v>122</v>
      </c>
      <c r="E9" s="68">
        <v>28</v>
      </c>
      <c r="F9" s="69">
        <v>32</v>
      </c>
      <c r="G9" s="68" t="s">
        <v>917</v>
      </c>
      <c r="H9" s="70">
        <v>40813</v>
      </c>
      <c r="I9" s="68" t="s">
        <v>846</v>
      </c>
      <c r="J9" s="68">
        <v>77277</v>
      </c>
      <c r="K9" s="74">
        <v>4.1128230000000002E-2</v>
      </c>
      <c r="L9" s="70">
        <f t="shared" si="0"/>
        <v>41338</v>
      </c>
      <c r="M9" s="73">
        <f t="shared" si="1"/>
        <v>9.7057931452835913</v>
      </c>
      <c r="N9" s="72">
        <v>2.5325830499204165</v>
      </c>
      <c r="O9" s="69">
        <v>1.5914091396999128</v>
      </c>
      <c r="P9" s="68" t="s">
        <v>841</v>
      </c>
      <c r="Q9" s="68" t="s">
        <v>1360</v>
      </c>
      <c r="R9" s="68" t="s">
        <v>1293</v>
      </c>
      <c r="S9" s="68" t="s">
        <v>1292</v>
      </c>
      <c r="T9" s="65">
        <v>6</v>
      </c>
      <c r="U9" s="71">
        <v>6.8962949999999995E-2</v>
      </c>
      <c r="V9" s="71">
        <f t="shared" si="2"/>
        <v>2.021188399669949E-2</v>
      </c>
      <c r="W9" s="68" t="s">
        <v>841</v>
      </c>
      <c r="X9" s="68" t="s">
        <v>842</v>
      </c>
      <c r="Y9" s="70">
        <v>40920</v>
      </c>
      <c r="Z9" s="69">
        <v>5</v>
      </c>
      <c r="AA9" s="69">
        <v>0</v>
      </c>
      <c r="AB9" s="68" t="s">
        <v>841</v>
      </c>
      <c r="AC9" s="75">
        <v>1</v>
      </c>
      <c r="AD9" s="68" t="s">
        <v>840</v>
      </c>
      <c r="AE9" s="68" t="s">
        <v>1359</v>
      </c>
      <c r="AF9" s="65">
        <v>318</v>
      </c>
      <c r="AH9" s="67">
        <v>39.99</v>
      </c>
      <c r="AI9" s="65">
        <v>23</v>
      </c>
      <c r="AJ9" s="67"/>
    </row>
    <row r="10" spans="1:36" ht="13.5" customHeight="1" x14ac:dyDescent="0.2">
      <c r="A10" s="68" t="s">
        <v>1357</v>
      </c>
      <c r="B10" s="69">
        <v>4</v>
      </c>
      <c r="C10" s="68">
        <v>142</v>
      </c>
      <c r="D10" s="69">
        <v>121</v>
      </c>
      <c r="E10" s="68">
        <v>35</v>
      </c>
      <c r="F10" s="69">
        <v>20</v>
      </c>
      <c r="G10" s="68" t="s">
        <v>917</v>
      </c>
      <c r="H10" s="70">
        <v>40813</v>
      </c>
      <c r="I10" s="68" t="s">
        <v>846</v>
      </c>
      <c r="J10" s="68">
        <v>34122</v>
      </c>
      <c r="K10" s="74">
        <v>5.1410289999999997E-2</v>
      </c>
      <c r="L10" s="70">
        <f t="shared" si="0"/>
        <v>41338</v>
      </c>
      <c r="M10" s="73">
        <f t="shared" si="1"/>
        <v>6.0661207158022439</v>
      </c>
      <c r="N10" s="72">
        <v>2.5852292964152945</v>
      </c>
      <c r="O10" s="69">
        <v>1.6078648252932504</v>
      </c>
      <c r="P10" s="68" t="s">
        <v>841</v>
      </c>
      <c r="Q10" s="68" t="s">
        <v>1358</v>
      </c>
      <c r="R10" s="68" t="s">
        <v>1293</v>
      </c>
      <c r="S10" s="68" t="s">
        <v>1292</v>
      </c>
      <c r="T10" s="65">
        <v>8</v>
      </c>
      <c r="U10" s="71">
        <v>8.6203680000000005E-2</v>
      </c>
      <c r="V10" s="71">
        <f t="shared" si="2"/>
        <v>2.5264852797750155E-2</v>
      </c>
      <c r="W10" s="68" t="s">
        <v>841</v>
      </c>
      <c r="X10" s="68" t="s">
        <v>842</v>
      </c>
      <c r="Y10" s="70">
        <v>40920</v>
      </c>
      <c r="Z10" s="69">
        <v>5</v>
      </c>
      <c r="AA10" s="69">
        <v>0</v>
      </c>
      <c r="AB10" s="68" t="s">
        <v>841</v>
      </c>
      <c r="AC10" s="75"/>
      <c r="AD10" s="68" t="s">
        <v>840</v>
      </c>
      <c r="AE10" s="68" t="s">
        <v>1357</v>
      </c>
      <c r="AF10" s="65">
        <v>976</v>
      </c>
      <c r="AH10" s="67">
        <v>46.97</v>
      </c>
      <c r="AI10" s="65">
        <v>39</v>
      </c>
      <c r="AJ10" s="67"/>
    </row>
    <row r="11" spans="1:36" ht="13.5" customHeight="1" x14ac:dyDescent="0.2">
      <c r="A11" s="68" t="s">
        <v>1355</v>
      </c>
      <c r="B11" s="69">
        <v>4</v>
      </c>
      <c r="C11" s="68">
        <v>145</v>
      </c>
      <c r="D11" s="69">
        <v>112</v>
      </c>
      <c r="E11" s="68">
        <v>34</v>
      </c>
      <c r="F11" s="69">
        <v>36</v>
      </c>
      <c r="G11" s="68" t="s">
        <v>1268</v>
      </c>
      <c r="H11" s="70">
        <v>40814</v>
      </c>
      <c r="I11" s="68" t="s">
        <v>846</v>
      </c>
      <c r="J11" s="68">
        <v>11673</v>
      </c>
      <c r="K11" s="74">
        <v>5.1410379999999999E-2</v>
      </c>
      <c r="L11" s="70">
        <f t="shared" si="0"/>
        <v>41339</v>
      </c>
      <c r="M11" s="73">
        <f t="shared" si="1"/>
        <v>10.91901728844404</v>
      </c>
      <c r="N11" s="72">
        <v>2.2425696589214379</v>
      </c>
      <c r="O11" s="69">
        <v>1.4975211714434751</v>
      </c>
      <c r="P11" s="68" t="s">
        <v>841</v>
      </c>
      <c r="Q11" s="68" t="s">
        <v>1356</v>
      </c>
      <c r="R11" s="68" t="s">
        <v>1293</v>
      </c>
      <c r="S11" s="68" t="s">
        <v>1292</v>
      </c>
      <c r="T11" s="65">
        <v>9</v>
      </c>
      <c r="U11" s="71">
        <v>8.6203719999999998E-2</v>
      </c>
      <c r="V11" s="71">
        <f t="shared" si="2"/>
        <v>2.5264864521079271E-2</v>
      </c>
      <c r="W11" s="68" t="s">
        <v>841</v>
      </c>
      <c r="X11" s="68" t="s">
        <v>842</v>
      </c>
      <c r="Y11" s="70">
        <v>40920</v>
      </c>
      <c r="Z11" s="69">
        <v>5</v>
      </c>
      <c r="AA11" s="69">
        <v>0</v>
      </c>
      <c r="AB11" s="68" t="s">
        <v>841</v>
      </c>
      <c r="AC11" s="75"/>
      <c r="AD11" s="68" t="s">
        <v>840</v>
      </c>
      <c r="AE11" s="68" t="s">
        <v>1355</v>
      </c>
      <c r="AF11" s="65">
        <v>660</v>
      </c>
      <c r="AH11" s="67">
        <v>98.99</v>
      </c>
      <c r="AI11" s="65">
        <v>38</v>
      </c>
      <c r="AJ11" s="67"/>
    </row>
    <row r="12" spans="1:36" ht="13.5" customHeight="1" x14ac:dyDescent="0.2">
      <c r="A12" s="68" t="s">
        <v>1353</v>
      </c>
      <c r="B12" s="69">
        <v>2</v>
      </c>
      <c r="C12" s="68">
        <v>183</v>
      </c>
      <c r="D12" s="69">
        <v>117</v>
      </c>
      <c r="E12" s="68">
        <v>11</v>
      </c>
      <c r="F12" s="69">
        <v>82</v>
      </c>
      <c r="G12" s="68" t="s">
        <v>917</v>
      </c>
      <c r="H12" s="70">
        <v>40814</v>
      </c>
      <c r="I12" s="68" t="s">
        <v>846</v>
      </c>
      <c r="J12" s="68">
        <v>88442</v>
      </c>
      <c r="K12" s="74">
        <v>0.3804362</v>
      </c>
      <c r="L12" s="70">
        <f t="shared" si="0"/>
        <v>41339</v>
      </c>
      <c r="M12" s="73">
        <f t="shared" si="1"/>
        <v>24.871094934789202</v>
      </c>
      <c r="N12" s="72">
        <v>2.5196967439594489</v>
      </c>
      <c r="O12" s="69">
        <v>1.5873552670903412</v>
      </c>
      <c r="P12" s="68" t="s">
        <v>841</v>
      </c>
      <c r="Q12" s="68" t="s">
        <v>1354</v>
      </c>
      <c r="R12" s="68" t="s">
        <v>1293</v>
      </c>
      <c r="S12" s="68" t="s">
        <v>1292</v>
      </c>
      <c r="T12" s="65">
        <v>5</v>
      </c>
      <c r="U12" s="71">
        <v>0.63790729999999995</v>
      </c>
      <c r="V12" s="71">
        <f t="shared" si="2"/>
        <v>0.18695993063301064</v>
      </c>
      <c r="W12" s="68" t="s">
        <v>841</v>
      </c>
      <c r="X12" s="68" t="s">
        <v>842</v>
      </c>
      <c r="Y12" s="70">
        <v>40920</v>
      </c>
      <c r="Z12" s="69">
        <v>30</v>
      </c>
      <c r="AA12" s="69">
        <v>1</v>
      </c>
      <c r="AB12" s="68" t="s">
        <v>841</v>
      </c>
      <c r="AC12" s="75"/>
      <c r="AD12" s="68" t="s">
        <v>840</v>
      </c>
      <c r="AE12" s="68" t="s">
        <v>1353</v>
      </c>
      <c r="AF12" s="65">
        <v>644</v>
      </c>
      <c r="AH12" s="67">
        <v>24.97</v>
      </c>
      <c r="AI12" s="65">
        <v>18</v>
      </c>
      <c r="AJ12" s="67"/>
    </row>
    <row r="13" spans="1:36" ht="13.5" customHeight="1" x14ac:dyDescent="0.2">
      <c r="A13" s="68" t="s">
        <v>1351</v>
      </c>
      <c r="B13" s="69">
        <v>5</v>
      </c>
      <c r="C13" s="68">
        <v>103</v>
      </c>
      <c r="D13" s="69">
        <v>130</v>
      </c>
      <c r="E13" s="68">
        <v>30</v>
      </c>
      <c r="F13" s="69">
        <v>86</v>
      </c>
      <c r="G13" s="68" t="s">
        <v>917</v>
      </c>
      <c r="H13" s="70">
        <v>40814</v>
      </c>
      <c r="I13" s="68" t="s">
        <v>846</v>
      </c>
      <c r="J13" s="68">
        <v>66278</v>
      </c>
      <c r="K13" s="74">
        <v>1.3709499999999999E-2</v>
      </c>
      <c r="L13" s="70">
        <f t="shared" si="0"/>
        <v>41339</v>
      </c>
      <c r="M13" s="73">
        <f t="shared" si="1"/>
        <v>26.084319077949651</v>
      </c>
      <c r="N13" s="72">
        <v>2.6745107941243464</v>
      </c>
      <c r="O13" s="69">
        <v>1.6353931619412949</v>
      </c>
      <c r="P13" s="68" t="s">
        <v>841</v>
      </c>
      <c r="Q13" s="68" t="s">
        <v>1352</v>
      </c>
      <c r="R13" s="68" t="s">
        <v>1293</v>
      </c>
      <c r="S13" s="68" t="s">
        <v>1292</v>
      </c>
      <c r="T13" s="65">
        <v>2</v>
      </c>
      <c r="U13" s="71">
        <v>2.298768E-2</v>
      </c>
      <c r="V13" s="71">
        <f t="shared" si="2"/>
        <v>6.7373034580633364E-3</v>
      </c>
      <c r="W13" s="68" t="s">
        <v>841</v>
      </c>
      <c r="X13" s="68" t="s">
        <v>842</v>
      </c>
      <c r="Y13" s="70">
        <v>40920</v>
      </c>
      <c r="Z13" s="69">
        <v>5</v>
      </c>
      <c r="AA13" s="69">
        <v>0</v>
      </c>
      <c r="AB13" s="68" t="s">
        <v>841</v>
      </c>
      <c r="AC13" s="75">
        <v>7</v>
      </c>
      <c r="AD13" s="68" t="s">
        <v>840</v>
      </c>
      <c r="AE13" s="68" t="s">
        <v>1351</v>
      </c>
      <c r="AF13" s="65">
        <v>902</v>
      </c>
      <c r="AH13" s="67">
        <v>68.97</v>
      </c>
      <c r="AI13" s="65">
        <v>39</v>
      </c>
      <c r="AJ13" s="67"/>
    </row>
    <row r="14" spans="1:36" ht="13.5" customHeight="1" x14ac:dyDescent="0.2">
      <c r="A14" s="68" t="s">
        <v>1349</v>
      </c>
      <c r="B14" s="69">
        <v>3</v>
      </c>
      <c r="C14" s="68">
        <v>120</v>
      </c>
      <c r="D14" s="69">
        <v>115</v>
      </c>
      <c r="E14" s="68">
        <v>70</v>
      </c>
      <c r="F14" s="69">
        <v>52</v>
      </c>
      <c r="G14" s="68" t="s">
        <v>917</v>
      </c>
      <c r="H14" s="70">
        <v>40814</v>
      </c>
      <c r="I14" s="68" t="s">
        <v>846</v>
      </c>
      <c r="J14" s="68">
        <v>74723</v>
      </c>
      <c r="K14" s="74">
        <v>1.7136769999999999E-2</v>
      </c>
      <c r="L14" s="70">
        <f t="shared" si="0"/>
        <v>41339</v>
      </c>
      <c r="M14" s="73">
        <f t="shared" si="1"/>
        <v>15.771913861085835</v>
      </c>
      <c r="N14" s="72">
        <v>2.5275900883816962</v>
      </c>
      <c r="O14" s="69">
        <v>1.5898396423481509</v>
      </c>
      <c r="P14" s="68" t="s">
        <v>841</v>
      </c>
      <c r="Q14" s="68" t="s">
        <v>1350</v>
      </c>
      <c r="R14" s="68" t="s">
        <v>1293</v>
      </c>
      <c r="S14" s="68" t="s">
        <v>1292</v>
      </c>
      <c r="T14" s="65">
        <v>4</v>
      </c>
      <c r="U14" s="71">
        <v>2.8734559999999999E-2</v>
      </c>
      <c r="V14" s="71">
        <f t="shared" si="2"/>
        <v>8.4216175992500517E-3</v>
      </c>
      <c r="W14" s="68" t="s">
        <v>841</v>
      </c>
      <c r="X14" s="68" t="s">
        <v>842</v>
      </c>
      <c r="Y14" s="70">
        <v>40920</v>
      </c>
      <c r="Z14" s="69">
        <v>5</v>
      </c>
      <c r="AA14" s="69">
        <v>0</v>
      </c>
      <c r="AB14" s="68" t="s">
        <v>841</v>
      </c>
      <c r="AC14" s="75">
        <v>5.76470588235295</v>
      </c>
      <c r="AD14" s="68" t="s">
        <v>840</v>
      </c>
      <c r="AE14" s="68" t="s">
        <v>1349</v>
      </c>
      <c r="AF14" s="65">
        <v>239</v>
      </c>
      <c r="AH14" s="67">
        <v>65.97</v>
      </c>
      <c r="AI14" s="65">
        <v>47</v>
      </c>
      <c r="AJ14" s="67"/>
    </row>
    <row r="15" spans="1:36" ht="13.5" customHeight="1" x14ac:dyDescent="0.2">
      <c r="A15" s="68" t="s">
        <v>1347</v>
      </c>
      <c r="B15" s="69">
        <v>2</v>
      </c>
      <c r="C15" s="68">
        <v>126</v>
      </c>
      <c r="D15" s="69">
        <v>109</v>
      </c>
      <c r="E15" s="68">
        <v>56</v>
      </c>
      <c r="F15" s="69">
        <v>35</v>
      </c>
      <c r="G15" s="68" t="s">
        <v>917</v>
      </c>
      <c r="H15" s="70">
        <v>40814</v>
      </c>
      <c r="I15" s="68" t="s">
        <v>846</v>
      </c>
      <c r="J15" s="68">
        <v>72699</v>
      </c>
      <c r="K15" s="74">
        <v>1.0282060000000001E-2</v>
      </c>
      <c r="L15" s="70">
        <f t="shared" si="0"/>
        <v>41339</v>
      </c>
      <c r="M15" s="73">
        <f t="shared" si="1"/>
        <v>10.615711252653927</v>
      </c>
      <c r="N15" s="72">
        <v>2.6261504280154315</v>
      </c>
      <c r="O15" s="69">
        <v>1.6205401655051415</v>
      </c>
      <c r="P15" s="68" t="s">
        <v>841</v>
      </c>
      <c r="Q15" s="68" t="s">
        <v>1348</v>
      </c>
      <c r="R15" s="68" t="s">
        <v>1293</v>
      </c>
      <c r="S15" s="68" t="s">
        <v>1292</v>
      </c>
      <c r="T15" s="65">
        <v>5</v>
      </c>
      <c r="U15" s="71">
        <v>1.7240740000000001E-2</v>
      </c>
      <c r="V15" s="71">
        <f t="shared" si="2"/>
        <v>5.052971731882943E-3</v>
      </c>
      <c r="W15" s="68" t="s">
        <v>841</v>
      </c>
      <c r="X15" s="68" t="s">
        <v>842</v>
      </c>
      <c r="Y15" s="70">
        <v>40920</v>
      </c>
      <c r="Z15" s="69">
        <v>5</v>
      </c>
      <c r="AA15" s="69">
        <v>0</v>
      </c>
      <c r="AB15" s="68" t="s">
        <v>841</v>
      </c>
      <c r="AC15" s="75">
        <v>6.1764705882352997</v>
      </c>
      <c r="AD15" s="68" t="s">
        <v>840</v>
      </c>
      <c r="AE15" s="68" t="s">
        <v>1347</v>
      </c>
      <c r="AF15" s="65">
        <v>915</v>
      </c>
      <c r="AH15" s="67">
        <v>73.989999999999995</v>
      </c>
      <c r="AI15" s="65">
        <v>28</v>
      </c>
      <c r="AJ15" s="67"/>
    </row>
    <row r="16" spans="1:36" ht="13.5" customHeight="1" x14ac:dyDescent="0.2">
      <c r="A16" s="68" t="s">
        <v>1345</v>
      </c>
      <c r="B16" s="69">
        <v>4</v>
      </c>
      <c r="C16" s="68">
        <v>137</v>
      </c>
      <c r="D16" s="69">
        <v>128</v>
      </c>
      <c r="E16" s="68">
        <v>52</v>
      </c>
      <c r="F16" s="69">
        <v>87</v>
      </c>
      <c r="G16" s="68" t="s">
        <v>917</v>
      </c>
      <c r="H16" s="70">
        <v>40814</v>
      </c>
      <c r="I16" s="68" t="s">
        <v>846</v>
      </c>
      <c r="J16" s="68">
        <v>98443</v>
      </c>
      <c r="K16" s="74">
        <v>2.7418830000000002E-2</v>
      </c>
      <c r="L16" s="70">
        <f t="shared" si="0"/>
        <v>41339</v>
      </c>
      <c r="M16" s="73">
        <f t="shared" si="1"/>
        <v>26.387625113739762</v>
      </c>
      <c r="N16" s="72">
        <v>2.5299337654914029</v>
      </c>
      <c r="O16" s="69">
        <v>1.5905765512830254</v>
      </c>
      <c r="P16" s="68" t="s">
        <v>841</v>
      </c>
      <c r="Q16" s="68" t="s">
        <v>1346</v>
      </c>
      <c r="R16" s="68" t="s">
        <v>1293</v>
      </c>
      <c r="S16" s="68" t="s">
        <v>1292</v>
      </c>
      <c r="T16" s="65">
        <v>4</v>
      </c>
      <c r="U16" s="71">
        <v>4.5975290000000002E-2</v>
      </c>
      <c r="V16" s="71">
        <f t="shared" si="2"/>
        <v>1.3474586400300715E-2</v>
      </c>
      <c r="W16" s="68" t="s">
        <v>841</v>
      </c>
      <c r="X16" s="68" t="s">
        <v>842</v>
      </c>
      <c r="Y16" s="70">
        <v>40920</v>
      </c>
      <c r="Z16" s="69">
        <v>5</v>
      </c>
      <c r="AA16" s="69">
        <v>0</v>
      </c>
      <c r="AB16" s="68" t="s">
        <v>841</v>
      </c>
      <c r="AC16" s="75">
        <v>6.5882352941176503</v>
      </c>
      <c r="AD16" s="68" t="s">
        <v>840</v>
      </c>
      <c r="AE16" s="68" t="s">
        <v>1345</v>
      </c>
      <c r="AF16" s="65">
        <v>266</v>
      </c>
      <c r="AH16" s="67">
        <v>95.99</v>
      </c>
      <c r="AI16" s="65">
        <v>40</v>
      </c>
      <c r="AJ16" s="67"/>
    </row>
    <row r="17" spans="1:36" ht="13.5" customHeight="1" x14ac:dyDescent="0.2">
      <c r="A17" s="68" t="s">
        <v>1343</v>
      </c>
      <c r="B17" s="69">
        <v>2</v>
      </c>
      <c r="C17" s="68">
        <v>139</v>
      </c>
      <c r="D17" s="69">
        <v>124</v>
      </c>
      <c r="E17" s="68">
        <v>30</v>
      </c>
      <c r="F17" s="69">
        <v>67</v>
      </c>
      <c r="G17" s="68" t="s">
        <v>917</v>
      </c>
      <c r="H17" s="70">
        <v>40814</v>
      </c>
      <c r="I17" s="68" t="s">
        <v>846</v>
      </c>
      <c r="J17" s="68">
        <v>27080</v>
      </c>
      <c r="K17" s="74">
        <v>1.3709499999999999E-2</v>
      </c>
      <c r="L17" s="70">
        <f t="shared" si="0"/>
        <v>41339</v>
      </c>
      <c r="M17" s="73">
        <f t="shared" si="1"/>
        <v>20.321504397937517</v>
      </c>
      <c r="N17" s="72">
        <v>2.4733596353741305</v>
      </c>
      <c r="O17" s="69">
        <v>1.5726918437424831</v>
      </c>
      <c r="P17" s="68" t="s">
        <v>841</v>
      </c>
      <c r="Q17" s="68" t="s">
        <v>1344</v>
      </c>
      <c r="R17" s="68" t="s">
        <v>1293</v>
      </c>
      <c r="S17" s="68" t="s">
        <v>1292</v>
      </c>
      <c r="T17" s="65">
        <v>2</v>
      </c>
      <c r="U17" s="71">
        <v>2.298768E-2</v>
      </c>
      <c r="V17" s="71">
        <f t="shared" si="2"/>
        <v>6.7373034580633364E-3</v>
      </c>
      <c r="W17" s="68" t="s">
        <v>841</v>
      </c>
      <c r="X17" s="68" t="s">
        <v>842</v>
      </c>
      <c r="Y17" s="70">
        <v>40920</v>
      </c>
      <c r="Z17" s="69">
        <v>5</v>
      </c>
      <c r="AA17" s="69">
        <v>0</v>
      </c>
      <c r="AB17" s="68" t="s">
        <v>841</v>
      </c>
      <c r="AC17" s="75">
        <v>7</v>
      </c>
      <c r="AD17" s="68" t="s">
        <v>840</v>
      </c>
      <c r="AE17" s="68" t="s">
        <v>1343</v>
      </c>
      <c r="AF17" s="65">
        <v>719</v>
      </c>
      <c r="AH17" s="67">
        <v>90.97</v>
      </c>
      <c r="AI17" s="65">
        <v>13</v>
      </c>
      <c r="AJ17" s="67"/>
    </row>
    <row r="18" spans="1:36" ht="13.5" customHeight="1" x14ac:dyDescent="0.2">
      <c r="A18" s="68" t="s">
        <v>1341</v>
      </c>
      <c r="B18" s="69">
        <v>3</v>
      </c>
      <c r="C18" s="68">
        <v>103</v>
      </c>
      <c r="D18" s="69">
        <v>138</v>
      </c>
      <c r="E18" s="68">
        <v>96</v>
      </c>
      <c r="F18" s="69">
        <v>19</v>
      </c>
      <c r="G18" s="68" t="s">
        <v>917</v>
      </c>
      <c r="H18" s="70">
        <v>40814</v>
      </c>
      <c r="I18" s="68" t="s">
        <v>846</v>
      </c>
      <c r="J18" s="68">
        <v>59863</v>
      </c>
      <c r="K18" s="74">
        <v>2.7418830000000002E-2</v>
      </c>
      <c r="L18" s="70">
        <f t="shared" si="0"/>
        <v>41339</v>
      </c>
      <c r="M18" s="73">
        <f t="shared" si="1"/>
        <v>5.7628146800121316</v>
      </c>
      <c r="N18" s="72">
        <v>2.2369120098289503</v>
      </c>
      <c r="O18" s="69">
        <v>1.4956309738130427</v>
      </c>
      <c r="P18" s="68" t="s">
        <v>841</v>
      </c>
      <c r="Q18" s="68" t="s">
        <v>1342</v>
      </c>
      <c r="R18" s="68" t="s">
        <v>1293</v>
      </c>
      <c r="S18" s="68" t="s">
        <v>1292</v>
      </c>
      <c r="T18" s="65">
        <v>9</v>
      </c>
      <c r="U18" s="71">
        <v>4.5975290000000002E-2</v>
      </c>
      <c r="V18" s="71">
        <f t="shared" si="2"/>
        <v>1.3474586400300715E-2</v>
      </c>
      <c r="W18" s="68" t="s">
        <v>841</v>
      </c>
      <c r="X18" s="68" t="s">
        <v>842</v>
      </c>
      <c r="Y18" s="70">
        <v>40920</v>
      </c>
      <c r="Z18" s="69">
        <v>0</v>
      </c>
      <c r="AA18" s="69">
        <v>0</v>
      </c>
      <c r="AB18" s="68" t="s">
        <v>841</v>
      </c>
      <c r="AC18" s="75">
        <v>7.4117647058823604</v>
      </c>
      <c r="AD18" s="68" t="s">
        <v>840</v>
      </c>
      <c r="AE18" s="68" t="s">
        <v>1341</v>
      </c>
      <c r="AF18" s="65">
        <v>159</v>
      </c>
      <c r="AH18" s="67">
        <v>21.98</v>
      </c>
      <c r="AI18" s="65">
        <v>36</v>
      </c>
      <c r="AJ18" s="67"/>
    </row>
    <row r="19" spans="1:36" ht="13.5" customHeight="1" x14ac:dyDescent="0.2">
      <c r="A19" s="68" t="s">
        <v>1339</v>
      </c>
      <c r="B19" s="69">
        <v>4</v>
      </c>
      <c r="C19" s="68">
        <v>160</v>
      </c>
      <c r="D19" s="69">
        <v>146</v>
      </c>
      <c r="E19" s="68">
        <v>74</v>
      </c>
      <c r="F19" s="69">
        <v>44</v>
      </c>
      <c r="G19" s="68" t="s">
        <v>917</v>
      </c>
      <c r="H19" s="70">
        <v>40814</v>
      </c>
      <c r="I19" s="68" t="s">
        <v>846</v>
      </c>
      <c r="J19" s="68">
        <v>58091</v>
      </c>
      <c r="K19" s="74">
        <v>2.3991470000000001E-2</v>
      </c>
      <c r="L19" s="70">
        <f t="shared" si="0"/>
        <v>41339</v>
      </c>
      <c r="M19" s="73">
        <f t="shared" si="1"/>
        <v>13.345465574764937</v>
      </c>
      <c r="N19" s="72">
        <v>2.2359708655120363</v>
      </c>
      <c r="O19" s="69">
        <v>1.4953163095185034</v>
      </c>
      <c r="P19" s="68" t="s">
        <v>841</v>
      </c>
      <c r="Q19" s="68" t="s">
        <v>1340</v>
      </c>
      <c r="R19" s="68" t="s">
        <v>1293</v>
      </c>
      <c r="S19" s="68" t="s">
        <v>1292</v>
      </c>
      <c r="T19" s="65">
        <v>5</v>
      </c>
      <c r="U19" s="71">
        <v>4.0228390000000003E-2</v>
      </c>
      <c r="V19" s="71">
        <f t="shared" si="2"/>
        <v>1.179026639744944E-2</v>
      </c>
      <c r="W19" s="68" t="s">
        <v>841</v>
      </c>
      <c r="X19" s="68" t="s">
        <v>842</v>
      </c>
      <c r="Y19" s="70">
        <v>40920</v>
      </c>
      <c r="Z19" s="69">
        <v>5</v>
      </c>
      <c r="AA19" s="69">
        <v>0</v>
      </c>
      <c r="AB19" s="68" t="s">
        <v>841</v>
      </c>
      <c r="AC19" s="75">
        <v>7.8235294117647101</v>
      </c>
      <c r="AD19" s="68" t="s">
        <v>840</v>
      </c>
      <c r="AE19" s="68" t="s">
        <v>1339</v>
      </c>
      <c r="AF19" s="65">
        <v>203</v>
      </c>
      <c r="AH19" s="67">
        <v>62.97</v>
      </c>
      <c r="AI19" s="65">
        <v>48</v>
      </c>
      <c r="AJ19" s="67"/>
    </row>
    <row r="20" spans="1:36" ht="13.5" customHeight="1" x14ac:dyDescent="0.2">
      <c r="A20" s="68" t="s">
        <v>1337</v>
      </c>
      <c r="B20" s="69">
        <v>4</v>
      </c>
      <c r="C20" s="68">
        <v>171</v>
      </c>
      <c r="D20" s="69">
        <v>134</v>
      </c>
      <c r="E20" s="68">
        <v>25</v>
      </c>
      <c r="F20" s="69">
        <v>79</v>
      </c>
      <c r="G20" s="68" t="s">
        <v>1268</v>
      </c>
      <c r="H20" s="70">
        <v>40814</v>
      </c>
      <c r="I20" s="68" t="s">
        <v>846</v>
      </c>
      <c r="J20" s="68">
        <v>34261</v>
      </c>
      <c r="K20" s="74">
        <v>2.3991470000000001E-2</v>
      </c>
      <c r="L20" s="70">
        <f t="shared" si="0"/>
        <v>41339</v>
      </c>
      <c r="M20" s="73">
        <f t="shared" si="1"/>
        <v>23.961176827418864</v>
      </c>
      <c r="N20" s="72">
        <v>2.2359708655120363</v>
      </c>
      <c r="O20" s="69">
        <v>1.4953163095185034</v>
      </c>
      <c r="P20" s="68" t="s">
        <v>841</v>
      </c>
      <c r="Q20" s="68" t="s">
        <v>1338</v>
      </c>
      <c r="R20" s="68" t="s">
        <v>1293</v>
      </c>
      <c r="S20" s="68" t="s">
        <v>1292</v>
      </c>
      <c r="T20" s="65">
        <v>1</v>
      </c>
      <c r="U20" s="71">
        <v>4.0228390000000003E-2</v>
      </c>
      <c r="V20" s="71">
        <f t="shared" si="2"/>
        <v>1.179026639744944E-2</v>
      </c>
      <c r="W20" s="68" t="s">
        <v>841</v>
      </c>
      <c r="X20" s="68" t="s">
        <v>842</v>
      </c>
      <c r="Y20" s="70">
        <v>40920</v>
      </c>
      <c r="Z20" s="69">
        <v>5</v>
      </c>
      <c r="AA20" s="69">
        <v>0</v>
      </c>
      <c r="AB20" s="68" t="s">
        <v>841</v>
      </c>
      <c r="AC20" s="75">
        <v>8.2352941176470598</v>
      </c>
      <c r="AD20" s="68" t="s">
        <v>840</v>
      </c>
      <c r="AE20" s="68" t="s">
        <v>1337</v>
      </c>
      <c r="AF20" s="65">
        <v>707</v>
      </c>
      <c r="AH20" s="67">
        <v>20.99</v>
      </c>
      <c r="AI20" s="65">
        <v>22</v>
      </c>
      <c r="AJ20" s="67"/>
    </row>
    <row r="21" spans="1:36" ht="13.5" customHeight="1" x14ac:dyDescent="0.2">
      <c r="A21" s="68" t="s">
        <v>1335</v>
      </c>
      <c r="B21" s="69">
        <v>4</v>
      </c>
      <c r="C21" s="68">
        <v>172</v>
      </c>
      <c r="D21" s="69">
        <v>171</v>
      </c>
      <c r="E21" s="68">
        <v>85</v>
      </c>
      <c r="F21" s="69">
        <v>49</v>
      </c>
      <c r="G21" s="68" t="s">
        <v>917</v>
      </c>
      <c r="H21" s="70">
        <v>40814</v>
      </c>
      <c r="I21" s="68" t="s">
        <v>846</v>
      </c>
      <c r="J21" s="68">
        <v>57069</v>
      </c>
      <c r="K21" s="74">
        <v>2.7418830000000002E-2</v>
      </c>
      <c r="L21" s="70">
        <f t="shared" si="0"/>
        <v>41339</v>
      </c>
      <c r="M21" s="73">
        <f t="shared" si="1"/>
        <v>14.861995753715497</v>
      </c>
      <c r="N21" s="72">
        <v>2.6300750869808831</v>
      </c>
      <c r="O21" s="69">
        <v>1.6217506241654058</v>
      </c>
      <c r="P21" s="68" t="s">
        <v>841</v>
      </c>
      <c r="Q21" s="68" t="s">
        <v>1336</v>
      </c>
      <c r="R21" s="68" t="s">
        <v>1293</v>
      </c>
      <c r="S21" s="68" t="s">
        <v>1292</v>
      </c>
      <c r="T21" s="65">
        <v>9</v>
      </c>
      <c r="U21" s="71">
        <v>4.5975290000000002E-2</v>
      </c>
      <c r="V21" s="71">
        <f t="shared" si="2"/>
        <v>1.3474586400300715E-2</v>
      </c>
      <c r="W21" s="68" t="s">
        <v>841</v>
      </c>
      <c r="X21" s="68" t="s">
        <v>842</v>
      </c>
      <c r="Y21" s="70">
        <v>40920</v>
      </c>
      <c r="Z21" s="69">
        <v>5</v>
      </c>
      <c r="AA21" s="69">
        <v>0</v>
      </c>
      <c r="AB21" s="68" t="s">
        <v>841</v>
      </c>
      <c r="AC21" s="75">
        <v>8.6470588235294201</v>
      </c>
      <c r="AD21" s="68" t="s">
        <v>840</v>
      </c>
      <c r="AE21" s="68" t="s">
        <v>1335</v>
      </c>
      <c r="AF21" s="65">
        <v>473</v>
      </c>
      <c r="AH21" s="67">
        <v>45.97</v>
      </c>
      <c r="AI21" s="65">
        <v>35</v>
      </c>
      <c r="AJ21" s="67"/>
    </row>
    <row r="22" spans="1:36" ht="13.5" customHeight="1" x14ac:dyDescent="0.2">
      <c r="A22" s="68" t="s">
        <v>1333</v>
      </c>
      <c r="B22" s="69">
        <v>1</v>
      </c>
      <c r="C22" s="68">
        <v>171</v>
      </c>
      <c r="D22" s="69">
        <v>153</v>
      </c>
      <c r="E22" s="68">
        <v>25</v>
      </c>
      <c r="F22" s="69">
        <v>37</v>
      </c>
      <c r="G22" s="68" t="s">
        <v>917</v>
      </c>
      <c r="H22" s="70">
        <v>40814</v>
      </c>
      <c r="I22" s="68" t="s">
        <v>846</v>
      </c>
      <c r="J22" s="68">
        <v>69296</v>
      </c>
      <c r="K22" s="74">
        <v>4.4555589999999999E-2</v>
      </c>
      <c r="L22" s="70">
        <f t="shared" si="0"/>
        <v>41339</v>
      </c>
      <c r="M22" s="73">
        <f t="shared" si="1"/>
        <v>11.222323324234152</v>
      </c>
      <c r="N22" s="72">
        <v>2.5331913847914636</v>
      </c>
      <c r="O22" s="69">
        <v>1.5916002591076264</v>
      </c>
      <c r="P22" s="68" t="s">
        <v>841</v>
      </c>
      <c r="Q22" s="68" t="s">
        <v>1334</v>
      </c>
      <c r="R22" s="68" t="s">
        <v>1293</v>
      </c>
      <c r="S22" s="68" t="s">
        <v>1292</v>
      </c>
      <c r="T22" s="65">
        <v>8</v>
      </c>
      <c r="U22" s="71">
        <v>7.4709860000000003E-2</v>
      </c>
      <c r="V22" s="71">
        <f t="shared" si="2"/>
        <v>2.1896206930383046E-2</v>
      </c>
      <c r="W22" s="68" t="s">
        <v>841</v>
      </c>
      <c r="X22" s="68" t="s">
        <v>842</v>
      </c>
      <c r="Y22" s="70">
        <v>40920</v>
      </c>
      <c r="Z22" s="69">
        <v>5</v>
      </c>
      <c r="AA22" s="69">
        <v>0</v>
      </c>
      <c r="AB22" s="68" t="s">
        <v>841</v>
      </c>
      <c r="AC22" s="75">
        <v>9.0588235294117698</v>
      </c>
      <c r="AD22" s="68" t="s">
        <v>840</v>
      </c>
      <c r="AE22" s="68" t="s">
        <v>1333</v>
      </c>
      <c r="AF22" s="65">
        <v>144</v>
      </c>
      <c r="AH22" s="67">
        <v>65.97</v>
      </c>
      <c r="AI22" s="65">
        <v>28</v>
      </c>
      <c r="AJ22" s="67"/>
    </row>
    <row r="23" spans="1:36" ht="13.5" customHeight="1" x14ac:dyDescent="0.2">
      <c r="A23" s="68" t="s">
        <v>1331</v>
      </c>
      <c r="B23" s="69">
        <v>5</v>
      </c>
      <c r="C23" s="68">
        <v>132</v>
      </c>
      <c r="D23" s="69">
        <v>115</v>
      </c>
      <c r="E23" s="68">
        <v>81</v>
      </c>
      <c r="F23" s="69">
        <v>31</v>
      </c>
      <c r="G23" s="68" t="s">
        <v>917</v>
      </c>
      <c r="H23" s="70">
        <v>40841</v>
      </c>
      <c r="I23" s="68" t="s">
        <v>846</v>
      </c>
      <c r="J23" s="68">
        <v>34582</v>
      </c>
      <c r="K23" s="74">
        <v>6.5119709999999997E-2</v>
      </c>
      <c r="L23" s="70">
        <f t="shared" si="0"/>
        <v>41366</v>
      </c>
      <c r="M23" s="73">
        <f t="shared" si="1"/>
        <v>9.4024871094934781</v>
      </c>
      <c r="N23" s="72">
        <v>2.4836428291736516</v>
      </c>
      <c r="O23" s="69">
        <v>1.5759577498060193</v>
      </c>
      <c r="P23" s="68" t="s">
        <v>841</v>
      </c>
      <c r="Q23" s="68" t="s">
        <v>1332</v>
      </c>
      <c r="R23" s="68" t="s">
        <v>1293</v>
      </c>
      <c r="S23" s="68" t="s">
        <v>1292</v>
      </c>
      <c r="T23" s="65">
        <v>8</v>
      </c>
      <c r="U23" s="71">
        <v>0.10919130000000001</v>
      </c>
      <c r="V23" s="71">
        <f t="shared" si="2"/>
        <v>3.2002138670819816E-2</v>
      </c>
      <c r="W23" s="68" t="s">
        <v>841</v>
      </c>
      <c r="X23" s="68" t="s">
        <v>842</v>
      </c>
      <c r="Y23" s="70">
        <v>40920</v>
      </c>
      <c r="Z23" s="69">
        <v>5</v>
      </c>
      <c r="AA23" s="69">
        <v>0</v>
      </c>
      <c r="AB23" s="68" t="s">
        <v>841</v>
      </c>
      <c r="AC23" s="75">
        <v>9.4705882352941195</v>
      </c>
      <c r="AD23" s="68" t="s">
        <v>840</v>
      </c>
      <c r="AE23" s="68" t="s">
        <v>1331</v>
      </c>
      <c r="AF23" s="65">
        <v>586</v>
      </c>
      <c r="AH23" s="67">
        <v>6.99</v>
      </c>
      <c r="AI23" s="65">
        <v>35</v>
      </c>
      <c r="AJ23" s="67"/>
    </row>
    <row r="24" spans="1:36" ht="13.5" customHeight="1" x14ac:dyDescent="0.2">
      <c r="A24" s="68" t="s">
        <v>1329</v>
      </c>
      <c r="B24" s="69">
        <v>1</v>
      </c>
      <c r="C24" s="68">
        <v>103</v>
      </c>
      <c r="D24" s="69">
        <v>120</v>
      </c>
      <c r="E24" s="68">
        <v>32</v>
      </c>
      <c r="F24" s="69">
        <v>44</v>
      </c>
      <c r="G24" s="68" t="s">
        <v>917</v>
      </c>
      <c r="H24" s="70">
        <v>40841</v>
      </c>
      <c r="I24" s="68" t="s">
        <v>846</v>
      </c>
      <c r="J24" s="68">
        <v>94774</v>
      </c>
      <c r="K24" s="74">
        <v>5.4837740000000003E-2</v>
      </c>
      <c r="L24" s="70">
        <f t="shared" si="0"/>
        <v>41366</v>
      </c>
      <c r="M24" s="73">
        <f t="shared" si="1"/>
        <v>13.345465574764937</v>
      </c>
      <c r="N24" s="72">
        <v>2.1749931621213245</v>
      </c>
      <c r="O24" s="69">
        <v>1.4747858021154545</v>
      </c>
      <c r="P24" s="68" t="s">
        <v>841</v>
      </c>
      <c r="Q24" s="68" t="s">
        <v>1330</v>
      </c>
      <c r="R24" s="68" t="s">
        <v>1293</v>
      </c>
      <c r="S24" s="68" t="s">
        <v>1292</v>
      </c>
      <c r="T24" s="65">
        <v>3</v>
      </c>
      <c r="U24" s="71">
        <v>9.1950619999999997E-2</v>
      </c>
      <c r="V24" s="71">
        <f t="shared" si="2"/>
        <v>2.6949184523930546E-2</v>
      </c>
      <c r="W24" s="68" t="s">
        <v>841</v>
      </c>
      <c r="X24" s="68" t="s">
        <v>842</v>
      </c>
      <c r="Y24" s="70">
        <v>40920</v>
      </c>
      <c r="Z24" s="69">
        <v>5</v>
      </c>
      <c r="AA24" s="69">
        <v>0</v>
      </c>
      <c r="AB24" s="68" t="s">
        <v>841</v>
      </c>
      <c r="AC24" s="75">
        <v>9.8823529411764692</v>
      </c>
      <c r="AD24" s="68" t="s">
        <v>840</v>
      </c>
      <c r="AE24" s="68" t="s">
        <v>1329</v>
      </c>
      <c r="AF24" s="65">
        <v>275</v>
      </c>
      <c r="AH24" s="67">
        <v>52.97</v>
      </c>
      <c r="AI24" s="65">
        <v>5</v>
      </c>
      <c r="AJ24" s="67"/>
    </row>
    <row r="25" spans="1:36" ht="13.5" customHeight="1" x14ac:dyDescent="0.2">
      <c r="A25" s="68" t="s">
        <v>1327</v>
      </c>
      <c r="B25" s="69">
        <v>2</v>
      </c>
      <c r="C25" s="68">
        <v>131</v>
      </c>
      <c r="D25" s="69">
        <v>132</v>
      </c>
      <c r="E25" s="68">
        <v>28</v>
      </c>
      <c r="F25" s="69">
        <v>69</v>
      </c>
      <c r="G25" s="68" t="s">
        <v>917</v>
      </c>
      <c r="H25" s="70">
        <v>40843</v>
      </c>
      <c r="I25" s="68" t="s">
        <v>846</v>
      </c>
      <c r="J25" s="68">
        <v>68235</v>
      </c>
      <c r="K25" s="74">
        <v>8.9111190000000007E-2</v>
      </c>
      <c r="L25" s="70">
        <f t="shared" si="0"/>
        <v>41368</v>
      </c>
      <c r="M25" s="73">
        <f t="shared" si="1"/>
        <v>20.928116469517743</v>
      </c>
      <c r="N25" s="72">
        <v>2.5906779660807997</v>
      </c>
      <c r="O25" s="69">
        <v>1.6095583139733707</v>
      </c>
      <c r="P25" s="68" t="s">
        <v>841</v>
      </c>
      <c r="Q25" s="68" t="s">
        <v>1328</v>
      </c>
      <c r="R25" s="68" t="s">
        <v>1293</v>
      </c>
      <c r="S25" s="68" t="s">
        <v>1292</v>
      </c>
      <c r="T25" s="65">
        <v>5</v>
      </c>
      <c r="U25" s="71">
        <v>0.14941969999999999</v>
      </c>
      <c r="V25" s="71">
        <f t="shared" si="2"/>
        <v>4.3792407999101529E-2</v>
      </c>
      <c r="W25" s="68" t="s">
        <v>841</v>
      </c>
      <c r="X25" s="68" t="s">
        <v>842</v>
      </c>
      <c r="Y25" s="70">
        <v>40920</v>
      </c>
      <c r="Z25" s="69">
        <v>5</v>
      </c>
      <c r="AA25" s="69">
        <v>0</v>
      </c>
      <c r="AB25" s="68" t="s">
        <v>841</v>
      </c>
      <c r="AC25" s="75">
        <v>10.294117647058799</v>
      </c>
      <c r="AD25" s="68" t="s">
        <v>840</v>
      </c>
      <c r="AE25" s="68" t="s">
        <v>1327</v>
      </c>
      <c r="AF25" s="65">
        <v>810</v>
      </c>
      <c r="AH25" s="67">
        <v>49.97</v>
      </c>
      <c r="AI25" s="65">
        <v>16</v>
      </c>
      <c r="AJ25" s="67"/>
    </row>
    <row r="26" spans="1:36" ht="13.5" customHeight="1" x14ac:dyDescent="0.2">
      <c r="A26" s="68" t="s">
        <v>1325</v>
      </c>
      <c r="B26" s="69">
        <v>5</v>
      </c>
      <c r="C26" s="68">
        <v>121</v>
      </c>
      <c r="D26" s="69">
        <v>117</v>
      </c>
      <c r="E26" s="68">
        <v>16</v>
      </c>
      <c r="F26" s="69">
        <v>38</v>
      </c>
      <c r="G26" s="68" t="s">
        <v>1268</v>
      </c>
      <c r="H26" s="70">
        <v>40843</v>
      </c>
      <c r="I26" s="68" t="s">
        <v>846</v>
      </c>
      <c r="J26" s="68">
        <v>74769</v>
      </c>
      <c r="K26" s="74">
        <v>1.5971470000000001</v>
      </c>
      <c r="L26" s="70">
        <f t="shared" si="0"/>
        <v>41368</v>
      </c>
      <c r="M26" s="73">
        <f t="shared" si="1"/>
        <v>11.525629360024263</v>
      </c>
      <c r="N26" s="72">
        <v>2.752820458954309</v>
      </c>
      <c r="O26" s="69">
        <v>1.6591625776138723</v>
      </c>
      <c r="P26" s="68" t="s">
        <v>841</v>
      </c>
      <c r="Q26" s="68" t="s">
        <v>1326</v>
      </c>
      <c r="R26" s="68" t="s">
        <v>1293</v>
      </c>
      <c r="S26" s="68" t="s">
        <v>1292</v>
      </c>
      <c r="T26" s="65">
        <v>7</v>
      </c>
      <c r="U26" s="71">
        <v>2.678061</v>
      </c>
      <c r="V26" s="71">
        <f t="shared" si="2"/>
        <v>0.78489476259477065</v>
      </c>
      <c r="W26" s="68" t="s">
        <v>841</v>
      </c>
      <c r="X26" s="68" t="s">
        <v>842</v>
      </c>
      <c r="Y26" s="70">
        <v>40920</v>
      </c>
      <c r="Z26" s="69">
        <v>5</v>
      </c>
      <c r="AA26" s="69">
        <v>0</v>
      </c>
      <c r="AB26" s="68" t="s">
        <v>841</v>
      </c>
      <c r="AC26" s="75">
        <v>10.705882352941201</v>
      </c>
      <c r="AD26" s="68" t="s">
        <v>840</v>
      </c>
      <c r="AE26" s="68" t="s">
        <v>1325</v>
      </c>
      <c r="AF26" s="65">
        <v>994</v>
      </c>
      <c r="AH26" s="67">
        <v>71.98</v>
      </c>
      <c r="AI26" s="65">
        <v>17</v>
      </c>
      <c r="AJ26" s="67"/>
    </row>
    <row r="27" spans="1:36" ht="13.5" customHeight="1" x14ac:dyDescent="0.2">
      <c r="A27" s="68" t="s">
        <v>1323</v>
      </c>
      <c r="B27" s="69">
        <v>4</v>
      </c>
      <c r="C27" s="68">
        <v>141</v>
      </c>
      <c r="D27" s="69">
        <v>107</v>
      </c>
      <c r="E27" s="68">
        <v>53</v>
      </c>
      <c r="F27" s="69">
        <v>23</v>
      </c>
      <c r="G27" s="68" t="s">
        <v>917</v>
      </c>
      <c r="H27" s="70">
        <v>40843</v>
      </c>
      <c r="I27" s="68" t="s">
        <v>846</v>
      </c>
      <c r="J27" s="68">
        <v>43776</v>
      </c>
      <c r="K27" s="74">
        <v>1.0282060000000001E-2</v>
      </c>
      <c r="L27" s="70">
        <f t="shared" si="0"/>
        <v>41368</v>
      </c>
      <c r="M27" s="73">
        <f t="shared" si="1"/>
        <v>6.9760388231725807</v>
      </c>
      <c r="N27" s="72">
        <v>2.3580489088795322</v>
      </c>
      <c r="O27" s="69">
        <v>1.5355939921996089</v>
      </c>
      <c r="P27" s="68" t="s">
        <v>841</v>
      </c>
      <c r="Q27" s="68" t="s">
        <v>1324</v>
      </c>
      <c r="R27" s="68" t="s">
        <v>1293</v>
      </c>
      <c r="S27" s="68" t="s">
        <v>1292</v>
      </c>
      <c r="T27" s="65">
        <v>8</v>
      </c>
      <c r="U27" s="71">
        <v>1.7240740000000001E-2</v>
      </c>
      <c r="V27" s="71">
        <f t="shared" si="2"/>
        <v>5.052971731882943E-3</v>
      </c>
      <c r="W27" s="68" t="s">
        <v>841</v>
      </c>
      <c r="X27" s="68" t="s">
        <v>842</v>
      </c>
      <c r="Y27" s="70">
        <v>40920</v>
      </c>
      <c r="Z27" s="69">
        <v>30</v>
      </c>
      <c r="AA27" s="69">
        <v>1</v>
      </c>
      <c r="AB27" s="68" t="s">
        <v>841</v>
      </c>
      <c r="AC27" s="75">
        <v>11.117647058823501</v>
      </c>
      <c r="AD27" s="68" t="s">
        <v>840</v>
      </c>
      <c r="AE27" s="68" t="s">
        <v>1323</v>
      </c>
      <c r="AF27" s="65">
        <v>311</v>
      </c>
      <c r="AH27" s="67">
        <v>53.97</v>
      </c>
      <c r="AI27" s="65">
        <v>23</v>
      </c>
      <c r="AJ27" s="67"/>
    </row>
    <row r="28" spans="1:36" ht="13.5" customHeight="1" x14ac:dyDescent="0.2">
      <c r="A28" s="68" t="s">
        <v>1321</v>
      </c>
      <c r="B28" s="69">
        <v>2</v>
      </c>
      <c r="C28" s="68">
        <v>146</v>
      </c>
      <c r="D28" s="69">
        <v>101</v>
      </c>
      <c r="E28" s="68">
        <v>29</v>
      </c>
      <c r="F28" s="69">
        <v>76</v>
      </c>
      <c r="G28" s="68" t="s">
        <v>917</v>
      </c>
      <c r="H28" s="70">
        <v>40813</v>
      </c>
      <c r="I28" s="68" t="s">
        <v>846</v>
      </c>
      <c r="J28" s="68">
        <v>16191</v>
      </c>
      <c r="K28" s="74">
        <v>2.0696349999999999</v>
      </c>
      <c r="L28" s="70">
        <f t="shared" si="0"/>
        <v>41338</v>
      </c>
      <c r="M28" s="73">
        <f t="shared" si="1"/>
        <v>23.051258720048526</v>
      </c>
      <c r="N28" s="72">
        <v>2.6919861878458695</v>
      </c>
      <c r="O28" s="69">
        <v>1.640727335009041</v>
      </c>
      <c r="P28" s="68" t="s">
        <v>841</v>
      </c>
      <c r="Q28" s="68" t="s">
        <v>1322</v>
      </c>
      <c r="R28" s="68" t="s">
        <v>1293</v>
      </c>
      <c r="S28" s="68" t="s">
        <v>1292</v>
      </c>
      <c r="T28" s="65">
        <v>7</v>
      </c>
      <c r="U28" s="71">
        <v>1.864654E-2</v>
      </c>
      <c r="V28" s="71">
        <f t="shared" si="2"/>
        <v>5.4649881337706253E-3</v>
      </c>
      <c r="W28" s="68" t="s">
        <v>841</v>
      </c>
      <c r="X28" s="68" t="s">
        <v>842</v>
      </c>
      <c r="Y28" s="70">
        <v>41052</v>
      </c>
      <c r="Z28" s="69">
        <v>5</v>
      </c>
      <c r="AA28" s="69">
        <v>0.6</v>
      </c>
      <c r="AB28" s="68" t="s">
        <v>841</v>
      </c>
      <c r="AC28" s="75">
        <v>11.5294117647059</v>
      </c>
      <c r="AD28" s="68" t="s">
        <v>840</v>
      </c>
      <c r="AE28" s="68" t="s">
        <v>1321</v>
      </c>
      <c r="AF28" s="65">
        <v>761</v>
      </c>
      <c r="AH28" s="67">
        <v>74.989999999999995</v>
      </c>
      <c r="AI28" s="65">
        <v>2</v>
      </c>
      <c r="AJ28" s="67"/>
    </row>
    <row r="29" spans="1:36" ht="13.5" customHeight="1" x14ac:dyDescent="0.2">
      <c r="A29" s="68" t="s">
        <v>1319</v>
      </c>
      <c r="B29" s="69">
        <v>5</v>
      </c>
      <c r="C29" s="68">
        <v>100</v>
      </c>
      <c r="D29" s="69">
        <v>111</v>
      </c>
      <c r="E29" s="68">
        <v>44</v>
      </c>
      <c r="F29" s="69">
        <v>42</v>
      </c>
      <c r="G29" s="68" t="s">
        <v>917</v>
      </c>
      <c r="H29" s="70">
        <v>40843</v>
      </c>
      <c r="I29" s="68" t="s">
        <v>846</v>
      </c>
      <c r="J29" s="68">
        <v>98259</v>
      </c>
      <c r="K29" s="74">
        <v>1.3709499999999999E-2</v>
      </c>
      <c r="L29" s="70">
        <f t="shared" si="0"/>
        <v>41368</v>
      </c>
      <c r="M29" s="73">
        <f t="shared" si="1"/>
        <v>12.738853503184712</v>
      </c>
      <c r="N29" s="72">
        <v>2.2977165158980721</v>
      </c>
      <c r="O29" s="69">
        <v>1.5158220594443372</v>
      </c>
      <c r="P29" s="68" t="s">
        <v>841</v>
      </c>
      <c r="Q29" s="68" t="s">
        <v>1320</v>
      </c>
      <c r="R29" s="68" t="s">
        <v>1293</v>
      </c>
      <c r="S29" s="68" t="s">
        <v>1292</v>
      </c>
      <c r="T29" s="65">
        <v>1</v>
      </c>
      <c r="U29" s="71">
        <v>2.298768E-2</v>
      </c>
      <c r="V29" s="71">
        <f t="shared" si="2"/>
        <v>6.7373034580633364E-3</v>
      </c>
      <c r="W29" s="68" t="s">
        <v>841</v>
      </c>
      <c r="X29" s="68" t="s">
        <v>842</v>
      </c>
      <c r="Y29" s="70">
        <v>40920</v>
      </c>
      <c r="Z29" s="69">
        <v>30</v>
      </c>
      <c r="AA29" s="69">
        <v>1</v>
      </c>
      <c r="AB29" s="68" t="s">
        <v>841</v>
      </c>
      <c r="AC29" s="75">
        <v>11.9411764705882</v>
      </c>
      <c r="AD29" s="68" t="s">
        <v>840</v>
      </c>
      <c r="AE29" s="68" t="s">
        <v>1319</v>
      </c>
      <c r="AF29" s="65">
        <v>678</v>
      </c>
      <c r="AH29" s="67">
        <v>19.97</v>
      </c>
      <c r="AI29" s="65">
        <v>19</v>
      </c>
      <c r="AJ29" s="67"/>
    </row>
    <row r="30" spans="1:36" ht="13.5" customHeight="1" x14ac:dyDescent="0.2">
      <c r="A30" s="68" t="s">
        <v>1317</v>
      </c>
      <c r="B30" s="69">
        <v>5</v>
      </c>
      <c r="C30" s="68">
        <v>131</v>
      </c>
      <c r="D30" s="69">
        <v>1020.5</v>
      </c>
      <c r="E30" s="68">
        <v>74</v>
      </c>
      <c r="F30" s="69">
        <v>34</v>
      </c>
      <c r="G30" s="68" t="s">
        <v>917</v>
      </c>
      <c r="H30" s="70">
        <v>41332</v>
      </c>
      <c r="I30" s="68" t="s">
        <v>846</v>
      </c>
      <c r="J30" s="68">
        <v>62116</v>
      </c>
      <c r="K30" s="74">
        <v>6.5254999999999994E-2</v>
      </c>
      <c r="L30" s="70">
        <f t="shared" si="0"/>
        <v>41857</v>
      </c>
      <c r="M30" s="73">
        <f t="shared" si="1"/>
        <v>10.312405216863816</v>
      </c>
      <c r="N30" s="72">
        <v>2.6362144235100469</v>
      </c>
      <c r="O30" s="69">
        <v>1.6236423323842128</v>
      </c>
      <c r="P30" s="68" t="s">
        <v>841</v>
      </c>
      <c r="Q30" s="68" t="s">
        <v>1318</v>
      </c>
      <c r="R30" s="68" t="s">
        <v>1293</v>
      </c>
      <c r="S30" s="68" t="s">
        <v>1292</v>
      </c>
      <c r="T30" s="65">
        <v>1</v>
      </c>
      <c r="U30" s="71">
        <v>0.17778379999999999</v>
      </c>
      <c r="V30" s="71">
        <f t="shared" si="2"/>
        <v>5.2105449985715847E-2</v>
      </c>
      <c r="W30" s="68" t="s">
        <v>841</v>
      </c>
      <c r="X30" s="68" t="s">
        <v>842</v>
      </c>
      <c r="Y30" s="70">
        <v>41332</v>
      </c>
      <c r="Z30" s="69">
        <v>0</v>
      </c>
      <c r="AA30" s="69">
        <v>5</v>
      </c>
      <c r="AB30" s="68" t="s">
        <v>841</v>
      </c>
      <c r="AC30" s="75">
        <v>12.352941176470599</v>
      </c>
      <c r="AD30" s="68" t="s">
        <v>840</v>
      </c>
      <c r="AE30" s="68" t="s">
        <v>1317</v>
      </c>
      <c r="AF30" s="65">
        <v>151</v>
      </c>
      <c r="AH30" s="67">
        <v>10.99</v>
      </c>
      <c r="AI30" s="65">
        <v>33</v>
      </c>
      <c r="AJ30" s="67"/>
    </row>
    <row r="31" spans="1:36" ht="13.5" customHeight="1" x14ac:dyDescent="0.2">
      <c r="A31" s="68" t="s">
        <v>1315</v>
      </c>
      <c r="B31" s="69">
        <v>1</v>
      </c>
      <c r="C31" s="68">
        <v>121</v>
      </c>
      <c r="D31" s="69">
        <v>1002.5</v>
      </c>
      <c r="E31" s="68">
        <v>98</v>
      </c>
      <c r="F31" s="69">
        <v>39</v>
      </c>
      <c r="G31" s="68" t="s">
        <v>917</v>
      </c>
      <c r="H31" s="70">
        <v>41332</v>
      </c>
      <c r="I31" s="68" t="s">
        <v>846</v>
      </c>
      <c r="J31" s="68">
        <v>96953</v>
      </c>
      <c r="K31" s="74">
        <v>0.16808000000000001</v>
      </c>
      <c r="L31" s="70">
        <f t="shared" si="0"/>
        <v>41857</v>
      </c>
      <c r="M31" s="73">
        <f t="shared" si="1"/>
        <v>11.828935395814376</v>
      </c>
      <c r="N31" s="72">
        <v>2.5498298289122281</v>
      </c>
      <c r="O31" s="69">
        <v>1.5968186587437623</v>
      </c>
      <c r="P31" s="68" t="s">
        <v>841</v>
      </c>
      <c r="Q31" s="68" t="s">
        <v>1316</v>
      </c>
      <c r="R31" s="68" t="s">
        <v>1293</v>
      </c>
      <c r="S31" s="68" t="s">
        <v>1292</v>
      </c>
      <c r="T31" s="65">
        <v>2</v>
      </c>
      <c r="U31" s="71">
        <v>0.29261860000000001</v>
      </c>
      <c r="V31" s="71">
        <f t="shared" si="2"/>
        <v>8.5761603853614296E-2</v>
      </c>
      <c r="W31" s="68" t="s">
        <v>841</v>
      </c>
      <c r="X31" s="68" t="s">
        <v>842</v>
      </c>
      <c r="Y31" s="70">
        <v>41332</v>
      </c>
      <c r="Z31" s="69">
        <v>0</v>
      </c>
      <c r="AA31" s="69">
        <v>5</v>
      </c>
      <c r="AB31" s="68" t="s">
        <v>841</v>
      </c>
      <c r="AC31" s="75">
        <v>12.764705882352899</v>
      </c>
      <c r="AD31" s="68" t="s">
        <v>840</v>
      </c>
      <c r="AE31" s="68" t="s">
        <v>1315</v>
      </c>
      <c r="AF31" s="65">
        <v>465</v>
      </c>
      <c r="AH31" s="67">
        <v>14.97</v>
      </c>
      <c r="AI31" s="65">
        <v>21</v>
      </c>
      <c r="AJ31" s="67"/>
    </row>
    <row r="32" spans="1:36" ht="13.5" customHeight="1" x14ac:dyDescent="0.2">
      <c r="A32" s="68" t="s">
        <v>1313</v>
      </c>
      <c r="B32" s="69">
        <v>5</v>
      </c>
      <c r="C32" s="68">
        <v>101</v>
      </c>
      <c r="D32" s="69">
        <v>1010</v>
      </c>
      <c r="E32" s="68">
        <v>85</v>
      </c>
      <c r="F32" s="69">
        <v>22</v>
      </c>
      <c r="G32" s="68" t="s">
        <v>917</v>
      </c>
      <c r="H32" s="70">
        <v>41332</v>
      </c>
      <c r="I32" s="68" t="s">
        <v>846</v>
      </c>
      <c r="J32" s="68">
        <v>25534</v>
      </c>
      <c r="K32" s="74">
        <v>7.7344999999999997E-2</v>
      </c>
      <c r="L32" s="70">
        <f t="shared" si="0"/>
        <v>41857</v>
      </c>
      <c r="M32" s="73">
        <f t="shared" si="1"/>
        <v>6.6727327873824684</v>
      </c>
      <c r="N32" s="72">
        <v>2.4855407838169632</v>
      </c>
      <c r="O32" s="69">
        <v>1.576559793923771</v>
      </c>
      <c r="P32" s="68" t="s">
        <v>841</v>
      </c>
      <c r="Q32" s="68" t="s">
        <v>1314</v>
      </c>
      <c r="R32" s="68" t="s">
        <v>1293</v>
      </c>
      <c r="S32" s="68" t="s">
        <v>1292</v>
      </c>
      <c r="T32" s="65">
        <v>1</v>
      </c>
      <c r="U32" s="71">
        <v>0.13770180000000001</v>
      </c>
      <c r="V32" s="71">
        <f t="shared" si="2"/>
        <v>4.0358088042009722E-2</v>
      </c>
      <c r="W32" s="68" t="s">
        <v>841</v>
      </c>
      <c r="X32" s="68" t="s">
        <v>842</v>
      </c>
      <c r="Y32" s="70">
        <v>41332</v>
      </c>
      <c r="Z32" s="69">
        <v>0</v>
      </c>
      <c r="AA32" s="69">
        <v>5</v>
      </c>
      <c r="AB32" s="68" t="s">
        <v>841</v>
      </c>
      <c r="AC32" s="75">
        <v>13.176470588235301</v>
      </c>
      <c r="AD32" s="68" t="s">
        <v>840</v>
      </c>
      <c r="AE32" s="68" t="s">
        <v>1313</v>
      </c>
      <c r="AF32" s="65">
        <v>263</v>
      </c>
      <c r="AH32" s="67">
        <v>83.97</v>
      </c>
      <c r="AI32" s="65">
        <v>46</v>
      </c>
      <c r="AJ32" s="67"/>
    </row>
    <row r="33" spans="1:36" ht="13.5" customHeight="1" x14ac:dyDescent="0.2">
      <c r="A33" s="68" t="s">
        <v>1311</v>
      </c>
      <c r="B33" s="69">
        <v>1</v>
      </c>
      <c r="C33" s="68">
        <v>173</v>
      </c>
      <c r="D33" s="69">
        <v>1026.5</v>
      </c>
      <c r="E33" s="68">
        <v>39</v>
      </c>
      <c r="F33" s="69">
        <v>71</v>
      </c>
      <c r="G33" s="68" t="s">
        <v>1268</v>
      </c>
      <c r="H33" s="70">
        <v>41332</v>
      </c>
      <c r="I33" s="68" t="s">
        <v>846</v>
      </c>
      <c r="J33" s="68">
        <v>58258</v>
      </c>
      <c r="K33" s="74">
        <v>4.4690000000000001E-2</v>
      </c>
      <c r="L33" s="70">
        <f t="shared" si="0"/>
        <v>41857</v>
      </c>
      <c r="M33" s="73">
        <f t="shared" si="1"/>
        <v>21.534728541097966</v>
      </c>
      <c r="N33" s="72">
        <v>2.241106628916544</v>
      </c>
      <c r="O33" s="69">
        <v>1.4970326078334246</v>
      </c>
      <c r="P33" s="68" t="s">
        <v>841</v>
      </c>
      <c r="Q33" s="68" t="s">
        <v>1312</v>
      </c>
      <c r="R33" s="68" t="s">
        <v>1293</v>
      </c>
      <c r="S33" s="68" t="s">
        <v>1292</v>
      </c>
      <c r="T33" s="65">
        <v>5</v>
      </c>
      <c r="U33" s="71">
        <v>7.4555780000000002E-2</v>
      </c>
      <c r="V33" s="71">
        <f t="shared" si="2"/>
        <v>2.1851048666616611E-2</v>
      </c>
      <c r="W33" s="68" t="s">
        <v>841</v>
      </c>
      <c r="X33" s="68" t="s">
        <v>842</v>
      </c>
      <c r="Y33" s="70">
        <v>41332</v>
      </c>
      <c r="Z33" s="69">
        <v>0</v>
      </c>
      <c r="AA33" s="69">
        <v>5</v>
      </c>
      <c r="AB33" s="68" t="s">
        <v>841</v>
      </c>
      <c r="AC33" s="75">
        <v>13.588235294117601</v>
      </c>
      <c r="AD33" s="68" t="s">
        <v>840</v>
      </c>
      <c r="AE33" s="68" t="s">
        <v>1311</v>
      </c>
      <c r="AF33" s="65">
        <v>801</v>
      </c>
      <c r="AH33" s="67">
        <v>50.99</v>
      </c>
      <c r="AI33" s="65">
        <v>27</v>
      </c>
      <c r="AJ33" s="67"/>
    </row>
    <row r="34" spans="1:36" ht="13.5" customHeight="1" x14ac:dyDescent="0.2">
      <c r="A34" s="68" t="s">
        <v>1309</v>
      </c>
      <c r="B34" s="69">
        <v>1</v>
      </c>
      <c r="C34" s="68">
        <v>176</v>
      </c>
      <c r="D34" s="69">
        <v>1080.5</v>
      </c>
      <c r="E34" s="68">
        <v>93</v>
      </c>
      <c r="F34" s="69">
        <v>63</v>
      </c>
      <c r="G34" s="68" t="s">
        <v>917</v>
      </c>
      <c r="H34" s="70">
        <v>41332</v>
      </c>
      <c r="I34" s="68" t="s">
        <v>846</v>
      </c>
      <c r="J34" s="68">
        <v>12423</v>
      </c>
      <c r="K34" s="74">
        <v>0.10548</v>
      </c>
      <c r="L34" s="70">
        <f t="shared" si="0"/>
        <v>41857</v>
      </c>
      <c r="M34" s="73">
        <f t="shared" si="1"/>
        <v>19.108280254777068</v>
      </c>
      <c r="N34" s="72">
        <v>2.376994113008644</v>
      </c>
      <c r="O34" s="69">
        <v>1.541750340687053</v>
      </c>
      <c r="P34" s="68" t="s">
        <v>841</v>
      </c>
      <c r="Q34" s="68" t="s">
        <v>1310</v>
      </c>
      <c r="R34" s="68" t="s">
        <v>1293</v>
      </c>
      <c r="S34" s="68" t="s">
        <v>1292</v>
      </c>
      <c r="T34" s="65">
        <v>9</v>
      </c>
      <c r="U34" s="71">
        <v>0.1779261</v>
      </c>
      <c r="V34" s="71">
        <f t="shared" si="2"/>
        <v>5.2147155729056739E-2</v>
      </c>
      <c r="W34" s="68" t="s">
        <v>841</v>
      </c>
      <c r="X34" s="68" t="s">
        <v>842</v>
      </c>
      <c r="Y34" s="70">
        <v>41332</v>
      </c>
      <c r="Z34" s="69">
        <v>0</v>
      </c>
      <c r="AA34" s="69">
        <v>5</v>
      </c>
      <c r="AB34" s="68" t="s">
        <v>841</v>
      </c>
      <c r="AC34" s="75">
        <v>14</v>
      </c>
      <c r="AD34" s="68" t="s">
        <v>840</v>
      </c>
      <c r="AE34" s="68" t="s">
        <v>1309</v>
      </c>
      <c r="AF34" s="65">
        <v>617</v>
      </c>
      <c r="AH34" s="67">
        <v>7.98</v>
      </c>
      <c r="AI34" s="65">
        <v>48</v>
      </c>
      <c r="AJ34" s="67"/>
    </row>
    <row r="35" spans="1:36" ht="13.5" customHeight="1" x14ac:dyDescent="0.2">
      <c r="A35" s="68" t="s">
        <v>1307</v>
      </c>
      <c r="B35" s="69">
        <v>3</v>
      </c>
      <c r="C35" s="68">
        <v>196</v>
      </c>
      <c r="D35" s="69">
        <v>1063.9000000000001</v>
      </c>
      <c r="E35" s="68">
        <v>22</v>
      </c>
      <c r="F35" s="69">
        <v>77</v>
      </c>
      <c r="G35" s="68" t="s">
        <v>917</v>
      </c>
      <c r="H35" s="70">
        <v>41333</v>
      </c>
      <c r="I35" s="68" t="s">
        <v>846</v>
      </c>
      <c r="J35" s="68">
        <v>77764</v>
      </c>
      <c r="K35" s="74">
        <v>0.28486499999999998</v>
      </c>
      <c r="L35" s="70">
        <f t="shared" si="0"/>
        <v>41858</v>
      </c>
      <c r="M35" s="73">
        <f t="shared" si="1"/>
        <v>23.354564755838641</v>
      </c>
      <c r="N35" s="72">
        <v>2.5621027878041267</v>
      </c>
      <c r="O35" s="69">
        <v>1.6006569863041009</v>
      </c>
      <c r="P35" s="68" t="s">
        <v>841</v>
      </c>
      <c r="Q35" s="68" t="s">
        <v>1308</v>
      </c>
      <c r="R35" s="68" t="s">
        <v>1293</v>
      </c>
      <c r="S35" s="68" t="s">
        <v>1292</v>
      </c>
      <c r="T35" s="65">
        <v>3</v>
      </c>
      <c r="U35" s="71">
        <v>0.1610145</v>
      </c>
      <c r="V35" s="71">
        <f t="shared" si="2"/>
        <v>4.7190649410829587E-2</v>
      </c>
      <c r="W35" s="68" t="s">
        <v>841</v>
      </c>
      <c r="X35" s="68" t="s">
        <v>842</v>
      </c>
      <c r="Y35" s="70">
        <v>41333</v>
      </c>
      <c r="Z35" s="69">
        <v>0</v>
      </c>
      <c r="AA35" s="69">
        <v>5</v>
      </c>
      <c r="AB35" s="68" t="s">
        <v>841</v>
      </c>
      <c r="AC35" s="75">
        <v>14.4117647058823</v>
      </c>
      <c r="AD35" s="68" t="s">
        <v>840</v>
      </c>
      <c r="AE35" s="68" t="s">
        <v>1307</v>
      </c>
      <c r="AF35" s="65">
        <v>680</v>
      </c>
      <c r="AH35" s="67">
        <v>96.99</v>
      </c>
      <c r="AI35" s="65">
        <v>45</v>
      </c>
      <c r="AJ35" s="67"/>
    </row>
    <row r="36" spans="1:36" ht="13.5" customHeight="1" x14ac:dyDescent="0.2">
      <c r="A36" s="68" t="s">
        <v>1305</v>
      </c>
      <c r="B36" s="69">
        <v>1</v>
      </c>
      <c r="C36" s="68">
        <v>105</v>
      </c>
      <c r="D36" s="69">
        <v>1029</v>
      </c>
      <c r="E36" s="68">
        <v>69</v>
      </c>
      <c r="F36" s="69">
        <v>99</v>
      </c>
      <c r="G36" s="68" t="s">
        <v>917</v>
      </c>
      <c r="H36" s="70">
        <v>41333</v>
      </c>
      <c r="I36" s="68" t="s">
        <v>846</v>
      </c>
      <c r="J36" s="68">
        <v>34916</v>
      </c>
      <c r="K36" s="74">
        <v>1.408571</v>
      </c>
      <c r="L36" s="70">
        <f t="shared" si="0"/>
        <v>41858</v>
      </c>
      <c r="M36" s="73">
        <f t="shared" si="1"/>
        <v>30.02729754322111</v>
      </c>
      <c r="N36" s="72">
        <v>2.4438358627190753</v>
      </c>
      <c r="O36" s="69">
        <v>1.5632772827361994</v>
      </c>
      <c r="P36" s="68" t="s">
        <v>841</v>
      </c>
      <c r="Q36" s="68" t="s">
        <v>1306</v>
      </c>
      <c r="R36" s="68" t="s">
        <v>1293</v>
      </c>
      <c r="S36" s="68" t="s">
        <v>1292</v>
      </c>
      <c r="T36" s="65">
        <v>8</v>
      </c>
      <c r="U36" s="71">
        <v>0.1652826</v>
      </c>
      <c r="V36" s="71">
        <f t="shared" si="2"/>
        <v>4.8441557936150979E-2</v>
      </c>
      <c r="W36" s="68" t="s">
        <v>841</v>
      </c>
      <c r="X36" s="68" t="s">
        <v>842</v>
      </c>
      <c r="Y36" s="70">
        <v>41333</v>
      </c>
      <c r="Z36" s="69">
        <v>0</v>
      </c>
      <c r="AA36" s="69">
        <v>5</v>
      </c>
      <c r="AB36" s="68" t="s">
        <v>841</v>
      </c>
      <c r="AC36" s="75">
        <v>14.823529411764699</v>
      </c>
      <c r="AD36" s="68" t="s">
        <v>840</v>
      </c>
      <c r="AE36" s="68" t="s">
        <v>1305</v>
      </c>
      <c r="AF36" s="65">
        <v>939</v>
      </c>
      <c r="AH36" s="67">
        <v>70.97</v>
      </c>
      <c r="AI36" s="65">
        <v>40</v>
      </c>
      <c r="AJ36" s="67"/>
    </row>
    <row r="37" spans="1:36" ht="13.5" customHeight="1" x14ac:dyDescent="0.2">
      <c r="A37" s="68" t="s">
        <v>1303</v>
      </c>
      <c r="B37" s="69">
        <v>1</v>
      </c>
      <c r="C37" s="68">
        <v>164</v>
      </c>
      <c r="D37" s="69">
        <v>1027</v>
      </c>
      <c r="E37" s="68">
        <v>16</v>
      </c>
      <c r="F37" s="69">
        <v>70</v>
      </c>
      <c r="G37" s="68" t="s">
        <v>917</v>
      </c>
      <c r="H37" s="70">
        <v>41337</v>
      </c>
      <c r="I37" s="68" t="s">
        <v>846</v>
      </c>
      <c r="J37" s="68">
        <v>34645</v>
      </c>
      <c r="K37" s="74">
        <v>1.6856880000000001</v>
      </c>
      <c r="L37" s="70">
        <f t="shared" si="0"/>
        <v>41862</v>
      </c>
      <c r="M37" s="73">
        <f t="shared" si="1"/>
        <v>21.231422505307854</v>
      </c>
      <c r="N37" s="72">
        <v>2.758224567007971</v>
      </c>
      <c r="O37" s="69">
        <v>1.6607903440856016</v>
      </c>
      <c r="P37" s="68" t="s">
        <v>841</v>
      </c>
      <c r="Q37" s="68" t="s">
        <v>1304</v>
      </c>
      <c r="R37" s="68" t="s">
        <v>1293</v>
      </c>
      <c r="S37" s="68" t="s">
        <v>1292</v>
      </c>
      <c r="T37" s="65">
        <v>1</v>
      </c>
      <c r="U37" s="71">
        <v>0.20272850000000001</v>
      </c>
      <c r="V37" s="71">
        <f t="shared" si="2"/>
        <v>5.9416323182591421E-2</v>
      </c>
      <c r="W37" s="68" t="s">
        <v>841</v>
      </c>
      <c r="X37" s="68" t="s">
        <v>842</v>
      </c>
      <c r="Y37" s="70">
        <v>41337</v>
      </c>
      <c r="Z37" s="69">
        <v>0</v>
      </c>
      <c r="AA37" s="69">
        <v>5</v>
      </c>
      <c r="AB37" s="68" t="s">
        <v>841</v>
      </c>
      <c r="AC37" s="75">
        <v>15.235294117647101</v>
      </c>
      <c r="AD37" s="68" t="s">
        <v>840</v>
      </c>
      <c r="AE37" s="68" t="s">
        <v>1303</v>
      </c>
      <c r="AF37" s="65">
        <v>140</v>
      </c>
      <c r="AH37" s="67">
        <v>75.97</v>
      </c>
      <c r="AI37" s="65">
        <v>22</v>
      </c>
      <c r="AJ37" s="67"/>
    </row>
    <row r="38" spans="1:36" ht="13.5" customHeight="1" x14ac:dyDescent="0.2">
      <c r="A38" s="68" t="s">
        <v>1301</v>
      </c>
      <c r="B38" s="69">
        <v>2</v>
      </c>
      <c r="C38" s="68">
        <v>177</v>
      </c>
      <c r="D38" s="69">
        <v>953.5</v>
      </c>
      <c r="E38" s="68">
        <v>54</v>
      </c>
      <c r="F38" s="69">
        <v>19</v>
      </c>
      <c r="G38" s="68" t="s">
        <v>917</v>
      </c>
      <c r="H38" s="70">
        <v>41366</v>
      </c>
      <c r="I38" s="68" t="s">
        <v>846</v>
      </c>
      <c r="J38" s="68">
        <v>52327</v>
      </c>
      <c r="K38" s="74">
        <v>0.82505399999999995</v>
      </c>
      <c r="L38" s="70">
        <f t="shared" si="0"/>
        <v>41891</v>
      </c>
      <c r="M38" s="73">
        <f t="shared" si="1"/>
        <v>5.7628146800121316</v>
      </c>
      <c r="N38" s="72">
        <v>2.5057668913177999</v>
      </c>
      <c r="O38" s="69">
        <v>1.582961430773915</v>
      </c>
      <c r="P38" s="68" t="s">
        <v>841</v>
      </c>
      <c r="Q38" s="68" t="s">
        <v>1302</v>
      </c>
      <c r="R38" s="68" t="s">
        <v>1293</v>
      </c>
      <c r="S38" s="68" t="s">
        <v>1292</v>
      </c>
      <c r="T38" s="65">
        <v>7</v>
      </c>
      <c r="U38" s="71">
        <v>9.7954239999999998E-2</v>
      </c>
      <c r="V38" s="71">
        <f t="shared" si="2"/>
        <v>2.8708744853067642E-2</v>
      </c>
      <c r="W38" s="68" t="s">
        <v>841</v>
      </c>
      <c r="X38" s="68" t="s">
        <v>842</v>
      </c>
      <c r="Y38" s="70">
        <v>41366</v>
      </c>
      <c r="Z38" s="69">
        <v>0</v>
      </c>
      <c r="AA38" s="69">
        <v>5</v>
      </c>
      <c r="AB38" s="68" t="s">
        <v>841</v>
      </c>
      <c r="AC38" s="75">
        <v>15.647058823529401</v>
      </c>
      <c r="AD38" s="68" t="s">
        <v>840</v>
      </c>
      <c r="AE38" s="68" t="s">
        <v>1301</v>
      </c>
      <c r="AF38" s="65">
        <v>937</v>
      </c>
      <c r="AH38" s="67">
        <v>79.97</v>
      </c>
      <c r="AI38" s="65">
        <v>44</v>
      </c>
      <c r="AJ38" s="67"/>
    </row>
    <row r="39" spans="1:36" ht="13.5" customHeight="1" x14ac:dyDescent="0.2">
      <c r="A39" s="68" t="s">
        <v>1299</v>
      </c>
      <c r="B39" s="69">
        <v>4</v>
      </c>
      <c r="C39" s="68">
        <v>170</v>
      </c>
      <c r="D39" s="69">
        <v>1048</v>
      </c>
      <c r="E39" s="68">
        <v>94</v>
      </c>
      <c r="F39" s="69">
        <v>56</v>
      </c>
      <c r="G39" s="68" t="s">
        <v>917</v>
      </c>
      <c r="H39" s="70">
        <v>41337</v>
      </c>
      <c r="I39" s="68" t="s">
        <v>846</v>
      </c>
      <c r="J39" s="68">
        <v>75017</v>
      </c>
      <c r="K39" s="74">
        <v>0.24712000000000001</v>
      </c>
      <c r="L39" s="70">
        <f t="shared" si="0"/>
        <v>41862</v>
      </c>
      <c r="M39" s="73">
        <f t="shared" si="1"/>
        <v>16.985138004246284</v>
      </c>
      <c r="N39" s="72">
        <v>2.2730458867787453</v>
      </c>
      <c r="O39" s="69">
        <v>1.5076623915116889</v>
      </c>
      <c r="P39" s="68" t="s">
        <v>841</v>
      </c>
      <c r="Q39" s="68" t="s">
        <v>1300</v>
      </c>
      <c r="R39" s="68" t="s">
        <v>1293</v>
      </c>
      <c r="S39" s="68" t="s">
        <v>1292</v>
      </c>
      <c r="T39" s="65">
        <v>5</v>
      </c>
      <c r="U39" s="71">
        <v>0.13796359999999999</v>
      </c>
      <c r="V39" s="71">
        <f t="shared" si="2"/>
        <v>4.0434817231093649E-2</v>
      </c>
      <c r="W39" s="68" t="s">
        <v>841</v>
      </c>
      <c r="X39" s="68" t="s">
        <v>842</v>
      </c>
      <c r="Y39" s="70">
        <v>41337</v>
      </c>
      <c r="Z39" s="69">
        <v>0</v>
      </c>
      <c r="AA39" s="69">
        <v>5</v>
      </c>
      <c r="AB39" s="68" t="s">
        <v>841</v>
      </c>
      <c r="AC39" s="75">
        <v>16.0588235294118</v>
      </c>
      <c r="AD39" s="68" t="s">
        <v>840</v>
      </c>
      <c r="AE39" s="68" t="s">
        <v>1299</v>
      </c>
      <c r="AF39" s="65">
        <v>807</v>
      </c>
      <c r="AH39" s="67">
        <v>17.98</v>
      </c>
      <c r="AI39" s="65">
        <v>21</v>
      </c>
      <c r="AJ39" s="67"/>
    </row>
    <row r="40" spans="1:36" ht="13.5" customHeight="1" x14ac:dyDescent="0.2">
      <c r="A40" s="68" t="s">
        <v>1297</v>
      </c>
      <c r="B40" s="69">
        <v>3</v>
      </c>
      <c r="C40" s="68">
        <v>177</v>
      </c>
      <c r="D40" s="69">
        <v>1033</v>
      </c>
      <c r="E40" s="68">
        <v>11</v>
      </c>
      <c r="F40" s="69">
        <v>69</v>
      </c>
      <c r="G40" s="68" t="s">
        <v>917</v>
      </c>
      <c r="H40" s="70">
        <v>41337</v>
      </c>
      <c r="I40" s="68" t="s">
        <v>846</v>
      </c>
      <c r="J40" s="68">
        <v>69716</v>
      </c>
      <c r="K40" s="74">
        <v>4.4690000000000001E-2</v>
      </c>
      <c r="L40" s="70">
        <f t="shared" si="0"/>
        <v>41862</v>
      </c>
      <c r="M40" s="73">
        <f t="shared" si="1"/>
        <v>20.928116469517743</v>
      </c>
      <c r="N40" s="72">
        <v>2.5841286626061</v>
      </c>
      <c r="O40" s="69">
        <v>1.607522523203361</v>
      </c>
      <c r="P40" s="68" t="s">
        <v>841</v>
      </c>
      <c r="Q40" s="68" t="s">
        <v>1298</v>
      </c>
      <c r="R40" s="68" t="s">
        <v>1293</v>
      </c>
      <c r="S40" s="68" t="s">
        <v>1292</v>
      </c>
      <c r="T40" s="65">
        <v>5</v>
      </c>
      <c r="U40" s="71">
        <v>7.4555780000000002E-2</v>
      </c>
      <c r="V40" s="71">
        <f t="shared" si="2"/>
        <v>2.1851048666616611E-2</v>
      </c>
      <c r="W40" s="68" t="s">
        <v>841</v>
      </c>
      <c r="X40" s="68" t="s">
        <v>842</v>
      </c>
      <c r="Y40" s="70">
        <v>41337</v>
      </c>
      <c r="Z40" s="69">
        <v>0</v>
      </c>
      <c r="AA40" s="69">
        <v>5</v>
      </c>
      <c r="AB40" s="68" t="s">
        <v>841</v>
      </c>
      <c r="AC40" s="75">
        <v>16.470588235294102</v>
      </c>
      <c r="AD40" s="68" t="s">
        <v>840</v>
      </c>
      <c r="AE40" s="68" t="s">
        <v>1297</v>
      </c>
      <c r="AF40" s="65">
        <v>630</v>
      </c>
      <c r="AH40" s="67">
        <v>60.97</v>
      </c>
      <c r="AI40" s="65">
        <v>29</v>
      </c>
      <c r="AJ40" s="67"/>
    </row>
    <row r="41" spans="1:36" ht="13.5" customHeight="1" x14ac:dyDescent="0.2">
      <c r="A41" s="68" t="s">
        <v>1295</v>
      </c>
      <c r="B41" s="69">
        <v>4</v>
      </c>
      <c r="C41" s="68">
        <v>140</v>
      </c>
      <c r="D41" s="69">
        <v>1010.2</v>
      </c>
      <c r="E41" s="68">
        <v>48</v>
      </c>
      <c r="F41" s="69">
        <v>21</v>
      </c>
      <c r="G41" s="68" t="s">
        <v>917</v>
      </c>
      <c r="H41" s="70">
        <v>41366</v>
      </c>
      <c r="I41" s="68" t="s">
        <v>846</v>
      </c>
      <c r="J41" s="68">
        <v>28587</v>
      </c>
      <c r="K41" s="74">
        <v>1.3660209999999999</v>
      </c>
      <c r="L41" s="70">
        <f t="shared" si="0"/>
        <v>41891</v>
      </c>
      <c r="M41" s="73">
        <f t="shared" si="1"/>
        <v>6.3694267515923562</v>
      </c>
      <c r="N41" s="72">
        <v>2.7383991754910331</v>
      </c>
      <c r="O41" s="69">
        <v>1.6548109183502002</v>
      </c>
      <c r="P41" s="68" t="s">
        <v>841</v>
      </c>
      <c r="Q41" s="68" t="s">
        <v>1296</v>
      </c>
      <c r="R41" s="68" t="s">
        <v>1293</v>
      </c>
      <c r="S41" s="68" t="s">
        <v>1292</v>
      </c>
      <c r="T41" s="65">
        <v>3</v>
      </c>
      <c r="U41" s="71">
        <v>2.2815050000000001</v>
      </c>
      <c r="V41" s="71">
        <f t="shared" si="2"/>
        <v>0.66867085004179605</v>
      </c>
      <c r="W41" s="68" t="s">
        <v>841</v>
      </c>
      <c r="X41" s="68" t="s">
        <v>842</v>
      </c>
      <c r="Y41" s="70">
        <v>41366</v>
      </c>
      <c r="Z41" s="69">
        <v>0</v>
      </c>
      <c r="AA41" s="69">
        <v>5</v>
      </c>
      <c r="AB41" s="68" t="s">
        <v>841</v>
      </c>
      <c r="AC41" s="75">
        <v>16.882352941176499</v>
      </c>
      <c r="AD41" s="68" t="s">
        <v>840</v>
      </c>
      <c r="AE41" s="68" t="s">
        <v>1295</v>
      </c>
      <c r="AF41" s="65">
        <v>848</v>
      </c>
      <c r="AH41" s="67">
        <v>79.98</v>
      </c>
      <c r="AI41" s="65">
        <v>4</v>
      </c>
      <c r="AJ41" s="67"/>
    </row>
    <row r="42" spans="1:36" ht="13.5" customHeight="1" x14ac:dyDescent="0.2">
      <c r="A42" s="68" t="s">
        <v>1291</v>
      </c>
      <c r="B42" s="69">
        <v>1</v>
      </c>
      <c r="C42" s="68">
        <v>128</v>
      </c>
      <c r="D42" s="69">
        <v>986.5</v>
      </c>
      <c r="E42" s="68">
        <v>64</v>
      </c>
      <c r="F42" s="69">
        <v>68</v>
      </c>
      <c r="G42" s="68" t="s">
        <v>917</v>
      </c>
      <c r="H42" s="70">
        <v>41366</v>
      </c>
      <c r="I42" s="68" t="s">
        <v>846</v>
      </c>
      <c r="J42" s="68">
        <v>54901</v>
      </c>
      <c r="K42" s="74">
        <v>2.4849519999999998</v>
      </c>
      <c r="L42" s="70">
        <f t="shared" si="0"/>
        <v>41891</v>
      </c>
      <c r="M42" s="73">
        <f t="shared" si="1"/>
        <v>20.624810433727632</v>
      </c>
      <c r="N42" s="72">
        <v>2.7171891491539424</v>
      </c>
      <c r="O42" s="69">
        <v>1.6483898656428164</v>
      </c>
      <c r="P42" s="68" t="s">
        <v>841</v>
      </c>
      <c r="Q42" s="68" t="s">
        <v>1294</v>
      </c>
      <c r="R42" s="68" t="s">
        <v>1293</v>
      </c>
      <c r="S42" s="68" t="s">
        <v>1292</v>
      </c>
      <c r="T42" s="65">
        <v>6</v>
      </c>
      <c r="U42" s="71">
        <v>4.2011139999999996</v>
      </c>
      <c r="V42" s="71">
        <f t="shared" si="2"/>
        <v>1.2312760522122412</v>
      </c>
      <c r="W42" s="68" t="s">
        <v>841</v>
      </c>
      <c r="X42" s="68" t="s">
        <v>842</v>
      </c>
      <c r="Y42" s="70">
        <v>41366</v>
      </c>
      <c r="Z42" s="69">
        <v>1</v>
      </c>
      <c r="AA42" s="69">
        <v>5</v>
      </c>
      <c r="AB42" s="68" t="s">
        <v>841</v>
      </c>
      <c r="AC42" s="75">
        <v>17.294117647058801</v>
      </c>
      <c r="AD42" s="68" t="s">
        <v>840</v>
      </c>
      <c r="AE42" s="68" t="s">
        <v>1291</v>
      </c>
      <c r="AF42" s="65">
        <v>578</v>
      </c>
      <c r="AH42" s="67">
        <v>16.989999999999998</v>
      </c>
      <c r="AI42" s="65">
        <v>39</v>
      </c>
      <c r="AJ42" s="67"/>
    </row>
    <row r="43" spans="1:36" ht="13.5" customHeight="1" x14ac:dyDescent="0.2">
      <c r="A43" s="68" t="s">
        <v>1290</v>
      </c>
      <c r="B43" s="69">
        <v>5</v>
      </c>
      <c r="C43" s="68">
        <v>183</v>
      </c>
      <c r="D43" s="69">
        <v>107</v>
      </c>
      <c r="E43" s="68">
        <v>64</v>
      </c>
      <c r="F43" s="69">
        <v>66</v>
      </c>
      <c r="G43" s="68" t="s">
        <v>1268</v>
      </c>
      <c r="H43" s="70">
        <v>40386</v>
      </c>
      <c r="I43" s="68" t="s">
        <v>846</v>
      </c>
      <c r="J43" s="68">
        <v>62585</v>
      </c>
      <c r="K43" s="74">
        <v>12.433669999999999</v>
      </c>
      <c r="L43" s="70">
        <f t="shared" si="0"/>
        <v>40911</v>
      </c>
      <c r="M43" s="73">
        <f t="shared" si="1"/>
        <v>20.018198362147405</v>
      </c>
      <c r="N43" s="72">
        <v>3.2383348576209552</v>
      </c>
      <c r="O43" s="69">
        <v>1.799537401006424</v>
      </c>
      <c r="P43" s="68" t="s">
        <v>841</v>
      </c>
      <c r="Q43" s="68" t="s">
        <v>1289</v>
      </c>
      <c r="R43" s="68" t="s">
        <v>844</v>
      </c>
      <c r="S43" s="68" t="s">
        <v>1179</v>
      </c>
      <c r="T43" s="65">
        <v>8</v>
      </c>
      <c r="U43" s="71">
        <v>0.23184189999999999</v>
      </c>
      <c r="V43" s="71">
        <f t="shared" si="2"/>
        <v>6.7948972431927629E-2</v>
      </c>
      <c r="W43" s="68" t="s">
        <v>841</v>
      </c>
      <c r="X43" s="68" t="s">
        <v>842</v>
      </c>
      <c r="Y43" s="70">
        <v>40365</v>
      </c>
      <c r="Z43" s="69">
        <v>5</v>
      </c>
      <c r="AA43" s="69">
        <v>0</v>
      </c>
      <c r="AB43" s="68" t="s">
        <v>841</v>
      </c>
      <c r="AC43" s="75">
        <v>17.705882352941199</v>
      </c>
      <c r="AD43" s="68" t="s">
        <v>840</v>
      </c>
      <c r="AE43" s="68" t="s">
        <v>1288</v>
      </c>
      <c r="AF43" s="65">
        <v>405</v>
      </c>
      <c r="AH43" s="67">
        <v>77.989999999999995</v>
      </c>
      <c r="AI43" s="65">
        <v>45</v>
      </c>
      <c r="AJ43" s="67"/>
    </row>
    <row r="44" spans="1:36" ht="13.5" customHeight="1" x14ac:dyDescent="0.2">
      <c r="A44" s="68" t="s">
        <v>1287</v>
      </c>
      <c r="B44" s="69">
        <v>3</v>
      </c>
      <c r="C44" s="68">
        <v>100</v>
      </c>
      <c r="D44" s="69">
        <v>97</v>
      </c>
      <c r="E44" s="68">
        <v>32</v>
      </c>
      <c r="F44" s="69">
        <v>57</v>
      </c>
      <c r="G44" s="68" t="s">
        <v>917</v>
      </c>
      <c r="H44" s="70">
        <v>40386</v>
      </c>
      <c r="I44" s="68" t="s">
        <v>846</v>
      </c>
      <c r="J44" s="68">
        <v>81000</v>
      </c>
      <c r="K44" s="74">
        <v>0.52111039999999997</v>
      </c>
      <c r="L44" s="70">
        <f t="shared" si="0"/>
        <v>40911</v>
      </c>
      <c r="M44" s="73">
        <f t="shared" si="1"/>
        <v>17.288444040036396</v>
      </c>
      <c r="N44" s="72">
        <v>2.3658943777096453</v>
      </c>
      <c r="O44" s="69">
        <v>1.538146409711912</v>
      </c>
      <c r="P44" s="68" t="s">
        <v>841</v>
      </c>
      <c r="Q44" s="68" t="s">
        <v>1286</v>
      </c>
      <c r="R44" s="68" t="s">
        <v>844</v>
      </c>
      <c r="S44" s="68" t="s">
        <v>1179</v>
      </c>
      <c r="T44" s="65">
        <v>8</v>
      </c>
      <c r="U44" s="71">
        <v>1.52005E-3</v>
      </c>
      <c r="V44" s="71">
        <f t="shared" si="2"/>
        <v>4.4550116068386086E-4</v>
      </c>
      <c r="W44" s="68" t="s">
        <v>841</v>
      </c>
      <c r="X44" s="68" t="s">
        <v>842</v>
      </c>
      <c r="Y44" s="70">
        <v>40360</v>
      </c>
      <c r="Z44" s="69">
        <v>5</v>
      </c>
      <c r="AA44" s="69">
        <v>0</v>
      </c>
      <c r="AB44" s="68" t="s">
        <v>841</v>
      </c>
      <c r="AC44" s="75">
        <v>18.117647058823501</v>
      </c>
      <c r="AD44" s="68" t="s">
        <v>840</v>
      </c>
      <c r="AE44" s="68" t="s">
        <v>1285</v>
      </c>
      <c r="AF44" s="65">
        <v>972</v>
      </c>
      <c r="AH44" s="67">
        <v>92.97</v>
      </c>
      <c r="AI44" s="65">
        <v>37</v>
      </c>
      <c r="AJ44" s="67"/>
    </row>
    <row r="45" spans="1:36" ht="13.5" customHeight="1" x14ac:dyDescent="0.2">
      <c r="A45" s="68" t="s">
        <v>1284</v>
      </c>
      <c r="B45" s="69">
        <v>5</v>
      </c>
      <c r="C45" s="68">
        <v>142</v>
      </c>
      <c r="D45" s="69">
        <v>110</v>
      </c>
      <c r="E45" s="68">
        <v>29</v>
      </c>
      <c r="F45" s="69">
        <v>73</v>
      </c>
      <c r="G45" s="68" t="s">
        <v>917</v>
      </c>
      <c r="H45" s="70">
        <v>40386</v>
      </c>
      <c r="I45" s="68" t="s">
        <v>846</v>
      </c>
      <c r="J45" s="68">
        <v>50162</v>
      </c>
      <c r="K45" s="74">
        <v>0.44740239999999998</v>
      </c>
      <c r="L45" s="70">
        <f t="shared" si="0"/>
        <v>40911</v>
      </c>
      <c r="M45" s="73">
        <f t="shared" si="1"/>
        <v>22.141340612678192</v>
      </c>
      <c r="N45" s="72">
        <v>2.2317893936958337</v>
      </c>
      <c r="O45" s="69">
        <v>1.4939174654899225</v>
      </c>
      <c r="P45" s="68" t="s">
        <v>841</v>
      </c>
      <c r="Q45" s="68" t="s">
        <v>1283</v>
      </c>
      <c r="R45" s="68" t="s">
        <v>844</v>
      </c>
      <c r="S45" s="68" t="s">
        <v>1179</v>
      </c>
      <c r="T45" s="65">
        <v>7</v>
      </c>
      <c r="U45" s="71">
        <v>1.2958819999999999E-3</v>
      </c>
      <c r="V45" s="71">
        <f t="shared" si="2"/>
        <v>3.7980127963509289E-4</v>
      </c>
      <c r="W45" s="68" t="s">
        <v>841</v>
      </c>
      <c r="X45" s="68" t="s">
        <v>842</v>
      </c>
      <c r="Y45" s="70">
        <v>40360</v>
      </c>
      <c r="Z45" s="69">
        <v>5</v>
      </c>
      <c r="AA45" s="69">
        <v>0</v>
      </c>
      <c r="AB45" s="68" t="s">
        <v>841</v>
      </c>
      <c r="AC45" s="75">
        <v>18.529411764705898</v>
      </c>
      <c r="AD45" s="68" t="s">
        <v>840</v>
      </c>
      <c r="AE45" s="68" t="s">
        <v>1282</v>
      </c>
      <c r="AF45" s="65">
        <v>187</v>
      </c>
      <c r="AH45" s="67">
        <v>81.99</v>
      </c>
      <c r="AI45" s="65">
        <v>24</v>
      </c>
      <c r="AJ45" s="67"/>
    </row>
    <row r="46" spans="1:36" ht="13.5" customHeight="1" x14ac:dyDescent="0.2">
      <c r="A46" s="68" t="s">
        <v>1281</v>
      </c>
      <c r="B46" s="69">
        <v>4</v>
      </c>
      <c r="C46" s="68">
        <v>195</v>
      </c>
      <c r="D46" s="69">
        <v>101</v>
      </c>
      <c r="E46" s="68">
        <v>17</v>
      </c>
      <c r="F46" s="69">
        <v>99</v>
      </c>
      <c r="G46" s="68" t="s">
        <v>917</v>
      </c>
      <c r="H46" s="70">
        <v>39604</v>
      </c>
      <c r="I46" s="68" t="s">
        <v>846</v>
      </c>
      <c r="J46" s="68">
        <v>67141</v>
      </c>
      <c r="K46" s="74">
        <v>0.4527177</v>
      </c>
      <c r="L46" s="70">
        <f t="shared" si="0"/>
        <v>40129</v>
      </c>
      <c r="M46" s="73">
        <f t="shared" si="1"/>
        <v>30.02729754322111</v>
      </c>
      <c r="N46" s="72">
        <v>2.5264164557520159</v>
      </c>
      <c r="O46" s="69">
        <v>1.5894704954015397</v>
      </c>
      <c r="P46" s="68" t="s">
        <v>841</v>
      </c>
      <c r="Q46" s="68" t="s">
        <v>1280</v>
      </c>
      <c r="R46" s="68" t="s">
        <v>844</v>
      </c>
      <c r="S46" s="68" t="s">
        <v>1179</v>
      </c>
      <c r="T46" s="65">
        <v>2</v>
      </c>
      <c r="U46" s="71">
        <v>7.0133030000000002E-3</v>
      </c>
      <c r="V46" s="71">
        <f t="shared" si="2"/>
        <v>2.0554814820088834E-3</v>
      </c>
      <c r="W46" s="68" t="s">
        <v>841</v>
      </c>
      <c r="X46" s="68" t="s">
        <v>842</v>
      </c>
      <c r="Y46" s="70">
        <v>40403</v>
      </c>
      <c r="Z46" s="69">
        <v>5</v>
      </c>
      <c r="AA46" s="69">
        <v>0</v>
      </c>
      <c r="AB46" s="68" t="s">
        <v>841</v>
      </c>
      <c r="AC46" s="75">
        <v>18.9411764705882</v>
      </c>
      <c r="AD46" s="68" t="s">
        <v>840</v>
      </c>
      <c r="AE46" s="68" t="s">
        <v>1279</v>
      </c>
      <c r="AF46" s="65">
        <v>913</v>
      </c>
      <c r="AH46" s="67">
        <v>93.98</v>
      </c>
      <c r="AI46" s="65">
        <v>47</v>
      </c>
      <c r="AJ46" s="67"/>
    </row>
    <row r="47" spans="1:36" ht="13.5" customHeight="1" x14ac:dyDescent="0.2">
      <c r="A47" s="68" t="s">
        <v>1278</v>
      </c>
      <c r="B47" s="69">
        <v>4</v>
      </c>
      <c r="C47" s="68">
        <v>172</v>
      </c>
      <c r="D47" s="69">
        <v>104</v>
      </c>
      <c r="E47" s="68">
        <v>37</v>
      </c>
      <c r="F47" s="69">
        <v>76</v>
      </c>
      <c r="G47" s="68" t="s">
        <v>917</v>
      </c>
      <c r="H47" s="70">
        <v>39604</v>
      </c>
      <c r="I47" s="68" t="s">
        <v>846</v>
      </c>
      <c r="J47" s="68">
        <v>95016</v>
      </c>
      <c r="K47" s="74">
        <v>0.54703239999999997</v>
      </c>
      <c r="L47" s="70">
        <f t="shared" si="0"/>
        <v>40129</v>
      </c>
      <c r="M47" s="73">
        <f t="shared" si="1"/>
        <v>23.051258720048526</v>
      </c>
      <c r="N47" s="72">
        <v>2.6345799030490435</v>
      </c>
      <c r="O47" s="69">
        <v>1.6231389044222444</v>
      </c>
      <c r="P47" s="68" t="s">
        <v>841</v>
      </c>
      <c r="Q47" s="68" t="s">
        <v>1277</v>
      </c>
      <c r="R47" s="68" t="s">
        <v>844</v>
      </c>
      <c r="S47" s="68" t="s">
        <v>1179</v>
      </c>
      <c r="T47" s="65">
        <v>8</v>
      </c>
      <c r="U47" s="71">
        <v>8.4824559999999993E-3</v>
      </c>
      <c r="V47" s="71">
        <f t="shared" si="2"/>
        <v>2.4860655856384852E-3</v>
      </c>
      <c r="W47" s="68" t="s">
        <v>841</v>
      </c>
      <c r="X47" s="68" t="s">
        <v>842</v>
      </c>
      <c r="Y47" s="70">
        <v>40403</v>
      </c>
      <c r="Z47" s="69">
        <v>5</v>
      </c>
      <c r="AA47" s="69">
        <v>0</v>
      </c>
      <c r="AB47" s="68" t="s">
        <v>841</v>
      </c>
      <c r="AC47" s="75">
        <v>19.352941176470601</v>
      </c>
      <c r="AD47" s="68" t="s">
        <v>840</v>
      </c>
      <c r="AE47" s="68" t="s">
        <v>1276</v>
      </c>
      <c r="AF47" s="65">
        <v>902</v>
      </c>
      <c r="AH47" s="67">
        <v>50.97</v>
      </c>
      <c r="AI47" s="65">
        <v>2</v>
      </c>
      <c r="AJ47" s="67"/>
    </row>
    <row r="48" spans="1:36" ht="13.5" customHeight="1" x14ac:dyDescent="0.2">
      <c r="A48" s="68" t="s">
        <v>1275</v>
      </c>
      <c r="B48" s="69">
        <v>5</v>
      </c>
      <c r="C48" s="68">
        <v>182</v>
      </c>
      <c r="D48" s="69">
        <v>104</v>
      </c>
      <c r="E48" s="68">
        <v>17</v>
      </c>
      <c r="F48" s="69">
        <v>89</v>
      </c>
      <c r="G48" s="68" t="s">
        <v>917</v>
      </c>
      <c r="H48" s="70">
        <v>39604</v>
      </c>
      <c r="I48" s="68" t="s">
        <v>846</v>
      </c>
      <c r="J48" s="68">
        <v>37660</v>
      </c>
      <c r="K48" s="74">
        <v>0.45575959999999999</v>
      </c>
      <c r="L48" s="70">
        <f t="shared" si="0"/>
        <v>40129</v>
      </c>
      <c r="M48" s="73">
        <f t="shared" si="1"/>
        <v>26.994237185319985</v>
      </c>
      <c r="N48" s="72">
        <v>2.6270769616421146</v>
      </c>
      <c r="O48" s="69">
        <v>1.6208260121438434</v>
      </c>
      <c r="P48" s="68" t="s">
        <v>841</v>
      </c>
      <c r="Q48" s="68" t="s">
        <v>1274</v>
      </c>
      <c r="R48" s="68" t="s">
        <v>844</v>
      </c>
      <c r="S48" s="68" t="s">
        <v>1179</v>
      </c>
      <c r="T48" s="65">
        <v>9</v>
      </c>
      <c r="U48" s="71">
        <v>7.0624889999999999E-3</v>
      </c>
      <c r="V48" s="71">
        <f t="shared" si="2"/>
        <v>2.069897073660077E-3</v>
      </c>
      <c r="W48" s="68" t="s">
        <v>841</v>
      </c>
      <c r="X48" s="68" t="s">
        <v>842</v>
      </c>
      <c r="Y48" s="70">
        <v>40403</v>
      </c>
      <c r="Z48" s="69">
        <v>5</v>
      </c>
      <c r="AA48" s="69">
        <v>0</v>
      </c>
      <c r="AB48" s="68" t="s">
        <v>841</v>
      </c>
      <c r="AC48" s="75">
        <v>19.764705882352899</v>
      </c>
      <c r="AD48" s="68" t="s">
        <v>840</v>
      </c>
      <c r="AE48" s="68" t="s">
        <v>1273</v>
      </c>
      <c r="AF48" s="65">
        <v>804</v>
      </c>
      <c r="AH48" s="67">
        <v>47.99</v>
      </c>
      <c r="AI48" s="65">
        <v>6</v>
      </c>
      <c r="AJ48" s="67"/>
    </row>
    <row r="49" spans="1:36" ht="13.5" customHeight="1" x14ac:dyDescent="0.2">
      <c r="A49" s="68" t="s">
        <v>1272</v>
      </c>
      <c r="B49" s="69">
        <v>4</v>
      </c>
      <c r="C49" s="68">
        <v>181</v>
      </c>
      <c r="D49" s="69">
        <v>100</v>
      </c>
      <c r="E49" s="68">
        <v>52</v>
      </c>
      <c r="F49" s="69">
        <v>99</v>
      </c>
      <c r="G49" s="68" t="s">
        <v>917</v>
      </c>
      <c r="H49" s="70">
        <v>39604</v>
      </c>
      <c r="I49" s="68" t="s">
        <v>846</v>
      </c>
      <c r="J49" s="68">
        <v>13921</v>
      </c>
      <c r="K49" s="74">
        <v>0.81750789999999995</v>
      </c>
      <c r="L49" s="70">
        <f t="shared" si="0"/>
        <v>40129</v>
      </c>
      <c r="M49" s="73">
        <f t="shared" si="1"/>
        <v>30.02729754322111</v>
      </c>
      <c r="N49" s="72">
        <v>2.7017669885217819</v>
      </c>
      <c r="O49" s="69">
        <v>1.6437052620594064</v>
      </c>
      <c r="P49" s="68" t="s">
        <v>841</v>
      </c>
      <c r="Q49" s="68" t="s">
        <v>1271</v>
      </c>
      <c r="R49" s="68" t="s">
        <v>844</v>
      </c>
      <c r="S49" s="68" t="s">
        <v>1179</v>
      </c>
      <c r="T49" s="65">
        <v>6</v>
      </c>
      <c r="U49" s="71">
        <v>1.267478E-2</v>
      </c>
      <c r="V49" s="71">
        <f t="shared" si="2"/>
        <v>3.7147654362768238E-3</v>
      </c>
      <c r="W49" s="68" t="s">
        <v>841</v>
      </c>
      <c r="X49" s="68" t="s">
        <v>842</v>
      </c>
      <c r="Y49" s="70">
        <v>40403</v>
      </c>
      <c r="Z49" s="69">
        <v>5</v>
      </c>
      <c r="AA49" s="69">
        <v>0</v>
      </c>
      <c r="AB49" s="68" t="s">
        <v>841</v>
      </c>
      <c r="AC49" s="75">
        <v>20.176470588235301</v>
      </c>
      <c r="AD49" s="68" t="s">
        <v>840</v>
      </c>
      <c r="AE49" s="68" t="s">
        <v>1270</v>
      </c>
      <c r="AF49" s="65">
        <v>541</v>
      </c>
      <c r="AH49" s="67">
        <v>80.97</v>
      </c>
      <c r="AI49" s="65">
        <v>15</v>
      </c>
      <c r="AJ49" s="67"/>
    </row>
    <row r="50" spans="1:36" ht="13.5" customHeight="1" x14ac:dyDescent="0.2">
      <c r="A50" s="68" t="s">
        <v>1269</v>
      </c>
      <c r="B50" s="69">
        <v>4</v>
      </c>
      <c r="C50" s="68">
        <v>141</v>
      </c>
      <c r="D50" s="69">
        <v>86</v>
      </c>
      <c r="E50" s="68">
        <v>55</v>
      </c>
      <c r="F50" s="69">
        <v>81</v>
      </c>
      <c r="G50" s="68" t="s">
        <v>1268</v>
      </c>
      <c r="H50" s="70">
        <v>39604</v>
      </c>
      <c r="I50" s="68" t="s">
        <v>846</v>
      </c>
      <c r="J50" s="68">
        <v>41469</v>
      </c>
      <c r="K50" s="74">
        <v>0.37299280000000001</v>
      </c>
      <c r="L50" s="70">
        <f t="shared" si="0"/>
        <v>40129</v>
      </c>
      <c r="M50" s="73">
        <f t="shared" si="1"/>
        <v>24.56778889899909</v>
      </c>
      <c r="N50" s="72">
        <v>2.4653197590444624</v>
      </c>
      <c r="O50" s="69">
        <v>1.5701336755335396</v>
      </c>
      <c r="P50" s="68" t="s">
        <v>841</v>
      </c>
      <c r="Q50" s="68" t="s">
        <v>1267</v>
      </c>
      <c r="R50" s="68" t="s">
        <v>844</v>
      </c>
      <c r="S50" s="68" t="s">
        <v>1179</v>
      </c>
      <c r="T50" s="65">
        <v>4</v>
      </c>
      <c r="U50" s="71">
        <v>5.784946E-3</v>
      </c>
      <c r="V50" s="71">
        <f t="shared" si="2"/>
        <v>1.6954706473428229E-3</v>
      </c>
      <c r="W50" s="68" t="s">
        <v>841</v>
      </c>
      <c r="X50" s="68" t="s">
        <v>842</v>
      </c>
      <c r="Y50" s="70">
        <v>40403</v>
      </c>
      <c r="Z50" s="69">
        <v>5</v>
      </c>
      <c r="AA50" s="69">
        <v>0</v>
      </c>
      <c r="AB50" s="68" t="s">
        <v>841</v>
      </c>
      <c r="AC50" s="75">
        <v>20.588235294117599</v>
      </c>
      <c r="AD50" s="68" t="s">
        <v>840</v>
      </c>
      <c r="AE50" s="68" t="s">
        <v>1266</v>
      </c>
      <c r="AF50" s="65">
        <v>487</v>
      </c>
      <c r="AH50" s="67">
        <v>63.99</v>
      </c>
      <c r="AI50" s="65">
        <v>15</v>
      </c>
      <c r="AJ50" s="67"/>
    </row>
    <row r="51" spans="1:36" ht="13.5" customHeight="1" x14ac:dyDescent="0.2">
      <c r="A51" s="68" t="s">
        <v>1265</v>
      </c>
      <c r="B51" s="69">
        <v>4</v>
      </c>
      <c r="C51" s="68">
        <v>127</v>
      </c>
      <c r="D51" s="69">
        <v>100</v>
      </c>
      <c r="E51" s="68">
        <v>81</v>
      </c>
      <c r="F51" s="69">
        <v>56</v>
      </c>
      <c r="G51" s="68" t="s">
        <v>917</v>
      </c>
      <c r="H51" s="70">
        <v>39604</v>
      </c>
      <c r="I51" s="68" t="s">
        <v>846</v>
      </c>
      <c r="J51" s="68">
        <v>97404</v>
      </c>
      <c r="K51" s="74">
        <v>0.63678900000000005</v>
      </c>
      <c r="L51" s="70">
        <f t="shared" si="0"/>
        <v>40129</v>
      </c>
      <c r="M51" s="73">
        <f t="shared" si="1"/>
        <v>16.985138004246284</v>
      </c>
      <c r="N51" s="72">
        <v>2.3772609074945654</v>
      </c>
      <c r="O51" s="69">
        <v>1.5418368615046683</v>
      </c>
      <c r="P51" s="68" t="s">
        <v>841</v>
      </c>
      <c r="Q51" s="68" t="s">
        <v>1264</v>
      </c>
      <c r="R51" s="68" t="s">
        <v>844</v>
      </c>
      <c r="S51" s="68" t="s">
        <v>1179</v>
      </c>
      <c r="T51" s="65">
        <v>9</v>
      </c>
      <c r="U51" s="71">
        <v>9.8804659999999992E-3</v>
      </c>
      <c r="V51" s="71">
        <f t="shared" si="2"/>
        <v>2.8957988691802397E-3</v>
      </c>
      <c r="W51" s="68" t="s">
        <v>841</v>
      </c>
      <c r="X51" s="68" t="s">
        <v>842</v>
      </c>
      <c r="Y51" s="70">
        <v>40403</v>
      </c>
      <c r="Z51" s="69">
        <v>5</v>
      </c>
      <c r="AA51" s="69">
        <v>0</v>
      </c>
      <c r="AB51" s="68" t="s">
        <v>841</v>
      </c>
      <c r="AD51" s="68" t="s">
        <v>840</v>
      </c>
      <c r="AE51" s="68" t="s">
        <v>1263</v>
      </c>
      <c r="AF51" s="65">
        <v>135</v>
      </c>
      <c r="AH51" s="67">
        <v>17.989999999999998</v>
      </c>
      <c r="AI51" s="65">
        <v>20</v>
      </c>
      <c r="AJ51" s="67"/>
    </row>
    <row r="52" spans="1:36" ht="13.5" customHeight="1" x14ac:dyDescent="0.2">
      <c r="A52" s="68" t="s">
        <v>1262</v>
      </c>
      <c r="B52" s="69">
        <v>4</v>
      </c>
      <c r="C52" s="68">
        <v>138</v>
      </c>
      <c r="D52" s="69">
        <v>100</v>
      </c>
      <c r="E52" s="68">
        <v>69</v>
      </c>
      <c r="F52" s="69">
        <v>23</v>
      </c>
      <c r="G52" s="68" t="s">
        <v>917</v>
      </c>
      <c r="H52" s="70">
        <v>39604</v>
      </c>
      <c r="I52" s="68" t="s">
        <v>846</v>
      </c>
      <c r="J52" s="68">
        <v>62812</v>
      </c>
      <c r="K52" s="74">
        <v>0.5469176</v>
      </c>
      <c r="L52" s="70">
        <f t="shared" si="0"/>
        <v>40129</v>
      </c>
      <c r="M52" s="73">
        <f t="shared" si="1"/>
        <v>6.9760388231725807</v>
      </c>
      <c r="N52" s="72">
        <v>2.4818123445553897</v>
      </c>
      <c r="O52" s="69">
        <v>1.5753768896855729</v>
      </c>
      <c r="P52" s="68" t="s">
        <v>841</v>
      </c>
      <c r="Q52" s="68" t="s">
        <v>1261</v>
      </c>
      <c r="R52" s="68" t="s">
        <v>844</v>
      </c>
      <c r="S52" s="68" t="s">
        <v>1179</v>
      </c>
      <c r="T52" s="65">
        <v>1</v>
      </c>
      <c r="U52" s="71">
        <v>8.4623619999999993E-3</v>
      </c>
      <c r="V52" s="71">
        <f t="shared" si="2"/>
        <v>2.4801763712555495E-3</v>
      </c>
      <c r="W52" s="68" t="s">
        <v>841</v>
      </c>
      <c r="X52" s="68" t="s">
        <v>842</v>
      </c>
      <c r="Y52" s="70">
        <v>40403</v>
      </c>
      <c r="Z52" s="69">
        <v>5</v>
      </c>
      <c r="AA52" s="69">
        <v>0</v>
      </c>
      <c r="AB52" s="68" t="s">
        <v>841</v>
      </c>
      <c r="AD52" s="68" t="s">
        <v>840</v>
      </c>
      <c r="AE52" s="68" t="s">
        <v>1260</v>
      </c>
      <c r="AF52" s="65">
        <v>487</v>
      </c>
      <c r="AH52" s="67">
        <v>38.99</v>
      </c>
      <c r="AI52" s="65">
        <v>40</v>
      </c>
      <c r="AJ52" s="67"/>
    </row>
    <row r="53" spans="1:36" ht="13.5" customHeight="1" x14ac:dyDescent="0.2">
      <c r="A53" s="68" t="s">
        <v>1259</v>
      </c>
      <c r="B53" s="69">
        <v>3</v>
      </c>
      <c r="C53" s="68">
        <v>116</v>
      </c>
      <c r="D53" s="69">
        <v>100</v>
      </c>
      <c r="E53" s="68">
        <v>27</v>
      </c>
      <c r="F53" s="69">
        <v>96</v>
      </c>
      <c r="G53" s="68" t="s">
        <v>917</v>
      </c>
      <c r="H53" s="70">
        <v>39604</v>
      </c>
      <c r="I53" s="68" t="s">
        <v>846</v>
      </c>
      <c r="J53" s="68">
        <v>92341</v>
      </c>
      <c r="K53" s="74">
        <v>0.45453850000000001</v>
      </c>
      <c r="L53" s="70">
        <f t="shared" si="0"/>
        <v>40129</v>
      </c>
      <c r="M53" s="73">
        <f t="shared" si="1"/>
        <v>29.117379435850772</v>
      </c>
      <c r="N53" s="72">
        <v>2.6269742707121977</v>
      </c>
      <c r="O53" s="69">
        <v>1.6207943332552091</v>
      </c>
      <c r="P53" s="68" t="s">
        <v>841</v>
      </c>
      <c r="Q53" s="68" t="s">
        <v>1258</v>
      </c>
      <c r="R53" s="68" t="s">
        <v>844</v>
      </c>
      <c r="S53" s="68" t="s">
        <v>1179</v>
      </c>
      <c r="T53" s="65">
        <v>9</v>
      </c>
      <c r="U53" s="71">
        <v>7.0487859999999996E-3</v>
      </c>
      <c r="V53" s="71">
        <f t="shared" si="2"/>
        <v>2.0658809541871312E-3</v>
      </c>
      <c r="W53" s="68" t="s">
        <v>841</v>
      </c>
      <c r="X53" s="68" t="s">
        <v>842</v>
      </c>
      <c r="Y53" s="70">
        <v>40403</v>
      </c>
      <c r="Z53" s="69">
        <v>5</v>
      </c>
      <c r="AA53" s="69">
        <v>0</v>
      </c>
      <c r="AB53" s="68" t="s">
        <v>841</v>
      </c>
      <c r="AD53" s="68" t="s">
        <v>840</v>
      </c>
      <c r="AE53" s="68" t="s">
        <v>1257</v>
      </c>
      <c r="AF53" s="65">
        <v>391</v>
      </c>
      <c r="AH53" s="67">
        <v>20.99</v>
      </c>
      <c r="AI53" s="65">
        <v>47</v>
      </c>
      <c r="AJ53" s="67"/>
    </row>
    <row r="54" spans="1:36" ht="13.5" customHeight="1" x14ac:dyDescent="0.2">
      <c r="A54" s="68" t="s">
        <v>1256</v>
      </c>
      <c r="B54" s="69">
        <v>4</v>
      </c>
      <c r="C54" s="68">
        <v>192</v>
      </c>
      <c r="D54" s="69">
        <v>106</v>
      </c>
      <c r="E54" s="68">
        <v>42</v>
      </c>
      <c r="F54" s="69">
        <v>20</v>
      </c>
      <c r="G54" s="68" t="s">
        <v>917</v>
      </c>
      <c r="H54" s="70">
        <v>39604</v>
      </c>
      <c r="I54" s="68" t="s">
        <v>846</v>
      </c>
      <c r="J54" s="68">
        <v>56766</v>
      </c>
      <c r="K54" s="74">
        <v>0.45575959999999999</v>
      </c>
      <c r="L54" s="70">
        <f t="shared" si="0"/>
        <v>40129</v>
      </c>
      <c r="M54" s="73">
        <f t="shared" si="1"/>
        <v>6.0661207158022439</v>
      </c>
      <c r="N54" s="72">
        <v>2.2977204444366115</v>
      </c>
      <c r="O54" s="69">
        <v>1.5158233552880136</v>
      </c>
      <c r="P54" s="68" t="s">
        <v>841</v>
      </c>
      <c r="Q54" s="68" t="s">
        <v>1255</v>
      </c>
      <c r="R54" s="68" t="s">
        <v>844</v>
      </c>
      <c r="S54" s="68" t="s">
        <v>1179</v>
      </c>
      <c r="T54" s="65">
        <v>8</v>
      </c>
      <c r="U54" s="71">
        <v>2.8720269999999999E-2</v>
      </c>
      <c r="V54" s="71">
        <f t="shared" si="2"/>
        <v>8.4174294399222849E-3</v>
      </c>
      <c r="W54" s="68" t="s">
        <v>841</v>
      </c>
      <c r="X54" s="68" t="s">
        <v>842</v>
      </c>
      <c r="Y54" s="70">
        <v>40403</v>
      </c>
      <c r="Z54" s="69">
        <v>5</v>
      </c>
      <c r="AA54" s="69">
        <v>0</v>
      </c>
      <c r="AB54" s="68" t="s">
        <v>841</v>
      </c>
      <c r="AD54" s="68" t="s">
        <v>840</v>
      </c>
      <c r="AE54" s="68" t="s">
        <v>1254</v>
      </c>
      <c r="AF54" s="65">
        <v>140</v>
      </c>
      <c r="AH54" s="67">
        <v>53.98</v>
      </c>
      <c r="AI54" s="65">
        <v>27</v>
      </c>
      <c r="AJ54" s="67"/>
    </row>
    <row r="55" spans="1:36" ht="13.5" customHeight="1" x14ac:dyDescent="0.2">
      <c r="A55" s="68" t="s">
        <v>1253</v>
      </c>
      <c r="B55" s="69">
        <v>3</v>
      </c>
      <c r="C55" s="68">
        <v>155</v>
      </c>
      <c r="D55" s="69">
        <v>106</v>
      </c>
      <c r="E55" s="68">
        <v>86</v>
      </c>
      <c r="F55" s="69">
        <v>39</v>
      </c>
      <c r="G55" s="68" t="s">
        <v>917</v>
      </c>
      <c r="H55" s="70">
        <v>39604</v>
      </c>
      <c r="I55" s="68" t="s">
        <v>846</v>
      </c>
      <c r="J55" s="68">
        <v>39648</v>
      </c>
      <c r="K55" s="74">
        <v>0.45576080000000002</v>
      </c>
      <c r="L55" s="70">
        <f t="shared" si="0"/>
        <v>40129</v>
      </c>
      <c r="M55" s="73">
        <f t="shared" si="1"/>
        <v>11.828935395814376</v>
      </c>
      <c r="N55" s="72">
        <v>2.7203249587020153</v>
      </c>
      <c r="O55" s="69">
        <v>1.6493407648821439</v>
      </c>
      <c r="P55" s="68" t="s">
        <v>841</v>
      </c>
      <c r="Q55" s="68" t="s">
        <v>1252</v>
      </c>
      <c r="R55" s="68" t="s">
        <v>844</v>
      </c>
      <c r="S55" s="68" t="s">
        <v>1179</v>
      </c>
      <c r="T55" s="65">
        <v>5</v>
      </c>
      <c r="U55" s="71">
        <v>7.0682189999999997E-3</v>
      </c>
      <c r="V55" s="71">
        <f t="shared" si="2"/>
        <v>2.0715764405563751E-3</v>
      </c>
      <c r="W55" s="68" t="s">
        <v>841</v>
      </c>
      <c r="X55" s="68" t="s">
        <v>842</v>
      </c>
      <c r="Y55" s="70">
        <v>40403</v>
      </c>
      <c r="Z55" s="69">
        <v>5</v>
      </c>
      <c r="AA55" s="69">
        <v>0</v>
      </c>
      <c r="AB55" s="68" t="s">
        <v>841</v>
      </c>
      <c r="AD55" s="68" t="s">
        <v>840</v>
      </c>
      <c r="AE55" s="68" t="s">
        <v>1251</v>
      </c>
      <c r="AF55" s="65">
        <v>545</v>
      </c>
      <c r="AH55" s="67">
        <v>7.97</v>
      </c>
      <c r="AI55" s="65">
        <v>39</v>
      </c>
      <c r="AJ55" s="67"/>
    </row>
    <row r="56" spans="1:36" ht="13.5" customHeight="1" x14ac:dyDescent="0.2">
      <c r="A56" s="68" t="s">
        <v>1250</v>
      </c>
      <c r="B56" s="69">
        <v>3</v>
      </c>
      <c r="C56" s="68">
        <v>167</v>
      </c>
      <c r="D56" s="69">
        <v>87</v>
      </c>
      <c r="E56" s="68">
        <v>62</v>
      </c>
      <c r="F56" s="69">
        <v>30</v>
      </c>
      <c r="G56" s="68" t="s">
        <v>917</v>
      </c>
      <c r="H56" s="70">
        <v>39663</v>
      </c>
      <c r="I56" s="68" t="s">
        <v>846</v>
      </c>
      <c r="J56" s="68">
        <v>24157</v>
      </c>
      <c r="K56" s="74">
        <v>0.21567049999999999</v>
      </c>
      <c r="L56" s="70">
        <f t="shared" si="0"/>
        <v>40188</v>
      </c>
      <c r="M56" s="73">
        <f t="shared" si="1"/>
        <v>9.0991810737033667</v>
      </c>
      <c r="N56" s="72">
        <v>2.4485524632965521</v>
      </c>
      <c r="O56" s="69">
        <v>1.5647851172913654</v>
      </c>
      <c r="P56" s="68" t="s">
        <v>841</v>
      </c>
      <c r="Q56" s="68" t="s">
        <v>1249</v>
      </c>
      <c r="R56" s="68" t="s">
        <v>844</v>
      </c>
      <c r="S56" s="68" t="s">
        <v>1179</v>
      </c>
      <c r="T56" s="65">
        <v>1</v>
      </c>
      <c r="U56" s="71">
        <v>3.314923E-3</v>
      </c>
      <c r="V56" s="71">
        <f t="shared" si="2"/>
        <v>9.715483333295787E-4</v>
      </c>
      <c r="W56" s="68" t="s">
        <v>841</v>
      </c>
      <c r="X56" s="68" t="s">
        <v>842</v>
      </c>
      <c r="Y56" s="70">
        <v>40403</v>
      </c>
      <c r="Z56" s="69">
        <v>5</v>
      </c>
      <c r="AA56" s="69">
        <v>0</v>
      </c>
      <c r="AB56" s="68" t="s">
        <v>841</v>
      </c>
      <c r="AD56" s="68" t="s">
        <v>840</v>
      </c>
      <c r="AE56" s="68" t="s">
        <v>1248</v>
      </c>
      <c r="AF56" s="65">
        <v>931</v>
      </c>
      <c r="AH56" s="67">
        <v>4.9800000000000004</v>
      </c>
      <c r="AI56" s="65">
        <v>9</v>
      </c>
      <c r="AJ56" s="67"/>
    </row>
    <row r="57" spans="1:36" ht="13.5" customHeight="1" x14ac:dyDescent="0.2">
      <c r="A57" s="68" t="s">
        <v>1247</v>
      </c>
      <c r="B57" s="69">
        <v>2</v>
      </c>
      <c r="C57" s="68">
        <v>139</v>
      </c>
      <c r="D57" s="69">
        <v>107</v>
      </c>
      <c r="E57" s="68">
        <v>48</v>
      </c>
      <c r="F57" s="69">
        <v>95</v>
      </c>
      <c r="G57" s="68" t="s">
        <v>917</v>
      </c>
      <c r="H57" s="70">
        <v>39604</v>
      </c>
      <c r="I57" s="68" t="s">
        <v>846</v>
      </c>
      <c r="J57" s="68">
        <v>95280</v>
      </c>
      <c r="K57" s="74">
        <v>0.90968139999999997</v>
      </c>
      <c r="L57" s="70">
        <f t="shared" si="0"/>
        <v>40129</v>
      </c>
      <c r="M57" s="73">
        <f t="shared" si="1"/>
        <v>28.814073400060661</v>
      </c>
      <c r="N57" s="72">
        <v>2.5126533738715358</v>
      </c>
      <c r="O57" s="69">
        <v>1.5851351279533035</v>
      </c>
      <c r="P57" s="68" t="s">
        <v>841</v>
      </c>
      <c r="Q57" s="68" t="s">
        <v>1246</v>
      </c>
      <c r="R57" s="68" t="s">
        <v>844</v>
      </c>
      <c r="S57" s="68" t="s">
        <v>1179</v>
      </c>
      <c r="T57" s="65">
        <v>8</v>
      </c>
      <c r="U57" s="71">
        <v>1.4075829999999999E-2</v>
      </c>
      <c r="V57" s="71">
        <f t="shared" si="2"/>
        <v>4.1253896928316229E-3</v>
      </c>
      <c r="W57" s="68" t="s">
        <v>841</v>
      </c>
      <c r="X57" s="68" t="s">
        <v>842</v>
      </c>
      <c r="Y57" s="70">
        <v>40403</v>
      </c>
      <c r="Z57" s="69">
        <v>5</v>
      </c>
      <c r="AA57" s="69">
        <v>0</v>
      </c>
      <c r="AB57" s="68" t="s">
        <v>841</v>
      </c>
      <c r="AD57" s="68" t="s">
        <v>840</v>
      </c>
      <c r="AE57" s="68" t="s">
        <v>1245</v>
      </c>
      <c r="AF57" s="65">
        <v>674</v>
      </c>
      <c r="AH57" s="67">
        <v>77.989999999999995</v>
      </c>
      <c r="AI57" s="65">
        <v>8</v>
      </c>
      <c r="AJ57" s="67"/>
    </row>
    <row r="58" spans="1:36" ht="13.5" customHeight="1" x14ac:dyDescent="0.2">
      <c r="A58" s="68" t="s">
        <v>1244</v>
      </c>
      <c r="B58" s="69">
        <v>1</v>
      </c>
      <c r="C58" s="68">
        <v>184</v>
      </c>
      <c r="D58" s="69">
        <v>103</v>
      </c>
      <c r="E58" s="68">
        <v>62</v>
      </c>
      <c r="F58" s="69">
        <v>40</v>
      </c>
      <c r="G58" s="68" t="s">
        <v>917</v>
      </c>
      <c r="H58" s="70">
        <v>39604</v>
      </c>
      <c r="I58" s="68" t="s">
        <v>846</v>
      </c>
      <c r="J58" s="68">
        <v>85313</v>
      </c>
      <c r="K58" s="74">
        <v>0.4103754</v>
      </c>
      <c r="L58" s="70">
        <f t="shared" si="0"/>
        <v>40129</v>
      </c>
      <c r="M58" s="73">
        <f t="shared" si="1"/>
        <v>12.132241431604488</v>
      </c>
      <c r="N58" s="72">
        <v>2.469002908251456</v>
      </c>
      <c r="O58" s="69">
        <v>1.571306115386641</v>
      </c>
      <c r="P58" s="68" t="s">
        <v>841</v>
      </c>
      <c r="Q58" s="68" t="s">
        <v>1243</v>
      </c>
      <c r="R58" s="68" t="s">
        <v>844</v>
      </c>
      <c r="S58" s="68" t="s">
        <v>1179</v>
      </c>
      <c r="T58" s="65">
        <v>9</v>
      </c>
      <c r="U58" s="71">
        <v>6.3646950000000001E-3</v>
      </c>
      <c r="V58" s="71">
        <f t="shared" si="2"/>
        <v>1.8653853556782776E-3</v>
      </c>
      <c r="W58" s="68" t="s">
        <v>841</v>
      </c>
      <c r="X58" s="68" t="s">
        <v>842</v>
      </c>
      <c r="Y58" s="70">
        <v>40403</v>
      </c>
      <c r="Z58" s="69">
        <v>5</v>
      </c>
      <c r="AA58" s="69">
        <v>0</v>
      </c>
      <c r="AB58" s="68" t="s">
        <v>841</v>
      </c>
      <c r="AD58" s="68" t="s">
        <v>840</v>
      </c>
      <c r="AE58" s="68" t="s">
        <v>1242</v>
      </c>
      <c r="AF58" s="65">
        <v>274</v>
      </c>
      <c r="AH58" s="67">
        <v>4.99</v>
      </c>
      <c r="AI58" s="65">
        <v>11</v>
      </c>
      <c r="AJ58" s="67"/>
    </row>
    <row r="59" spans="1:36" ht="13.5" customHeight="1" x14ac:dyDescent="0.2">
      <c r="A59" s="68" t="s">
        <v>1241</v>
      </c>
      <c r="B59" s="69">
        <v>1</v>
      </c>
      <c r="C59" s="68">
        <v>142</v>
      </c>
      <c r="D59" s="69">
        <v>91</v>
      </c>
      <c r="E59" s="68">
        <v>47</v>
      </c>
      <c r="F59" s="69">
        <v>13</v>
      </c>
      <c r="G59" s="68" t="s">
        <v>917</v>
      </c>
      <c r="H59" s="70">
        <v>39604</v>
      </c>
      <c r="I59" s="68" t="s">
        <v>846</v>
      </c>
      <c r="J59" s="68">
        <v>26157</v>
      </c>
      <c r="K59" s="74">
        <v>0.62847419999999998</v>
      </c>
      <c r="L59" s="70">
        <f t="shared" si="0"/>
        <v>40129</v>
      </c>
      <c r="M59" s="73">
        <f t="shared" si="1"/>
        <v>3.9429784652714588</v>
      </c>
      <c r="N59" s="72">
        <v>2.2520138576708617</v>
      </c>
      <c r="O59" s="69">
        <v>1.5006711357492226</v>
      </c>
      <c r="P59" s="68" t="s">
        <v>841</v>
      </c>
      <c r="Q59" s="68" t="s">
        <v>1240</v>
      </c>
      <c r="R59" s="68" t="s">
        <v>844</v>
      </c>
      <c r="S59" s="68" t="s">
        <v>1179</v>
      </c>
      <c r="T59" s="65">
        <v>9</v>
      </c>
      <c r="U59" s="71">
        <v>9.721515E-3</v>
      </c>
      <c r="V59" s="71">
        <f t="shared" si="2"/>
        <v>2.8492129970103374E-3</v>
      </c>
      <c r="W59" s="68" t="s">
        <v>841</v>
      </c>
      <c r="X59" s="68" t="s">
        <v>842</v>
      </c>
      <c r="Y59" s="70">
        <v>40403</v>
      </c>
      <c r="Z59" s="69">
        <v>5</v>
      </c>
      <c r="AA59" s="69">
        <v>0</v>
      </c>
      <c r="AB59" s="68" t="s">
        <v>841</v>
      </c>
      <c r="AD59" s="68" t="s">
        <v>840</v>
      </c>
      <c r="AE59" s="68" t="s">
        <v>1239</v>
      </c>
      <c r="AF59" s="65">
        <v>491</v>
      </c>
      <c r="AH59" s="67">
        <v>82.98</v>
      </c>
      <c r="AI59" s="65">
        <v>38</v>
      </c>
      <c r="AJ59" s="67"/>
    </row>
    <row r="60" spans="1:36" ht="13.5" customHeight="1" x14ac:dyDescent="0.2">
      <c r="A60" s="68" t="s">
        <v>1238</v>
      </c>
      <c r="B60" s="69">
        <v>2</v>
      </c>
      <c r="C60" s="68">
        <v>127</v>
      </c>
      <c r="D60" s="69">
        <v>96</v>
      </c>
      <c r="E60" s="68">
        <v>89</v>
      </c>
      <c r="F60" s="69">
        <v>97</v>
      </c>
      <c r="G60" s="68" t="s">
        <v>917</v>
      </c>
      <c r="H60" s="70">
        <v>39604</v>
      </c>
      <c r="I60" s="68" t="s">
        <v>846</v>
      </c>
      <c r="J60" s="68">
        <v>86414</v>
      </c>
      <c r="K60" s="74">
        <v>8.2271319999999995E-2</v>
      </c>
      <c r="L60" s="70">
        <f t="shared" si="0"/>
        <v>40129</v>
      </c>
      <c r="M60" s="73">
        <f t="shared" si="1"/>
        <v>29.420685471640883</v>
      </c>
      <c r="N60" s="72">
        <v>2.4311394282285437</v>
      </c>
      <c r="O60" s="69">
        <v>1.5592111557542627</v>
      </c>
      <c r="P60" s="68" t="s">
        <v>841</v>
      </c>
      <c r="Q60" s="68" t="s">
        <v>1237</v>
      </c>
      <c r="R60" s="68" t="s">
        <v>844</v>
      </c>
      <c r="S60" s="68" t="s">
        <v>1179</v>
      </c>
      <c r="T60" s="65">
        <v>5</v>
      </c>
      <c r="U60" s="71">
        <v>1.269004E-3</v>
      </c>
      <c r="V60" s="71">
        <f t="shared" si="2"/>
        <v>3.7192378863357269E-4</v>
      </c>
      <c r="W60" s="68" t="s">
        <v>841</v>
      </c>
      <c r="X60" s="68" t="s">
        <v>842</v>
      </c>
      <c r="Y60" s="70">
        <v>40403</v>
      </c>
      <c r="Z60" s="69">
        <v>5</v>
      </c>
      <c r="AA60" s="69">
        <v>0</v>
      </c>
      <c r="AB60" s="68" t="s">
        <v>841</v>
      </c>
      <c r="AD60" s="68" t="s">
        <v>840</v>
      </c>
      <c r="AE60" s="68" t="s">
        <v>1236</v>
      </c>
      <c r="AF60" s="65">
        <v>213</v>
      </c>
      <c r="AH60" s="67">
        <v>50.99</v>
      </c>
      <c r="AI60" s="65">
        <v>11</v>
      </c>
      <c r="AJ60" s="67"/>
    </row>
    <row r="61" spans="1:36" ht="13.5" customHeight="1" x14ac:dyDescent="0.2">
      <c r="A61" s="68" t="s">
        <v>1235</v>
      </c>
      <c r="B61" s="69">
        <v>3</v>
      </c>
      <c r="C61" s="68">
        <v>154</v>
      </c>
      <c r="D61" s="69">
        <v>102</v>
      </c>
      <c r="E61" s="68">
        <v>76</v>
      </c>
      <c r="F61" s="69">
        <v>37</v>
      </c>
      <c r="G61" s="68" t="s">
        <v>917</v>
      </c>
      <c r="H61" s="70">
        <v>39604</v>
      </c>
      <c r="I61" s="68" t="s">
        <v>846</v>
      </c>
      <c r="J61" s="68">
        <v>14871</v>
      </c>
      <c r="K61" s="74">
        <v>0.41948550000000001</v>
      </c>
      <c r="L61" s="70">
        <f t="shared" si="0"/>
        <v>40129</v>
      </c>
      <c r="M61" s="73">
        <f t="shared" si="1"/>
        <v>11.222323324234152</v>
      </c>
      <c r="N61" s="72">
        <v>2.4698874160048789</v>
      </c>
      <c r="O61" s="69">
        <v>1.5715875464016884</v>
      </c>
      <c r="P61" s="68" t="s">
        <v>841</v>
      </c>
      <c r="Q61" s="68" t="s">
        <v>1234</v>
      </c>
      <c r="R61" s="68" t="s">
        <v>844</v>
      </c>
      <c r="S61" s="68" t="s">
        <v>1179</v>
      </c>
      <c r="T61" s="65">
        <v>1</v>
      </c>
      <c r="U61" s="71">
        <v>6.5058160000000002E-3</v>
      </c>
      <c r="V61" s="71">
        <f t="shared" si="2"/>
        <v>1.9067455538933804E-3</v>
      </c>
      <c r="W61" s="68" t="s">
        <v>841</v>
      </c>
      <c r="X61" s="68" t="s">
        <v>842</v>
      </c>
      <c r="Y61" s="70">
        <v>40403</v>
      </c>
      <c r="Z61" s="69">
        <v>5</v>
      </c>
      <c r="AA61" s="69">
        <v>0</v>
      </c>
      <c r="AB61" s="68" t="s">
        <v>841</v>
      </c>
      <c r="AD61" s="68" t="s">
        <v>840</v>
      </c>
      <c r="AE61" s="68" t="s">
        <v>1233</v>
      </c>
      <c r="AF61" s="65">
        <v>800</v>
      </c>
      <c r="AH61" s="67">
        <v>41.97</v>
      </c>
      <c r="AI61" s="65">
        <v>2</v>
      </c>
      <c r="AJ61" s="67"/>
    </row>
    <row r="62" spans="1:36" ht="13.5" customHeight="1" x14ac:dyDescent="0.2">
      <c r="A62" s="68" t="s">
        <v>1232</v>
      </c>
      <c r="B62" s="69">
        <v>1</v>
      </c>
      <c r="C62" s="68">
        <v>166</v>
      </c>
      <c r="D62" s="69">
        <v>88</v>
      </c>
      <c r="E62" s="68">
        <v>30</v>
      </c>
      <c r="F62" s="69">
        <v>32</v>
      </c>
      <c r="G62" s="68" t="s">
        <v>917</v>
      </c>
      <c r="H62" s="70">
        <v>39604</v>
      </c>
      <c r="I62" s="68" t="s">
        <v>846</v>
      </c>
      <c r="J62" s="68">
        <v>92367</v>
      </c>
      <c r="K62" s="74">
        <v>0.85497959999999995</v>
      </c>
      <c r="L62" s="70">
        <f t="shared" si="0"/>
        <v>40129</v>
      </c>
      <c r="M62" s="73">
        <f t="shared" si="1"/>
        <v>9.7057931452835913</v>
      </c>
      <c r="N62" s="72">
        <v>2.3379726925284592</v>
      </c>
      <c r="O62" s="69">
        <v>1.5290430643145598</v>
      </c>
      <c r="P62" s="68" t="s">
        <v>841</v>
      </c>
      <c r="Q62" s="68" t="s">
        <v>1231</v>
      </c>
      <c r="R62" s="68" t="s">
        <v>844</v>
      </c>
      <c r="S62" s="68" t="s">
        <v>1179</v>
      </c>
      <c r="T62" s="65">
        <v>5</v>
      </c>
      <c r="U62" s="71">
        <v>1.323653E-2</v>
      </c>
      <c r="V62" s="71">
        <f t="shared" si="2"/>
        <v>3.8794049395919506E-3</v>
      </c>
      <c r="W62" s="68" t="s">
        <v>841</v>
      </c>
      <c r="X62" s="68" t="s">
        <v>842</v>
      </c>
      <c r="Y62" s="70">
        <v>40403</v>
      </c>
      <c r="Z62" s="69">
        <v>5</v>
      </c>
      <c r="AA62" s="69">
        <v>0</v>
      </c>
      <c r="AB62" s="68" t="s">
        <v>841</v>
      </c>
      <c r="AD62" s="68" t="s">
        <v>840</v>
      </c>
      <c r="AE62" s="68" t="s">
        <v>1230</v>
      </c>
      <c r="AF62" s="65">
        <v>316</v>
      </c>
      <c r="AH62" s="67">
        <v>70.97</v>
      </c>
      <c r="AI62" s="65">
        <v>21</v>
      </c>
      <c r="AJ62" s="67"/>
    </row>
    <row r="63" spans="1:36" ht="13.5" customHeight="1" x14ac:dyDescent="0.2">
      <c r="A63" s="68" t="s">
        <v>1229</v>
      </c>
      <c r="B63" s="69">
        <v>3</v>
      </c>
      <c r="C63" s="68">
        <v>122</v>
      </c>
      <c r="D63" s="69">
        <v>105</v>
      </c>
      <c r="E63" s="68">
        <v>58</v>
      </c>
      <c r="F63" s="69">
        <v>78</v>
      </c>
      <c r="G63" s="68" t="s">
        <v>917</v>
      </c>
      <c r="H63" s="70">
        <v>39604</v>
      </c>
      <c r="I63" s="68" t="s">
        <v>846</v>
      </c>
      <c r="J63" s="68">
        <v>86566</v>
      </c>
      <c r="K63" s="74">
        <v>0.361147</v>
      </c>
      <c r="L63" s="70">
        <f t="shared" si="0"/>
        <v>40129</v>
      </c>
      <c r="M63" s="73">
        <f t="shared" si="1"/>
        <v>23.657870791628753</v>
      </c>
      <c r="N63" s="72">
        <v>2.4641333376910901</v>
      </c>
      <c r="O63" s="69">
        <v>1.569755821040677</v>
      </c>
      <c r="P63" s="68" t="s">
        <v>841</v>
      </c>
      <c r="Q63" s="68" t="s">
        <v>1228</v>
      </c>
      <c r="R63" s="68" t="s">
        <v>844</v>
      </c>
      <c r="S63" s="68" t="s">
        <v>1179</v>
      </c>
      <c r="T63" s="65">
        <v>7</v>
      </c>
      <c r="U63" s="71">
        <v>5.6062560000000004E-3</v>
      </c>
      <c r="V63" s="71">
        <f t="shared" si="2"/>
        <v>1.643099605335916E-3</v>
      </c>
      <c r="W63" s="68" t="s">
        <v>841</v>
      </c>
      <c r="X63" s="68" t="s">
        <v>842</v>
      </c>
      <c r="Y63" s="70">
        <v>40403</v>
      </c>
      <c r="Z63" s="69">
        <v>5</v>
      </c>
      <c r="AA63" s="69">
        <v>0</v>
      </c>
      <c r="AB63" s="68" t="s">
        <v>841</v>
      </c>
      <c r="AD63" s="68" t="s">
        <v>840</v>
      </c>
      <c r="AE63" s="68" t="s">
        <v>1227</v>
      </c>
      <c r="AF63" s="65">
        <v>935</v>
      </c>
      <c r="AH63" s="67">
        <v>78.989999999999995</v>
      </c>
      <c r="AI63" s="65">
        <v>48</v>
      </c>
      <c r="AJ63" s="67"/>
    </row>
    <row r="64" spans="1:36" ht="13.5" customHeight="1" x14ac:dyDescent="0.2">
      <c r="A64" s="68" t="s">
        <v>1226</v>
      </c>
      <c r="B64" s="69">
        <v>2</v>
      </c>
      <c r="C64" s="68">
        <v>102</v>
      </c>
      <c r="D64" s="69">
        <v>145</v>
      </c>
      <c r="E64" s="68">
        <v>89</v>
      </c>
      <c r="F64" s="69">
        <v>24</v>
      </c>
      <c r="G64" s="68" t="s">
        <v>917</v>
      </c>
      <c r="H64" s="70">
        <v>39604</v>
      </c>
      <c r="I64" s="68" t="s">
        <v>846</v>
      </c>
      <c r="J64" s="68">
        <v>86077</v>
      </c>
      <c r="K64" s="74">
        <v>0.18143049999999999</v>
      </c>
      <c r="L64" s="70">
        <f t="shared" si="0"/>
        <v>40129</v>
      </c>
      <c r="M64" s="73">
        <f t="shared" si="1"/>
        <v>7.279344858962693</v>
      </c>
      <c r="N64" s="72">
        <v>2.6965377245933615</v>
      </c>
      <c r="O64" s="69">
        <v>1.6421137976989784</v>
      </c>
      <c r="P64" s="68" t="s">
        <v>841</v>
      </c>
      <c r="Q64" s="68" t="s">
        <v>1225</v>
      </c>
      <c r="R64" s="68" t="s">
        <v>844</v>
      </c>
      <c r="S64" s="68" t="s">
        <v>1179</v>
      </c>
      <c r="T64" s="65">
        <v>1</v>
      </c>
      <c r="U64" s="71">
        <v>2.812241E-3</v>
      </c>
      <c r="V64" s="71">
        <f t="shared" si="2"/>
        <v>8.2422067012449687E-4</v>
      </c>
      <c r="W64" s="68" t="s">
        <v>841</v>
      </c>
      <c r="X64" s="68" t="s">
        <v>842</v>
      </c>
      <c r="Y64" s="70">
        <v>40403</v>
      </c>
      <c r="Z64" s="69">
        <v>5</v>
      </c>
      <c r="AA64" s="69">
        <v>0</v>
      </c>
      <c r="AB64" s="68" t="s">
        <v>841</v>
      </c>
      <c r="AD64" s="68" t="s">
        <v>840</v>
      </c>
      <c r="AE64" s="68" t="s">
        <v>1224</v>
      </c>
      <c r="AF64" s="65">
        <v>364</v>
      </c>
      <c r="AH64" s="67">
        <v>93.98</v>
      </c>
      <c r="AI64" s="65">
        <v>22</v>
      </c>
      <c r="AJ64" s="67"/>
    </row>
    <row r="65" spans="1:36" ht="13.5" customHeight="1" x14ac:dyDescent="0.2">
      <c r="A65" s="68" t="s">
        <v>1223</v>
      </c>
      <c r="B65" s="69">
        <v>4</v>
      </c>
      <c r="C65" s="68">
        <v>106</v>
      </c>
      <c r="D65" s="69">
        <v>99</v>
      </c>
      <c r="E65" s="68">
        <v>82</v>
      </c>
      <c r="F65" s="69">
        <v>29</v>
      </c>
      <c r="G65" s="68" t="s">
        <v>917</v>
      </c>
      <c r="H65" s="70">
        <v>39604</v>
      </c>
      <c r="I65" s="68" t="s">
        <v>846</v>
      </c>
      <c r="J65" s="68">
        <v>22321</v>
      </c>
      <c r="K65" s="74">
        <v>0.18133050000000001</v>
      </c>
      <c r="L65" s="70">
        <f t="shared" si="0"/>
        <v>40129</v>
      </c>
      <c r="M65" s="73">
        <f t="shared" si="1"/>
        <v>8.7958750379132535</v>
      </c>
      <c r="N65" s="72">
        <v>2.1971837028478109</v>
      </c>
      <c r="O65" s="69">
        <v>1.4822900198165712</v>
      </c>
      <c r="P65" s="68" t="s">
        <v>841</v>
      </c>
      <c r="Q65" s="68" t="s">
        <v>1222</v>
      </c>
      <c r="R65" s="68" t="s">
        <v>844</v>
      </c>
      <c r="S65" s="68" t="s">
        <v>1179</v>
      </c>
      <c r="T65" s="65">
        <v>1</v>
      </c>
      <c r="U65" s="71">
        <v>2.8122400000000001E-3</v>
      </c>
      <c r="V65" s="71">
        <f t="shared" si="2"/>
        <v>8.2422037704126894E-4</v>
      </c>
      <c r="W65" s="68" t="s">
        <v>841</v>
      </c>
      <c r="X65" s="68" t="s">
        <v>842</v>
      </c>
      <c r="Y65" s="70">
        <v>40403</v>
      </c>
      <c r="Z65" s="69">
        <v>5</v>
      </c>
      <c r="AA65" s="69">
        <v>0</v>
      </c>
      <c r="AB65" s="68" t="s">
        <v>841</v>
      </c>
      <c r="AD65" s="68" t="s">
        <v>840</v>
      </c>
      <c r="AE65" s="68" t="s">
        <v>1221</v>
      </c>
      <c r="AF65" s="65">
        <v>238</v>
      </c>
      <c r="AH65" s="67">
        <v>79.97</v>
      </c>
      <c r="AI65" s="65">
        <v>36</v>
      </c>
      <c r="AJ65" s="67"/>
    </row>
    <row r="66" spans="1:36" ht="13.5" customHeight="1" x14ac:dyDescent="0.2">
      <c r="A66" s="68" t="s">
        <v>1220</v>
      </c>
      <c r="B66" s="69">
        <v>1</v>
      </c>
      <c r="C66" s="68">
        <v>190</v>
      </c>
      <c r="D66" s="69">
        <v>111</v>
      </c>
      <c r="E66" s="68">
        <v>16</v>
      </c>
      <c r="F66" s="69">
        <v>13</v>
      </c>
      <c r="G66" s="68" t="s">
        <v>917</v>
      </c>
      <c r="H66" s="70">
        <v>39604</v>
      </c>
      <c r="I66" s="68" t="s">
        <v>846</v>
      </c>
      <c r="J66" s="68">
        <v>71708</v>
      </c>
      <c r="K66" s="74">
        <v>0.18163299999999999</v>
      </c>
      <c r="L66" s="70">
        <f t="shared" si="0"/>
        <v>40129</v>
      </c>
      <c r="M66" s="73">
        <f t="shared" si="1"/>
        <v>3.9429784652714588</v>
      </c>
      <c r="N66" s="72">
        <v>2.6499141888654711</v>
      </c>
      <c r="O66" s="69">
        <v>1.627855702716144</v>
      </c>
      <c r="P66" s="68" t="s">
        <v>841</v>
      </c>
      <c r="Q66" s="68" t="s">
        <v>1219</v>
      </c>
      <c r="R66" s="68" t="s">
        <v>844</v>
      </c>
      <c r="S66" s="68" t="s">
        <v>1179</v>
      </c>
      <c r="T66" s="65">
        <v>5</v>
      </c>
      <c r="U66" s="71">
        <v>2.812593E-3</v>
      </c>
      <c r="V66" s="71">
        <f t="shared" si="2"/>
        <v>8.2432383542074415E-4</v>
      </c>
      <c r="W66" s="68" t="s">
        <v>841</v>
      </c>
      <c r="X66" s="68" t="s">
        <v>842</v>
      </c>
      <c r="Y66" s="70">
        <v>40403</v>
      </c>
      <c r="Z66" s="69">
        <v>5</v>
      </c>
      <c r="AA66" s="69">
        <v>0</v>
      </c>
      <c r="AB66" s="68" t="s">
        <v>841</v>
      </c>
      <c r="AD66" s="68" t="s">
        <v>840</v>
      </c>
      <c r="AE66" s="68" t="s">
        <v>1218</v>
      </c>
      <c r="AF66" s="65">
        <v>887</v>
      </c>
      <c r="AH66" s="67">
        <v>48.99</v>
      </c>
      <c r="AI66" s="65">
        <v>35</v>
      </c>
      <c r="AJ66" s="67"/>
    </row>
    <row r="67" spans="1:36" ht="13.5" customHeight="1" x14ac:dyDescent="0.2">
      <c r="A67" s="68" t="s">
        <v>1217</v>
      </c>
      <c r="B67" s="69">
        <v>4</v>
      </c>
      <c r="C67" s="68">
        <v>191</v>
      </c>
      <c r="D67" s="69">
        <v>133</v>
      </c>
      <c r="E67" s="68">
        <v>37</v>
      </c>
      <c r="F67" s="69">
        <v>81</v>
      </c>
      <c r="G67" s="68" t="s">
        <v>917</v>
      </c>
      <c r="H67" s="70">
        <v>40381</v>
      </c>
      <c r="I67" s="68" t="s">
        <v>846</v>
      </c>
      <c r="J67" s="68">
        <v>39257</v>
      </c>
      <c r="K67" s="74">
        <v>0.78994350000000002</v>
      </c>
      <c r="L67" s="70">
        <f t="shared" ref="L67:L130" si="3">H67+525</f>
        <v>40906</v>
      </c>
      <c r="M67" s="73">
        <f t="shared" ref="M67:M130" si="4">F67/3.297</f>
        <v>24.56778889899909</v>
      </c>
      <c r="N67" s="72">
        <v>2.7447826657716003</v>
      </c>
      <c r="O67" s="69">
        <v>1.6567385628914419</v>
      </c>
      <c r="P67" s="68" t="s">
        <v>841</v>
      </c>
      <c r="Q67" s="68" t="s">
        <v>1216</v>
      </c>
      <c r="R67" s="68" t="s">
        <v>844</v>
      </c>
      <c r="S67" s="68" t="s">
        <v>1179</v>
      </c>
      <c r="T67" s="65">
        <v>1</v>
      </c>
      <c r="U67" s="71">
        <v>2.1649740000000001E-3</v>
      </c>
      <c r="V67" s="71">
        <f t="shared" si="2"/>
        <v>6.3451756840260582E-4</v>
      </c>
      <c r="W67" s="68" t="s">
        <v>841</v>
      </c>
      <c r="X67" s="68" t="s">
        <v>842</v>
      </c>
      <c r="Y67" s="70">
        <v>40387</v>
      </c>
      <c r="Z67" s="69">
        <v>5</v>
      </c>
      <c r="AA67" s="69">
        <v>0.1</v>
      </c>
      <c r="AB67" s="68" t="s">
        <v>841</v>
      </c>
      <c r="AD67" s="68" t="s">
        <v>840</v>
      </c>
      <c r="AE67" s="68" t="s">
        <v>1215</v>
      </c>
      <c r="AF67" s="65">
        <v>638</v>
      </c>
      <c r="AH67" s="67">
        <v>76.98</v>
      </c>
      <c r="AI67" s="65">
        <v>22</v>
      </c>
      <c r="AJ67" s="67"/>
    </row>
    <row r="68" spans="1:36" ht="13.5" customHeight="1" x14ac:dyDescent="0.2">
      <c r="A68" s="68" t="s">
        <v>1214</v>
      </c>
      <c r="B68" s="69">
        <v>5</v>
      </c>
      <c r="C68" s="68">
        <v>186</v>
      </c>
      <c r="D68" s="69">
        <v>89</v>
      </c>
      <c r="E68" s="68">
        <v>50</v>
      </c>
      <c r="F68" s="69">
        <v>34</v>
      </c>
      <c r="G68" s="68" t="s">
        <v>917</v>
      </c>
      <c r="H68" s="70">
        <v>39604</v>
      </c>
      <c r="I68" s="68" t="s">
        <v>846</v>
      </c>
      <c r="J68" s="68">
        <v>76072</v>
      </c>
      <c r="K68" s="74">
        <v>2.208386</v>
      </c>
      <c r="L68" s="70">
        <f t="shared" si="3"/>
        <v>40129</v>
      </c>
      <c r="M68" s="73">
        <f t="shared" si="4"/>
        <v>10.312405216863816</v>
      </c>
      <c r="N68" s="72">
        <v>2.7005234434911247</v>
      </c>
      <c r="O68" s="69">
        <v>1.6433269435785214</v>
      </c>
      <c r="P68" s="68" t="s">
        <v>841</v>
      </c>
      <c r="Q68" s="68" t="s">
        <v>1213</v>
      </c>
      <c r="R68" s="68" t="s">
        <v>844</v>
      </c>
      <c r="S68" s="68" t="s">
        <v>1179</v>
      </c>
      <c r="T68" s="65">
        <v>7</v>
      </c>
      <c r="U68" s="71">
        <v>3.4173370000000002E-2</v>
      </c>
      <c r="V68" s="71">
        <f t="shared" ref="V68:V131" si="5">U68*0.293083227975304</f>
        <v>1.0015641590394414E-2</v>
      </c>
      <c r="W68" s="68" t="s">
        <v>841</v>
      </c>
      <c r="X68" s="68" t="s">
        <v>842</v>
      </c>
      <c r="Y68" s="70">
        <v>40403</v>
      </c>
      <c r="Z68" s="69">
        <v>5</v>
      </c>
      <c r="AA68" s="69">
        <v>0</v>
      </c>
      <c r="AB68" s="68" t="s">
        <v>841</v>
      </c>
      <c r="AD68" s="68" t="s">
        <v>840</v>
      </c>
      <c r="AE68" s="68" t="s">
        <v>1212</v>
      </c>
      <c r="AF68" s="65">
        <v>390</v>
      </c>
      <c r="AH68" s="67">
        <v>61.98</v>
      </c>
      <c r="AI68" s="65">
        <v>25</v>
      </c>
      <c r="AJ68" s="67"/>
    </row>
    <row r="69" spans="1:36" ht="13.5" customHeight="1" x14ac:dyDescent="0.2">
      <c r="A69" s="68" t="s">
        <v>1211</v>
      </c>
      <c r="B69" s="69">
        <v>2</v>
      </c>
      <c r="C69" s="68">
        <v>119</v>
      </c>
      <c r="D69" s="69">
        <v>97</v>
      </c>
      <c r="E69" s="68">
        <v>89</v>
      </c>
      <c r="F69" s="69">
        <v>42</v>
      </c>
      <c r="G69" s="68" t="s">
        <v>917</v>
      </c>
      <c r="H69" s="70">
        <v>39604</v>
      </c>
      <c r="I69" s="68" t="s">
        <v>846</v>
      </c>
      <c r="J69" s="68">
        <v>25200</v>
      </c>
      <c r="K69" s="74">
        <v>2.741241</v>
      </c>
      <c r="L69" s="70">
        <f t="shared" si="3"/>
        <v>40129</v>
      </c>
      <c r="M69" s="73">
        <f t="shared" si="4"/>
        <v>12.738853503184712</v>
      </c>
      <c r="N69" s="72">
        <v>2.8601326144779993</v>
      </c>
      <c r="O69" s="69">
        <v>1.6911926603666418</v>
      </c>
      <c r="P69" s="68" t="s">
        <v>841</v>
      </c>
      <c r="Q69" s="68" t="s">
        <v>1210</v>
      </c>
      <c r="R69" s="68" t="s">
        <v>844</v>
      </c>
      <c r="S69" s="68" t="s">
        <v>1179</v>
      </c>
      <c r="T69" s="65">
        <v>2</v>
      </c>
      <c r="U69" s="71">
        <v>4.2552100000000002E-2</v>
      </c>
      <c r="V69" s="71">
        <f t="shared" si="5"/>
        <v>1.2471306825127934E-2</v>
      </c>
      <c r="W69" s="68" t="s">
        <v>841</v>
      </c>
      <c r="X69" s="68" t="s">
        <v>842</v>
      </c>
      <c r="Y69" s="70">
        <v>40403</v>
      </c>
      <c r="Z69" s="69">
        <v>5</v>
      </c>
      <c r="AA69" s="69">
        <v>0</v>
      </c>
      <c r="AB69" s="68" t="s">
        <v>841</v>
      </c>
      <c r="AD69" s="68" t="s">
        <v>840</v>
      </c>
      <c r="AE69" s="68" t="s">
        <v>1209</v>
      </c>
      <c r="AF69" s="65">
        <v>610</v>
      </c>
      <c r="AH69" s="67">
        <v>72.97</v>
      </c>
      <c r="AI69" s="65">
        <v>33</v>
      </c>
      <c r="AJ69" s="67"/>
    </row>
    <row r="70" spans="1:36" ht="13.5" customHeight="1" x14ac:dyDescent="0.2">
      <c r="A70" s="68" t="s">
        <v>1208</v>
      </c>
      <c r="B70" s="69">
        <v>5</v>
      </c>
      <c r="C70" s="68">
        <v>123</v>
      </c>
      <c r="D70" s="69">
        <v>95</v>
      </c>
      <c r="E70" s="68">
        <v>64</v>
      </c>
      <c r="F70" s="69">
        <v>74</v>
      </c>
      <c r="G70" s="68" t="s">
        <v>917</v>
      </c>
      <c r="H70" s="70">
        <v>40386</v>
      </c>
      <c r="I70" s="68" t="s">
        <v>846</v>
      </c>
      <c r="J70" s="68">
        <v>84284</v>
      </c>
      <c r="K70" s="74">
        <v>0.12667510000000001</v>
      </c>
      <c r="L70" s="70">
        <f t="shared" si="3"/>
        <v>40911</v>
      </c>
      <c r="M70" s="73">
        <f t="shared" si="4"/>
        <v>22.444646648468304</v>
      </c>
      <c r="N70" s="72">
        <v>2.4923815837972518</v>
      </c>
      <c r="O70" s="69">
        <v>1.578727837151563</v>
      </c>
      <c r="P70" s="68" t="s">
        <v>841</v>
      </c>
      <c r="Q70" s="68" t="s">
        <v>1207</v>
      </c>
      <c r="R70" s="68" t="s">
        <v>844</v>
      </c>
      <c r="S70" s="68" t="s">
        <v>1179</v>
      </c>
      <c r="T70" s="65">
        <v>2</v>
      </c>
      <c r="U70" s="71">
        <v>6.7746389999999998E-4</v>
      </c>
      <c r="V70" s="71">
        <f t="shared" si="5"/>
        <v>1.9855330664873854E-4</v>
      </c>
      <c r="W70" s="68" t="s">
        <v>841</v>
      </c>
      <c r="X70" s="68" t="s">
        <v>842</v>
      </c>
      <c r="Y70" s="70">
        <v>40408</v>
      </c>
      <c r="Z70" s="69">
        <v>5</v>
      </c>
      <c r="AA70" s="69">
        <v>0</v>
      </c>
      <c r="AB70" s="68" t="s">
        <v>841</v>
      </c>
      <c r="AD70" s="68" t="s">
        <v>840</v>
      </c>
      <c r="AE70" s="68" t="s">
        <v>1206</v>
      </c>
      <c r="AF70" s="65">
        <v>846</v>
      </c>
      <c r="AH70" s="67">
        <v>89.99</v>
      </c>
      <c r="AI70" s="65">
        <v>23</v>
      </c>
      <c r="AJ70" s="67"/>
    </row>
    <row r="71" spans="1:36" ht="13.5" customHeight="1" x14ac:dyDescent="0.2">
      <c r="A71" s="68" t="s">
        <v>1205</v>
      </c>
      <c r="B71" s="69">
        <v>1</v>
      </c>
      <c r="C71" s="68">
        <v>113</v>
      </c>
      <c r="D71" s="69">
        <v>881</v>
      </c>
      <c r="E71" s="68">
        <v>65</v>
      </c>
      <c r="F71" s="69">
        <v>84</v>
      </c>
      <c r="G71" s="68" t="s">
        <v>917</v>
      </c>
      <c r="H71" s="70">
        <v>40434</v>
      </c>
      <c r="I71" s="68" t="s">
        <v>846</v>
      </c>
      <c r="J71" s="68">
        <v>60719</v>
      </c>
      <c r="K71" s="74">
        <v>0.29477310000000001</v>
      </c>
      <c r="L71" s="70">
        <f t="shared" si="3"/>
        <v>40959</v>
      </c>
      <c r="M71" s="73">
        <f t="shared" si="4"/>
        <v>25.477707006369425</v>
      </c>
      <c r="N71" s="72">
        <v>2.2790602984791675</v>
      </c>
      <c r="O71" s="69">
        <v>1.5096556887181818</v>
      </c>
      <c r="P71" s="68" t="s">
        <v>841</v>
      </c>
      <c r="Q71" s="68" t="s">
        <v>1204</v>
      </c>
      <c r="R71" s="68" t="s">
        <v>844</v>
      </c>
      <c r="S71" s="68" t="s">
        <v>1179</v>
      </c>
      <c r="T71" s="65">
        <v>2</v>
      </c>
      <c r="U71" s="71">
        <v>1.0014459999999999E-2</v>
      </c>
      <c r="V71" s="71">
        <f t="shared" si="5"/>
        <v>2.9350702632295628E-3</v>
      </c>
      <c r="W71" s="68" t="s">
        <v>841</v>
      </c>
      <c r="X71" s="68" t="s">
        <v>842</v>
      </c>
      <c r="Y71" s="70">
        <v>40434</v>
      </c>
      <c r="Z71" s="69">
        <v>5</v>
      </c>
      <c r="AA71" s="69">
        <v>0</v>
      </c>
      <c r="AB71" s="68" t="s">
        <v>841</v>
      </c>
      <c r="AD71" s="68" t="s">
        <v>840</v>
      </c>
      <c r="AE71" s="68" t="s">
        <v>1203</v>
      </c>
      <c r="AF71" s="65">
        <v>891</v>
      </c>
      <c r="AH71" s="67">
        <v>68.97</v>
      </c>
      <c r="AI71" s="65">
        <v>28</v>
      </c>
      <c r="AJ71" s="67"/>
    </row>
    <row r="72" spans="1:36" ht="13.5" customHeight="1" x14ac:dyDescent="0.2">
      <c r="A72" s="68" t="s">
        <v>1202</v>
      </c>
      <c r="B72" s="69">
        <v>2</v>
      </c>
      <c r="C72" s="68">
        <v>101</v>
      </c>
      <c r="D72" s="69">
        <v>141</v>
      </c>
      <c r="E72" s="68">
        <v>89</v>
      </c>
      <c r="F72" s="69">
        <v>30</v>
      </c>
      <c r="G72" s="68" t="s">
        <v>917</v>
      </c>
      <c r="H72" s="70">
        <v>40455</v>
      </c>
      <c r="I72" s="68" t="s">
        <v>846</v>
      </c>
      <c r="J72" s="68">
        <v>28914</v>
      </c>
      <c r="K72" s="74">
        <v>0.59175230000000001</v>
      </c>
      <c r="L72" s="70">
        <f t="shared" si="3"/>
        <v>40980</v>
      </c>
      <c r="M72" s="73">
        <f t="shared" si="4"/>
        <v>9.0991810737033667</v>
      </c>
      <c r="N72" s="72">
        <v>2.730652372159291</v>
      </c>
      <c r="O72" s="69">
        <v>1.6524685691895296</v>
      </c>
      <c r="P72" s="68" t="s">
        <v>841</v>
      </c>
      <c r="Q72" s="68" t="s">
        <v>1201</v>
      </c>
      <c r="R72" s="68" t="s">
        <v>844</v>
      </c>
      <c r="S72" s="68" t="s">
        <v>1179</v>
      </c>
      <c r="T72" s="65">
        <v>7</v>
      </c>
      <c r="U72" s="71">
        <v>3.8727350000000001E-2</v>
      </c>
      <c r="V72" s="71">
        <f t="shared" si="5"/>
        <v>1.135033674892939E-2</v>
      </c>
      <c r="W72" s="68" t="s">
        <v>841</v>
      </c>
      <c r="X72" s="68" t="s">
        <v>842</v>
      </c>
      <c r="Y72" s="70">
        <v>40541</v>
      </c>
      <c r="Z72" s="69">
        <v>5</v>
      </c>
      <c r="AA72" s="69">
        <v>0</v>
      </c>
      <c r="AB72" s="68" t="s">
        <v>841</v>
      </c>
      <c r="AD72" s="68" t="s">
        <v>840</v>
      </c>
      <c r="AE72" s="68" t="s">
        <v>1200</v>
      </c>
      <c r="AF72" s="65">
        <v>287</v>
      </c>
      <c r="AH72" s="67">
        <v>20.99</v>
      </c>
      <c r="AI72" s="65">
        <v>24</v>
      </c>
      <c r="AJ72" s="67"/>
    </row>
    <row r="73" spans="1:36" ht="13.5" customHeight="1" x14ac:dyDescent="0.2">
      <c r="A73" s="68" t="s">
        <v>1199</v>
      </c>
      <c r="B73" s="69">
        <v>1</v>
      </c>
      <c r="C73" s="68">
        <v>126</v>
      </c>
      <c r="D73" s="69">
        <v>132</v>
      </c>
      <c r="E73" s="68">
        <v>67</v>
      </c>
      <c r="F73" s="69">
        <v>53</v>
      </c>
      <c r="G73" s="68" t="s">
        <v>917</v>
      </c>
      <c r="H73" s="70">
        <v>40394</v>
      </c>
      <c r="I73" s="68" t="s">
        <v>846</v>
      </c>
      <c r="J73" s="68">
        <v>27662</v>
      </c>
      <c r="K73" s="74">
        <v>1.366787</v>
      </c>
      <c r="L73" s="70">
        <f t="shared" si="3"/>
        <v>40919</v>
      </c>
      <c r="M73" s="73">
        <f t="shared" si="4"/>
        <v>16.075219896875947</v>
      </c>
      <c r="N73" s="72">
        <v>2.6464951249025899</v>
      </c>
      <c r="O73" s="69">
        <v>1.6268051895978786</v>
      </c>
      <c r="P73" s="68" t="s">
        <v>841</v>
      </c>
      <c r="Q73" s="68" t="s">
        <v>1198</v>
      </c>
      <c r="R73" s="68" t="s">
        <v>844</v>
      </c>
      <c r="S73" s="68" t="s">
        <v>1179</v>
      </c>
      <c r="T73" s="65">
        <v>2</v>
      </c>
      <c r="U73" s="71">
        <v>6.8087789999999995E-2</v>
      </c>
      <c r="V73" s="71">
        <f t="shared" si="5"/>
        <v>1.9955389278904622E-2</v>
      </c>
      <c r="W73" s="68" t="s">
        <v>841</v>
      </c>
      <c r="X73" s="68" t="s">
        <v>842</v>
      </c>
      <c r="Y73" s="70">
        <v>40541</v>
      </c>
      <c r="Z73" s="69">
        <v>5</v>
      </c>
      <c r="AA73" s="69">
        <v>0</v>
      </c>
      <c r="AB73" s="68" t="s">
        <v>841</v>
      </c>
      <c r="AD73" s="68" t="s">
        <v>840</v>
      </c>
      <c r="AE73" s="68" t="s">
        <v>1197</v>
      </c>
      <c r="AF73" s="65">
        <v>884</v>
      </c>
      <c r="AH73" s="67">
        <v>68.98</v>
      </c>
      <c r="AI73" s="65">
        <v>37</v>
      </c>
      <c r="AJ73" s="67"/>
    </row>
    <row r="74" spans="1:36" ht="13.5" customHeight="1" x14ac:dyDescent="0.2">
      <c r="A74" s="68" t="s">
        <v>1196</v>
      </c>
      <c r="B74" s="69">
        <v>1</v>
      </c>
      <c r="C74" s="68">
        <v>160</v>
      </c>
      <c r="D74" s="69">
        <v>113</v>
      </c>
      <c r="E74" s="68">
        <v>85</v>
      </c>
      <c r="F74" s="69">
        <v>47</v>
      </c>
      <c r="G74" s="68" t="s">
        <v>917</v>
      </c>
      <c r="H74" s="70">
        <v>40394</v>
      </c>
      <c r="I74" s="68" t="s">
        <v>846</v>
      </c>
      <c r="J74" s="68">
        <v>58147</v>
      </c>
      <c r="K74" s="74">
        <v>22.463239999999999</v>
      </c>
      <c r="L74" s="70">
        <f t="shared" si="3"/>
        <v>40919</v>
      </c>
      <c r="M74" s="73">
        <f t="shared" si="4"/>
        <v>14.255383682135275</v>
      </c>
      <c r="N74" s="72">
        <v>3.588305158252969</v>
      </c>
      <c r="O74" s="69">
        <v>1.8942822277192406</v>
      </c>
      <c r="P74" s="68" t="s">
        <v>841</v>
      </c>
      <c r="Q74" s="68" t="s">
        <v>1195</v>
      </c>
      <c r="R74" s="68" t="s">
        <v>844</v>
      </c>
      <c r="S74" s="68" t="s">
        <v>1148</v>
      </c>
      <c r="T74" s="65">
        <v>4</v>
      </c>
      <c r="U74" s="71">
        <v>1.320812E-2</v>
      </c>
      <c r="V74" s="71">
        <f t="shared" si="5"/>
        <v>3.8710784450851723E-3</v>
      </c>
      <c r="W74" s="68" t="s">
        <v>841</v>
      </c>
      <c r="X74" s="68" t="s">
        <v>842</v>
      </c>
      <c r="Y74" s="70">
        <v>40682</v>
      </c>
      <c r="Z74" s="69">
        <v>5</v>
      </c>
      <c r="AA74" s="69">
        <v>0</v>
      </c>
      <c r="AB74" s="68" t="s">
        <v>841</v>
      </c>
      <c r="AD74" s="68" t="s">
        <v>840</v>
      </c>
      <c r="AE74" s="68" t="s">
        <v>1194</v>
      </c>
      <c r="AF74" s="65">
        <v>274</v>
      </c>
      <c r="AH74" s="67">
        <v>37.99</v>
      </c>
      <c r="AI74" s="65">
        <v>24</v>
      </c>
      <c r="AJ74" s="67"/>
    </row>
    <row r="75" spans="1:36" ht="13.5" customHeight="1" x14ac:dyDescent="0.2">
      <c r="A75" s="68" t="s">
        <v>1193</v>
      </c>
      <c r="B75" s="69">
        <v>4</v>
      </c>
      <c r="C75" s="68">
        <v>197</v>
      </c>
      <c r="D75" s="69">
        <v>177</v>
      </c>
      <c r="E75" s="68">
        <v>82</v>
      </c>
      <c r="F75" s="69">
        <v>67</v>
      </c>
      <c r="G75" s="68" t="s">
        <v>917</v>
      </c>
      <c r="H75" s="70">
        <v>40332</v>
      </c>
      <c r="I75" s="68" t="s">
        <v>846</v>
      </c>
      <c r="J75" s="68">
        <v>67011</v>
      </c>
      <c r="K75" s="74">
        <v>0.1063909</v>
      </c>
      <c r="L75" s="70">
        <f t="shared" si="3"/>
        <v>40857</v>
      </c>
      <c r="M75" s="73">
        <f t="shared" si="4"/>
        <v>20.321504397937517</v>
      </c>
      <c r="N75" s="72">
        <v>2.3771303996852384</v>
      </c>
      <c r="O75" s="69">
        <v>1.5417945387389458</v>
      </c>
      <c r="P75" s="68" t="s">
        <v>841</v>
      </c>
      <c r="Q75" s="68" t="s">
        <v>1192</v>
      </c>
      <c r="R75" s="68" t="s">
        <v>844</v>
      </c>
      <c r="S75" s="68" t="s">
        <v>1179</v>
      </c>
      <c r="T75" s="65">
        <v>7</v>
      </c>
      <c r="U75" s="71">
        <v>2.9888050000000002E-4</v>
      </c>
      <c r="V75" s="71">
        <f t="shared" si="5"/>
        <v>8.7596861718872859E-5</v>
      </c>
      <c r="W75" s="68" t="s">
        <v>841</v>
      </c>
      <c r="X75" s="68" t="s">
        <v>842</v>
      </c>
      <c r="Y75" s="70">
        <v>40505</v>
      </c>
      <c r="Z75" s="69">
        <v>5</v>
      </c>
      <c r="AA75" s="69">
        <v>1</v>
      </c>
      <c r="AB75" s="68" t="s">
        <v>841</v>
      </c>
      <c r="AD75" s="68" t="s">
        <v>840</v>
      </c>
      <c r="AE75" s="68" t="s">
        <v>1191</v>
      </c>
      <c r="AF75" s="65">
        <v>489</v>
      </c>
      <c r="AH75" s="67">
        <v>28.99</v>
      </c>
      <c r="AI75" s="65">
        <v>20</v>
      </c>
      <c r="AJ75" s="67"/>
    </row>
    <row r="76" spans="1:36" ht="13.5" customHeight="1" x14ac:dyDescent="0.2">
      <c r="A76" s="68" t="s">
        <v>1190</v>
      </c>
      <c r="B76" s="69">
        <v>4</v>
      </c>
      <c r="C76" s="68">
        <v>120</v>
      </c>
      <c r="D76" s="69">
        <v>110</v>
      </c>
      <c r="E76" s="68">
        <v>26</v>
      </c>
      <c r="F76" s="69">
        <v>60</v>
      </c>
      <c r="G76" s="68" t="s">
        <v>917</v>
      </c>
      <c r="H76" s="70">
        <v>40401</v>
      </c>
      <c r="I76" s="68" t="s">
        <v>846</v>
      </c>
      <c r="J76" s="68">
        <v>67875</v>
      </c>
      <c r="K76" s="74">
        <v>0.1309806</v>
      </c>
      <c r="L76" s="70">
        <f t="shared" si="3"/>
        <v>40926</v>
      </c>
      <c r="M76" s="73">
        <f t="shared" si="4"/>
        <v>18.198362147406733</v>
      </c>
      <c r="N76" s="72">
        <v>2.6444475183391578</v>
      </c>
      <c r="O76" s="69">
        <v>1.6261757341502663</v>
      </c>
      <c r="P76" s="68" t="s">
        <v>841</v>
      </c>
      <c r="Q76" s="68" t="s">
        <v>1189</v>
      </c>
      <c r="R76" s="68" t="s">
        <v>844</v>
      </c>
      <c r="S76" s="68" t="s">
        <v>1148</v>
      </c>
      <c r="T76" s="65">
        <v>2</v>
      </c>
      <c r="U76" s="71">
        <v>2.0292589999999998E-3</v>
      </c>
      <c r="V76" s="71">
        <f t="shared" si="5"/>
        <v>5.9474177811793736E-4</v>
      </c>
      <c r="W76" s="68" t="s">
        <v>841</v>
      </c>
      <c r="X76" s="68" t="s">
        <v>842</v>
      </c>
      <c r="Y76" s="70">
        <v>40686</v>
      </c>
      <c r="Z76" s="69">
        <v>5</v>
      </c>
      <c r="AA76" s="69">
        <v>0</v>
      </c>
      <c r="AB76" s="68" t="s">
        <v>841</v>
      </c>
      <c r="AD76" s="68" t="s">
        <v>840</v>
      </c>
      <c r="AE76" s="68" t="s">
        <v>1188</v>
      </c>
      <c r="AF76" s="65">
        <v>519</v>
      </c>
      <c r="AH76" s="67">
        <v>30.99</v>
      </c>
      <c r="AI76" s="65">
        <v>29</v>
      </c>
      <c r="AJ76" s="67"/>
    </row>
    <row r="77" spans="1:36" ht="13.5" customHeight="1" x14ac:dyDescent="0.2">
      <c r="A77" s="68" t="s">
        <v>1187</v>
      </c>
      <c r="B77" s="69">
        <v>2</v>
      </c>
      <c r="C77" s="68">
        <v>101</v>
      </c>
      <c r="D77" s="69">
        <v>112</v>
      </c>
      <c r="E77" s="68">
        <v>93</v>
      </c>
      <c r="F77" s="69">
        <v>66</v>
      </c>
      <c r="G77" s="68" t="s">
        <v>917</v>
      </c>
      <c r="H77" s="70">
        <v>40401</v>
      </c>
      <c r="I77" s="68" t="s">
        <v>846</v>
      </c>
      <c r="J77" s="68">
        <v>53827</v>
      </c>
      <c r="K77" s="74">
        <v>0.39102540000000002</v>
      </c>
      <c r="L77" s="70">
        <f t="shared" si="3"/>
        <v>40926</v>
      </c>
      <c r="M77" s="73">
        <f t="shared" si="4"/>
        <v>20.018198362147405</v>
      </c>
      <c r="N77" s="72">
        <v>2.2904675181796508</v>
      </c>
      <c r="O77" s="69">
        <v>1.5134290595134121</v>
      </c>
      <c r="P77" s="68" t="s">
        <v>841</v>
      </c>
      <c r="Q77" s="68" t="s">
        <v>1186</v>
      </c>
      <c r="R77" s="68" t="s">
        <v>844</v>
      </c>
      <c r="S77" s="68" t="s">
        <v>1148</v>
      </c>
      <c r="T77" s="65">
        <v>1</v>
      </c>
      <c r="U77" s="71">
        <v>6.0680049999999996E-3</v>
      </c>
      <c r="V77" s="71">
        <f t="shared" si="5"/>
        <v>1.7784304927702845E-3</v>
      </c>
      <c r="W77" s="68" t="s">
        <v>841</v>
      </c>
      <c r="X77" s="68" t="s">
        <v>842</v>
      </c>
      <c r="Y77" s="70">
        <v>40686</v>
      </c>
      <c r="Z77" s="69">
        <v>5</v>
      </c>
      <c r="AA77" s="69">
        <v>0</v>
      </c>
      <c r="AB77" s="68" t="s">
        <v>841</v>
      </c>
      <c r="AD77" s="68" t="s">
        <v>840</v>
      </c>
      <c r="AE77" s="68" t="s">
        <v>1185</v>
      </c>
      <c r="AF77" s="65">
        <v>965</v>
      </c>
      <c r="AH77" s="67">
        <v>27.97</v>
      </c>
      <c r="AI77" s="65">
        <v>45</v>
      </c>
      <c r="AJ77" s="67"/>
    </row>
    <row r="78" spans="1:36" ht="13.5" customHeight="1" x14ac:dyDescent="0.2">
      <c r="A78" s="68" t="s">
        <v>1184</v>
      </c>
      <c r="B78" s="69">
        <v>3</v>
      </c>
      <c r="C78" s="68">
        <v>128</v>
      </c>
      <c r="D78" s="69">
        <v>258</v>
      </c>
      <c r="E78" s="68">
        <v>98</v>
      </c>
      <c r="F78" s="69">
        <v>99</v>
      </c>
      <c r="G78" s="68" t="s">
        <v>917</v>
      </c>
      <c r="H78" s="70">
        <v>40584</v>
      </c>
      <c r="I78" s="68" t="s">
        <v>846</v>
      </c>
      <c r="J78" s="68">
        <v>33489</v>
      </c>
      <c r="K78" s="74">
        <v>5.7626809999999997</v>
      </c>
      <c r="L78" s="70">
        <f t="shared" si="3"/>
        <v>41109</v>
      </c>
      <c r="M78" s="73">
        <f t="shared" si="4"/>
        <v>30.02729754322111</v>
      </c>
      <c r="N78" s="72">
        <v>2.7217826169983144</v>
      </c>
      <c r="O78" s="69">
        <v>1.649782596889152</v>
      </c>
      <c r="P78" s="68" t="s">
        <v>841</v>
      </c>
      <c r="Q78" s="68" t="s">
        <v>1183</v>
      </c>
      <c r="R78" s="68" t="s">
        <v>844</v>
      </c>
      <c r="S78" s="68" t="s">
        <v>1179</v>
      </c>
      <c r="T78" s="65">
        <v>4</v>
      </c>
      <c r="U78" s="71">
        <v>5.1109830000000002E-2</v>
      </c>
      <c r="V78" s="71">
        <f t="shared" si="5"/>
        <v>1.4979433957669033E-2</v>
      </c>
      <c r="W78" s="68" t="s">
        <v>841</v>
      </c>
      <c r="X78" s="68" t="s">
        <v>842</v>
      </c>
      <c r="Y78" s="70">
        <v>40598</v>
      </c>
      <c r="Z78" s="69">
        <v>5</v>
      </c>
      <c r="AA78" s="69">
        <v>0</v>
      </c>
      <c r="AB78" s="68" t="s">
        <v>841</v>
      </c>
      <c r="AD78" s="68" t="s">
        <v>840</v>
      </c>
      <c r="AE78" s="68" t="s">
        <v>1182</v>
      </c>
      <c r="AF78" s="65">
        <v>332</v>
      </c>
      <c r="AH78" s="67">
        <v>37.99</v>
      </c>
      <c r="AI78" s="65">
        <v>14</v>
      </c>
      <c r="AJ78" s="67"/>
    </row>
    <row r="79" spans="1:36" ht="13.5" customHeight="1" x14ac:dyDescent="0.2">
      <c r="A79" s="68" t="s">
        <v>1181</v>
      </c>
      <c r="B79" s="69">
        <v>2</v>
      </c>
      <c r="C79" s="68">
        <v>168</v>
      </c>
      <c r="D79" s="69">
        <v>90</v>
      </c>
      <c r="E79" s="68">
        <v>50</v>
      </c>
      <c r="F79" s="69">
        <v>69</v>
      </c>
      <c r="G79" s="68" t="s">
        <v>917</v>
      </c>
      <c r="H79" s="70">
        <v>40512</v>
      </c>
      <c r="I79" s="68" t="s">
        <v>846</v>
      </c>
      <c r="J79" s="68">
        <v>77595</v>
      </c>
      <c r="K79" s="74">
        <v>0.37891750000000002</v>
      </c>
      <c r="L79" s="70">
        <f t="shared" si="3"/>
        <v>41037</v>
      </c>
      <c r="M79" s="73">
        <f t="shared" si="4"/>
        <v>20.928116469517743</v>
      </c>
      <c r="N79" s="72">
        <v>2.7141678785378405</v>
      </c>
      <c r="O79" s="69">
        <v>1.6474731799145748</v>
      </c>
      <c r="P79" s="68" t="s">
        <v>841</v>
      </c>
      <c r="Q79" s="68" t="s">
        <v>1180</v>
      </c>
      <c r="R79" s="68" t="s">
        <v>844</v>
      </c>
      <c r="S79" s="68" t="s">
        <v>1179</v>
      </c>
      <c r="T79" s="65">
        <v>9</v>
      </c>
      <c r="U79" s="71">
        <v>1.469284E-3</v>
      </c>
      <c r="V79" s="71">
        <f t="shared" si="5"/>
        <v>4.3062249753246653E-4</v>
      </c>
      <c r="W79" s="68" t="s">
        <v>841</v>
      </c>
      <c r="X79" s="68" t="s">
        <v>842</v>
      </c>
      <c r="Y79" s="70">
        <v>40603</v>
      </c>
      <c r="Z79" s="69">
        <v>5</v>
      </c>
      <c r="AA79" s="69">
        <v>1</v>
      </c>
      <c r="AB79" s="68" t="s">
        <v>841</v>
      </c>
      <c r="AD79" s="68" t="s">
        <v>840</v>
      </c>
      <c r="AE79" s="68" t="s">
        <v>1178</v>
      </c>
      <c r="AF79" s="65">
        <v>532</v>
      </c>
      <c r="AH79" s="67">
        <v>27.99</v>
      </c>
      <c r="AI79" s="65">
        <v>48</v>
      </c>
      <c r="AJ79" s="67"/>
    </row>
    <row r="80" spans="1:36" ht="13.5" customHeight="1" x14ac:dyDescent="0.2">
      <c r="A80" s="68" t="s">
        <v>1177</v>
      </c>
      <c r="B80" s="69">
        <v>2</v>
      </c>
      <c r="C80" s="68">
        <v>196</v>
      </c>
      <c r="D80" s="69">
        <v>147</v>
      </c>
      <c r="E80" s="68">
        <v>32</v>
      </c>
      <c r="F80" s="69">
        <v>43</v>
      </c>
      <c r="G80" s="68" t="s">
        <v>917</v>
      </c>
      <c r="H80" s="70">
        <v>40409</v>
      </c>
      <c r="I80" s="68" t="s">
        <v>846</v>
      </c>
      <c r="J80" s="68">
        <v>43118</v>
      </c>
      <c r="K80" s="74">
        <v>8.2231449999999998E-2</v>
      </c>
      <c r="L80" s="70">
        <f t="shared" si="3"/>
        <v>40934</v>
      </c>
      <c r="M80" s="73">
        <f t="shared" si="4"/>
        <v>13.042159538974825</v>
      </c>
      <c r="N80" s="72">
        <v>2.3126581044145356</v>
      </c>
      <c r="O80" s="69">
        <v>1.5207426160973248</v>
      </c>
      <c r="P80" s="68" t="s">
        <v>841</v>
      </c>
      <c r="Q80" s="68" t="s">
        <v>1176</v>
      </c>
      <c r="R80" s="68" t="s">
        <v>844</v>
      </c>
      <c r="S80" s="68" t="s">
        <v>1148</v>
      </c>
      <c r="T80" s="65">
        <v>4</v>
      </c>
      <c r="U80" s="71">
        <v>4.765098E-5</v>
      </c>
      <c r="V80" s="71">
        <f t="shared" si="5"/>
        <v>1.3965703034586651E-5</v>
      </c>
      <c r="W80" s="68" t="s">
        <v>841</v>
      </c>
      <c r="X80" s="68" t="s">
        <v>842</v>
      </c>
      <c r="Y80" s="70">
        <v>40682</v>
      </c>
      <c r="Z80" s="69">
        <v>5</v>
      </c>
      <c r="AA80" s="69">
        <v>0</v>
      </c>
      <c r="AB80" s="68" t="s">
        <v>841</v>
      </c>
      <c r="AD80" s="68" t="s">
        <v>840</v>
      </c>
      <c r="AE80" s="68" t="s">
        <v>1175</v>
      </c>
      <c r="AF80" s="65">
        <v>874</v>
      </c>
      <c r="AH80" s="67">
        <v>57.99</v>
      </c>
      <c r="AI80" s="65">
        <v>42</v>
      </c>
      <c r="AJ80" s="67"/>
    </row>
    <row r="81" spans="1:36" ht="13.5" customHeight="1" x14ac:dyDescent="0.2">
      <c r="A81" s="68" t="s">
        <v>1174</v>
      </c>
      <c r="B81" s="69">
        <v>4</v>
      </c>
      <c r="C81" s="68">
        <v>103</v>
      </c>
      <c r="D81" s="69">
        <v>89</v>
      </c>
      <c r="E81" s="68">
        <v>61</v>
      </c>
      <c r="F81" s="69">
        <v>53</v>
      </c>
      <c r="G81" s="68" t="s">
        <v>917</v>
      </c>
      <c r="H81" s="70">
        <v>39947</v>
      </c>
      <c r="I81" s="68" t="s">
        <v>846</v>
      </c>
      <c r="J81" s="68">
        <v>64796</v>
      </c>
      <c r="K81" s="74">
        <v>1.038392</v>
      </c>
      <c r="L81" s="70">
        <f t="shared" si="3"/>
        <v>40472</v>
      </c>
      <c r="M81" s="73">
        <f t="shared" si="4"/>
        <v>16.075219896875947</v>
      </c>
      <c r="N81" s="72">
        <v>2.7614358912845445</v>
      </c>
      <c r="O81" s="69">
        <v>1.661756868884418</v>
      </c>
      <c r="P81" s="68" t="s">
        <v>841</v>
      </c>
      <c r="Q81" s="68" t="s">
        <v>1173</v>
      </c>
      <c r="R81" s="68" t="s">
        <v>844</v>
      </c>
      <c r="S81" s="68" t="s">
        <v>843</v>
      </c>
      <c r="T81" s="65">
        <v>2</v>
      </c>
      <c r="U81" s="71">
        <v>3.7532500000000001E-3</v>
      </c>
      <c r="V81" s="71">
        <f t="shared" si="5"/>
        <v>1.1000146253983098E-3</v>
      </c>
      <c r="W81" s="68" t="s">
        <v>841</v>
      </c>
      <c r="X81" s="68" t="s">
        <v>842</v>
      </c>
      <c r="Y81" s="70">
        <v>40681</v>
      </c>
      <c r="Z81" s="69">
        <v>5</v>
      </c>
      <c r="AA81" s="69">
        <v>0</v>
      </c>
      <c r="AB81" s="68" t="s">
        <v>841</v>
      </c>
      <c r="AD81" s="68" t="s">
        <v>840</v>
      </c>
      <c r="AE81" s="68" t="s">
        <v>1172</v>
      </c>
      <c r="AF81" s="65">
        <v>508</v>
      </c>
      <c r="AH81" s="67">
        <v>57.97</v>
      </c>
      <c r="AI81" s="65">
        <v>17</v>
      </c>
      <c r="AJ81" s="67"/>
    </row>
    <row r="82" spans="1:36" ht="13.5" customHeight="1" x14ac:dyDescent="0.2">
      <c r="A82" s="68" t="s">
        <v>1171</v>
      </c>
      <c r="B82" s="69">
        <v>3</v>
      </c>
      <c r="C82" s="68">
        <v>147</v>
      </c>
      <c r="D82" s="69">
        <v>131</v>
      </c>
      <c r="E82" s="68">
        <v>91</v>
      </c>
      <c r="F82" s="69">
        <v>81</v>
      </c>
      <c r="G82" s="68" t="s">
        <v>917</v>
      </c>
      <c r="H82" s="70">
        <v>39786</v>
      </c>
      <c r="I82" s="68" t="s">
        <v>846</v>
      </c>
      <c r="J82" s="68">
        <v>58925</v>
      </c>
      <c r="K82" s="74">
        <v>1.936866</v>
      </c>
      <c r="L82" s="70">
        <f t="shared" si="3"/>
        <v>40311</v>
      </c>
      <c r="M82" s="73">
        <f t="shared" si="4"/>
        <v>24.56778889899909</v>
      </c>
      <c r="N82" s="72">
        <v>2.4840898595010921</v>
      </c>
      <c r="O82" s="69">
        <v>1.5760995715693511</v>
      </c>
      <c r="P82" s="68" t="s">
        <v>841</v>
      </c>
      <c r="Q82" s="68" t="s">
        <v>1170</v>
      </c>
      <c r="R82" s="68" t="s">
        <v>844</v>
      </c>
      <c r="S82" s="68" t="s">
        <v>843</v>
      </c>
      <c r="T82" s="65">
        <v>2</v>
      </c>
      <c r="U82" s="71">
        <v>0.4796185</v>
      </c>
      <c r="V82" s="71">
        <f t="shared" si="5"/>
        <v>0.14056813817667335</v>
      </c>
      <c r="W82" s="68" t="s">
        <v>841</v>
      </c>
      <c r="X82" s="68" t="s">
        <v>842</v>
      </c>
      <c r="Y82" s="70">
        <v>40683</v>
      </c>
      <c r="Z82" s="69">
        <v>5</v>
      </c>
      <c r="AA82" s="69">
        <v>3</v>
      </c>
      <c r="AB82" s="68" t="s">
        <v>841</v>
      </c>
      <c r="AD82" s="68" t="s">
        <v>840</v>
      </c>
      <c r="AE82" s="68" t="s">
        <v>1169</v>
      </c>
      <c r="AF82" s="65">
        <v>567</v>
      </c>
      <c r="AH82" s="67">
        <v>10.97</v>
      </c>
      <c r="AI82" s="65">
        <v>46</v>
      </c>
      <c r="AJ82" s="67"/>
    </row>
    <row r="83" spans="1:36" ht="13.5" customHeight="1" x14ac:dyDescent="0.2">
      <c r="A83" s="68" t="s">
        <v>1168</v>
      </c>
      <c r="B83" s="69">
        <v>2</v>
      </c>
      <c r="C83" s="68">
        <v>118</v>
      </c>
      <c r="D83" s="69">
        <v>130</v>
      </c>
      <c r="E83" s="68">
        <v>71</v>
      </c>
      <c r="F83" s="69">
        <v>72</v>
      </c>
      <c r="G83" s="68" t="s">
        <v>917</v>
      </c>
      <c r="H83" s="70">
        <v>40728</v>
      </c>
      <c r="I83" s="68" t="s">
        <v>846</v>
      </c>
      <c r="J83" s="68">
        <v>39758</v>
      </c>
      <c r="K83" s="74">
        <v>1.128623E-3</v>
      </c>
      <c r="L83" s="70">
        <f t="shared" si="3"/>
        <v>41253</v>
      </c>
      <c r="M83" s="73">
        <f t="shared" si="4"/>
        <v>21.838034576888081</v>
      </c>
      <c r="N83" s="72">
        <v>2.6224255264694523</v>
      </c>
      <c r="O83" s="69">
        <v>1.6193904799242993</v>
      </c>
      <c r="P83" s="68" t="s">
        <v>841</v>
      </c>
      <c r="Q83" s="68" t="s">
        <v>1167</v>
      </c>
      <c r="R83" s="68" t="s">
        <v>844</v>
      </c>
      <c r="S83" s="68" t="s">
        <v>1148</v>
      </c>
      <c r="T83" s="65">
        <v>5</v>
      </c>
      <c r="U83" s="71">
        <v>6.457484E-6</v>
      </c>
      <c r="V83" s="71">
        <f t="shared" si="5"/>
        <v>1.892580255318878E-6</v>
      </c>
      <c r="W83" s="68" t="s">
        <v>841</v>
      </c>
      <c r="X83" s="68" t="s">
        <v>842</v>
      </c>
      <c r="Y83" s="70">
        <v>40728</v>
      </c>
      <c r="Z83" s="69">
        <v>5</v>
      </c>
      <c r="AA83" s="69">
        <v>1</v>
      </c>
      <c r="AB83" s="68" t="s">
        <v>841</v>
      </c>
      <c r="AD83" s="68" t="s">
        <v>840</v>
      </c>
      <c r="AE83" s="68" t="s">
        <v>1166</v>
      </c>
      <c r="AF83" s="65">
        <v>805</v>
      </c>
      <c r="AH83" s="67">
        <v>51.97</v>
      </c>
      <c r="AI83" s="65">
        <v>47</v>
      </c>
      <c r="AJ83" s="67"/>
    </row>
    <row r="84" spans="1:36" ht="13.5" customHeight="1" x14ac:dyDescent="0.2">
      <c r="A84" s="68" t="s">
        <v>1165</v>
      </c>
      <c r="B84" s="69">
        <v>3</v>
      </c>
      <c r="C84" s="68">
        <v>179</v>
      </c>
      <c r="D84" s="69">
        <v>121</v>
      </c>
      <c r="E84" s="68">
        <v>72</v>
      </c>
      <c r="F84" s="69">
        <v>63</v>
      </c>
      <c r="G84" s="68" t="s">
        <v>917</v>
      </c>
      <c r="H84" s="70">
        <v>40728</v>
      </c>
      <c r="I84" s="68" t="s">
        <v>846</v>
      </c>
      <c r="J84" s="68">
        <v>67713</v>
      </c>
      <c r="K84" s="74">
        <v>2.4653930000000001E-2</v>
      </c>
      <c r="L84" s="70">
        <f t="shared" si="3"/>
        <v>41253</v>
      </c>
      <c r="M84" s="73">
        <f t="shared" si="4"/>
        <v>19.108280254777068</v>
      </c>
      <c r="N84" s="72">
        <v>2.5293432880163254</v>
      </c>
      <c r="O84" s="69">
        <v>1.5903909230174591</v>
      </c>
      <c r="P84" s="68" t="s">
        <v>841</v>
      </c>
      <c r="Q84" s="68" t="s">
        <v>1164</v>
      </c>
      <c r="R84" s="68" t="s">
        <v>844</v>
      </c>
      <c r="S84" s="68" t="s">
        <v>1148</v>
      </c>
      <c r="T84" s="65">
        <v>6</v>
      </c>
      <c r="U84" s="71">
        <v>1.4513150000000001E-4</v>
      </c>
      <c r="V84" s="71">
        <f t="shared" si="5"/>
        <v>4.2535608500897834E-5</v>
      </c>
      <c r="W84" s="68" t="s">
        <v>841</v>
      </c>
      <c r="X84" s="68" t="s">
        <v>842</v>
      </c>
      <c r="Y84" s="70">
        <v>40728</v>
      </c>
      <c r="Z84" s="69">
        <v>5</v>
      </c>
      <c r="AA84" s="69">
        <v>1</v>
      </c>
      <c r="AB84" s="68" t="s">
        <v>841</v>
      </c>
      <c r="AD84" s="68" t="s">
        <v>840</v>
      </c>
      <c r="AE84" s="68" t="s">
        <v>1163</v>
      </c>
      <c r="AF84" s="65">
        <v>236</v>
      </c>
      <c r="AH84" s="67">
        <v>42.99</v>
      </c>
      <c r="AI84" s="65">
        <v>47</v>
      </c>
      <c r="AJ84" s="67"/>
    </row>
    <row r="85" spans="1:36" ht="13.5" customHeight="1" x14ac:dyDescent="0.2">
      <c r="A85" s="68" t="s">
        <v>1162</v>
      </c>
      <c r="B85" s="69">
        <v>2</v>
      </c>
      <c r="C85" s="68">
        <v>168</v>
      </c>
      <c r="D85" s="69">
        <v>122</v>
      </c>
      <c r="E85" s="68">
        <v>24</v>
      </c>
      <c r="F85" s="69">
        <v>32</v>
      </c>
      <c r="G85" s="68" t="s">
        <v>917</v>
      </c>
      <c r="H85" s="70">
        <v>40728</v>
      </c>
      <c r="I85" s="68" t="s">
        <v>846</v>
      </c>
      <c r="J85" s="68">
        <v>87702</v>
      </c>
      <c r="K85" s="74">
        <v>2.1558020000000001E-2</v>
      </c>
      <c r="L85" s="70">
        <f t="shared" si="3"/>
        <v>41253</v>
      </c>
      <c r="M85" s="73">
        <f t="shared" si="4"/>
        <v>9.7057931452835913</v>
      </c>
      <c r="N85" s="72">
        <v>2.628888122494093</v>
      </c>
      <c r="O85" s="69">
        <v>1.6213846312624567</v>
      </c>
      <c r="P85" s="68" t="s">
        <v>841</v>
      </c>
      <c r="Q85" s="68" t="s">
        <v>1161</v>
      </c>
      <c r="R85" s="68" t="s">
        <v>844</v>
      </c>
      <c r="S85" s="68" t="s">
        <v>1148</v>
      </c>
      <c r="T85" s="65">
        <v>8</v>
      </c>
      <c r="U85" s="71">
        <v>1.233284E-4</v>
      </c>
      <c r="V85" s="71">
        <f t="shared" si="5"/>
        <v>3.6145485573029478E-5</v>
      </c>
      <c r="W85" s="68" t="s">
        <v>841</v>
      </c>
      <c r="X85" s="68" t="s">
        <v>842</v>
      </c>
      <c r="Y85" s="70">
        <v>40728</v>
      </c>
      <c r="Z85" s="69">
        <v>5</v>
      </c>
      <c r="AA85" s="69">
        <v>1</v>
      </c>
      <c r="AB85" s="68" t="s">
        <v>841</v>
      </c>
      <c r="AD85" s="68" t="s">
        <v>840</v>
      </c>
      <c r="AE85" s="68" t="s">
        <v>1160</v>
      </c>
      <c r="AF85" s="65">
        <v>318</v>
      </c>
      <c r="AH85" s="67">
        <v>92.97</v>
      </c>
      <c r="AI85" s="65">
        <v>25</v>
      </c>
      <c r="AJ85" s="67"/>
    </row>
    <row r="86" spans="1:36" ht="13.5" customHeight="1" x14ac:dyDescent="0.2">
      <c r="A86" s="68" t="s">
        <v>1159</v>
      </c>
      <c r="B86" s="69">
        <v>1</v>
      </c>
      <c r="C86" s="68">
        <v>122</v>
      </c>
      <c r="D86" s="69">
        <v>141</v>
      </c>
      <c r="E86" s="68">
        <v>72</v>
      </c>
      <c r="F86" s="69">
        <v>16</v>
      </c>
      <c r="G86" s="68" t="s">
        <v>917</v>
      </c>
      <c r="H86" s="70">
        <v>40728</v>
      </c>
      <c r="I86" s="68" t="s">
        <v>846</v>
      </c>
      <c r="J86" s="68">
        <v>72627</v>
      </c>
      <c r="K86" s="74">
        <v>3.0794970000000001E-2</v>
      </c>
      <c r="L86" s="70">
        <f t="shared" si="3"/>
        <v>41253</v>
      </c>
      <c r="M86" s="73">
        <f t="shared" si="4"/>
        <v>4.8528965726417956</v>
      </c>
      <c r="N86" s="72">
        <v>2.6307146215288673</v>
      </c>
      <c r="O86" s="69">
        <v>1.6219477863139946</v>
      </c>
      <c r="P86" s="68" t="s">
        <v>841</v>
      </c>
      <c r="Q86" s="68" t="s">
        <v>1158</v>
      </c>
      <c r="R86" s="68" t="s">
        <v>844</v>
      </c>
      <c r="S86" s="68" t="s">
        <v>1148</v>
      </c>
      <c r="T86" s="65">
        <v>3</v>
      </c>
      <c r="U86" s="71">
        <v>1.811208E-4</v>
      </c>
      <c r="V86" s="71">
        <f t="shared" si="5"/>
        <v>5.3083468717469439E-5</v>
      </c>
      <c r="W86" s="68" t="s">
        <v>841</v>
      </c>
      <c r="X86" s="68" t="s">
        <v>842</v>
      </c>
      <c r="Y86" s="70">
        <v>40728</v>
      </c>
      <c r="Z86" s="69">
        <v>5</v>
      </c>
      <c r="AA86" s="69">
        <v>1</v>
      </c>
      <c r="AB86" s="68" t="s">
        <v>841</v>
      </c>
      <c r="AD86" s="68" t="s">
        <v>840</v>
      </c>
      <c r="AE86" s="68" t="s">
        <v>1157</v>
      </c>
      <c r="AF86" s="65">
        <v>353</v>
      </c>
      <c r="AH86" s="67">
        <v>12.97</v>
      </c>
      <c r="AI86" s="65">
        <v>24</v>
      </c>
      <c r="AJ86" s="67"/>
    </row>
    <row r="87" spans="1:36" ht="13.5" customHeight="1" x14ac:dyDescent="0.2">
      <c r="A87" s="68" t="s">
        <v>1156</v>
      </c>
      <c r="B87" s="69">
        <v>4</v>
      </c>
      <c r="C87" s="68">
        <v>152</v>
      </c>
      <c r="D87" s="69">
        <v>105</v>
      </c>
      <c r="E87" s="68">
        <v>38</v>
      </c>
      <c r="F87" s="69">
        <v>57</v>
      </c>
      <c r="G87" s="68" t="s">
        <v>917</v>
      </c>
      <c r="H87" s="70">
        <v>40728</v>
      </c>
      <c r="I87" s="68" t="s">
        <v>846</v>
      </c>
      <c r="J87" s="68">
        <v>26041</v>
      </c>
      <c r="K87" s="74">
        <v>1.4372060000000001E-2</v>
      </c>
      <c r="L87" s="70">
        <f t="shared" si="3"/>
        <v>41253</v>
      </c>
      <c r="M87" s="73">
        <f t="shared" si="4"/>
        <v>17.288444040036396</v>
      </c>
      <c r="N87" s="72">
        <v>2.4178219358859554</v>
      </c>
      <c r="O87" s="69">
        <v>1.5549347047017619</v>
      </c>
      <c r="P87" s="68" t="s">
        <v>841</v>
      </c>
      <c r="Q87" s="68" t="s">
        <v>1155</v>
      </c>
      <c r="R87" s="68" t="s">
        <v>844</v>
      </c>
      <c r="S87" s="68" t="s">
        <v>1148</v>
      </c>
      <c r="T87" s="65">
        <v>2</v>
      </c>
      <c r="U87" s="71">
        <v>8.4569900000000005E-5</v>
      </c>
      <c r="V87" s="71">
        <f t="shared" si="5"/>
        <v>2.4786019281548664E-5</v>
      </c>
      <c r="W87" s="68" t="s">
        <v>841</v>
      </c>
      <c r="X87" s="68" t="s">
        <v>842</v>
      </c>
      <c r="Y87" s="70">
        <v>40728</v>
      </c>
      <c r="Z87" s="69">
        <v>5</v>
      </c>
      <c r="AA87" s="69">
        <v>1</v>
      </c>
      <c r="AB87" s="68" t="s">
        <v>841</v>
      </c>
      <c r="AD87" s="68" t="s">
        <v>840</v>
      </c>
      <c r="AE87" s="68" t="s">
        <v>1154</v>
      </c>
      <c r="AF87" s="65">
        <v>885</v>
      </c>
      <c r="AH87" s="67">
        <v>56.97</v>
      </c>
      <c r="AI87" s="65">
        <v>40</v>
      </c>
      <c r="AJ87" s="67"/>
    </row>
    <row r="88" spans="1:36" ht="13.5" customHeight="1" x14ac:dyDescent="0.2">
      <c r="A88" s="68" t="s">
        <v>1153</v>
      </c>
      <c r="B88" s="69">
        <v>4</v>
      </c>
      <c r="C88" s="68">
        <v>189</v>
      </c>
      <c r="D88" s="69">
        <v>143</v>
      </c>
      <c r="E88" s="68">
        <v>32</v>
      </c>
      <c r="F88" s="69">
        <v>85</v>
      </c>
      <c r="G88" s="68" t="s">
        <v>917</v>
      </c>
      <c r="H88" s="70">
        <v>40645</v>
      </c>
      <c r="I88" s="68" t="s">
        <v>846</v>
      </c>
      <c r="J88" s="68">
        <v>15246</v>
      </c>
      <c r="K88" s="74">
        <v>0.74619599999999997</v>
      </c>
      <c r="L88" s="70">
        <f t="shared" si="3"/>
        <v>41170</v>
      </c>
      <c r="M88" s="73">
        <f t="shared" si="4"/>
        <v>25.781013042159536</v>
      </c>
      <c r="N88" s="72">
        <v>2.3275835847965487</v>
      </c>
      <c r="O88" s="69">
        <v>1.5256420238039292</v>
      </c>
      <c r="P88" s="68" t="s">
        <v>841</v>
      </c>
      <c r="Q88" s="68" t="s">
        <v>1152</v>
      </c>
      <c r="R88" s="68" t="s">
        <v>844</v>
      </c>
      <c r="S88" s="68" t="s">
        <v>1148</v>
      </c>
      <c r="T88" s="65">
        <v>5</v>
      </c>
      <c r="U88" s="71">
        <v>2.614819E-3</v>
      </c>
      <c r="V88" s="71">
        <f t="shared" si="5"/>
        <v>7.6635959309115647E-4</v>
      </c>
      <c r="W88" s="68" t="s">
        <v>841</v>
      </c>
      <c r="X88" s="68" t="s">
        <v>842</v>
      </c>
      <c r="Y88" s="70">
        <v>40724</v>
      </c>
      <c r="Z88" s="69">
        <v>5</v>
      </c>
      <c r="AA88" s="69">
        <v>0</v>
      </c>
      <c r="AB88" s="68" t="s">
        <v>841</v>
      </c>
      <c r="AD88" s="68" t="s">
        <v>840</v>
      </c>
      <c r="AE88" s="68" t="s">
        <v>1151</v>
      </c>
      <c r="AF88" s="65">
        <v>783</v>
      </c>
      <c r="AH88" s="67">
        <v>80.98</v>
      </c>
      <c r="AI88" s="65">
        <v>35</v>
      </c>
      <c r="AJ88" s="67"/>
    </row>
    <row r="89" spans="1:36" ht="13.5" customHeight="1" x14ac:dyDescent="0.2">
      <c r="A89" s="68" t="s">
        <v>1150</v>
      </c>
      <c r="B89" s="69">
        <v>3</v>
      </c>
      <c r="C89" s="68">
        <v>125</v>
      </c>
      <c r="D89" s="69">
        <v>115</v>
      </c>
      <c r="E89" s="68">
        <v>76</v>
      </c>
      <c r="F89" s="69">
        <v>11</v>
      </c>
      <c r="G89" s="68" t="s">
        <v>917</v>
      </c>
      <c r="H89" s="70">
        <v>40681</v>
      </c>
      <c r="I89" s="68" t="s">
        <v>846</v>
      </c>
      <c r="J89" s="68">
        <v>39049</v>
      </c>
      <c r="K89" s="74">
        <v>2.7066710000000001E-2</v>
      </c>
      <c r="L89" s="70">
        <f t="shared" si="3"/>
        <v>41206</v>
      </c>
      <c r="M89" s="73">
        <f t="shared" si="4"/>
        <v>3.3363663936912342</v>
      </c>
      <c r="N89" s="72">
        <v>2.4210865475805439</v>
      </c>
      <c r="O89" s="69">
        <v>1.5559841090385673</v>
      </c>
      <c r="P89" s="68" t="s">
        <v>841</v>
      </c>
      <c r="Q89" s="68" t="s">
        <v>1149</v>
      </c>
      <c r="R89" s="68" t="s">
        <v>844</v>
      </c>
      <c r="S89" s="68" t="s">
        <v>1148</v>
      </c>
      <c r="T89" s="65">
        <v>6</v>
      </c>
      <c r="U89" s="71">
        <v>1.65172E-3</v>
      </c>
      <c r="V89" s="71">
        <f t="shared" si="5"/>
        <v>4.8409142931136914E-4</v>
      </c>
      <c r="W89" s="68" t="s">
        <v>841</v>
      </c>
      <c r="X89" s="68" t="s">
        <v>842</v>
      </c>
      <c r="Y89" s="70">
        <v>40725</v>
      </c>
      <c r="Z89" s="69">
        <v>5</v>
      </c>
      <c r="AA89" s="69">
        <v>0</v>
      </c>
      <c r="AB89" s="68" t="s">
        <v>841</v>
      </c>
      <c r="AD89" s="68" t="s">
        <v>840</v>
      </c>
      <c r="AE89" s="68" t="s">
        <v>1147</v>
      </c>
      <c r="AF89" s="65">
        <v>392</v>
      </c>
      <c r="AH89" s="67">
        <v>35.979999999999997</v>
      </c>
      <c r="AI89" s="65">
        <v>45</v>
      </c>
      <c r="AJ89" s="67"/>
    </row>
    <row r="90" spans="1:36" ht="13.5" customHeight="1" x14ac:dyDescent="0.2">
      <c r="A90" s="68" t="s">
        <v>1146</v>
      </c>
      <c r="B90" s="69">
        <v>1</v>
      </c>
      <c r="C90" s="68">
        <v>161</v>
      </c>
      <c r="D90" s="69">
        <v>134</v>
      </c>
      <c r="E90" s="68">
        <v>85</v>
      </c>
      <c r="F90" s="69">
        <v>76</v>
      </c>
      <c r="G90" s="68" t="s">
        <v>917</v>
      </c>
      <c r="H90" s="70">
        <v>40737</v>
      </c>
      <c r="I90" s="68" t="s">
        <v>846</v>
      </c>
      <c r="J90" s="68">
        <v>22267</v>
      </c>
      <c r="K90" s="74">
        <v>4.1422680000000003E-2</v>
      </c>
      <c r="L90" s="70">
        <f t="shared" si="3"/>
        <v>41262</v>
      </c>
      <c r="M90" s="73">
        <f t="shared" si="4"/>
        <v>23.051258720048526</v>
      </c>
      <c r="N90" s="72">
        <v>2.6798197465887972</v>
      </c>
      <c r="O90" s="69">
        <v>1.6370154998010242</v>
      </c>
      <c r="P90" s="68" t="s">
        <v>841</v>
      </c>
      <c r="Q90" s="68" t="s">
        <v>1145</v>
      </c>
      <c r="R90" s="68" t="s">
        <v>844</v>
      </c>
      <c r="S90" s="68" t="s">
        <v>843</v>
      </c>
      <c r="T90" s="65">
        <v>3</v>
      </c>
      <c r="U90" s="71">
        <v>1.3606480000000001E-4</v>
      </c>
      <c r="V90" s="71">
        <f t="shared" si="5"/>
        <v>3.9878310797814148E-5</v>
      </c>
      <c r="W90" s="68" t="s">
        <v>841</v>
      </c>
      <c r="X90" s="68" t="s">
        <v>842</v>
      </c>
      <c r="Y90" s="70">
        <v>40787</v>
      </c>
      <c r="Z90" s="69">
        <v>5</v>
      </c>
      <c r="AA90" s="69">
        <v>0</v>
      </c>
      <c r="AB90" s="68" t="s">
        <v>841</v>
      </c>
      <c r="AD90" s="68" t="s">
        <v>840</v>
      </c>
      <c r="AE90" s="68" t="s">
        <v>1144</v>
      </c>
      <c r="AF90" s="65">
        <v>442</v>
      </c>
      <c r="AH90" s="67">
        <v>76.98</v>
      </c>
      <c r="AI90" s="65">
        <v>20</v>
      </c>
      <c r="AJ90" s="67"/>
    </row>
    <row r="91" spans="1:36" ht="13.5" customHeight="1" x14ac:dyDescent="0.2">
      <c r="A91" s="68" t="s">
        <v>1143</v>
      </c>
      <c r="B91" s="69">
        <v>3</v>
      </c>
      <c r="C91" s="68">
        <v>103</v>
      </c>
      <c r="D91" s="69">
        <v>130</v>
      </c>
      <c r="E91" s="68">
        <v>59</v>
      </c>
      <c r="F91" s="69">
        <v>73</v>
      </c>
      <c r="G91" s="68" t="s">
        <v>917</v>
      </c>
      <c r="H91" s="70">
        <v>40716</v>
      </c>
      <c r="I91" s="68" t="s">
        <v>846</v>
      </c>
      <c r="J91" s="68">
        <v>88751</v>
      </c>
      <c r="K91" s="74">
        <v>0.70908760000000004</v>
      </c>
      <c r="L91" s="70">
        <f t="shared" si="3"/>
        <v>41241</v>
      </c>
      <c r="M91" s="73">
        <f t="shared" si="4"/>
        <v>22.141340612678192</v>
      </c>
      <c r="N91" s="72">
        <v>2.4413640693989747</v>
      </c>
      <c r="O91" s="69">
        <v>1.5624865021493703</v>
      </c>
      <c r="P91" s="68" t="s">
        <v>841</v>
      </c>
      <c r="Q91" s="68" t="s">
        <v>1142</v>
      </c>
      <c r="R91" s="68" t="s">
        <v>844</v>
      </c>
      <c r="S91" s="68" t="s">
        <v>843</v>
      </c>
      <c r="T91" s="65">
        <v>7</v>
      </c>
      <c r="U91" s="71">
        <v>2.2849189999999998E-3</v>
      </c>
      <c r="V91" s="71">
        <f t="shared" si="5"/>
        <v>6.6967143618210361E-4</v>
      </c>
      <c r="W91" s="68" t="s">
        <v>841</v>
      </c>
      <c r="X91" s="68" t="s">
        <v>842</v>
      </c>
      <c r="Y91" s="70">
        <v>40787</v>
      </c>
      <c r="Z91" s="69">
        <v>5</v>
      </c>
      <c r="AA91" s="69">
        <v>0</v>
      </c>
      <c r="AB91" s="68" t="s">
        <v>841</v>
      </c>
      <c r="AD91" s="68" t="s">
        <v>840</v>
      </c>
      <c r="AE91" s="68" t="s">
        <v>1141</v>
      </c>
      <c r="AF91" s="65">
        <v>804</v>
      </c>
      <c r="AH91" s="67">
        <v>34.99</v>
      </c>
      <c r="AI91" s="65">
        <v>13</v>
      </c>
      <c r="AJ91" s="67"/>
    </row>
    <row r="92" spans="1:36" ht="13.5" customHeight="1" x14ac:dyDescent="0.2">
      <c r="A92" s="68" t="s">
        <v>1140</v>
      </c>
      <c r="B92" s="69">
        <v>2</v>
      </c>
      <c r="C92" s="68">
        <v>180</v>
      </c>
      <c r="D92" s="69">
        <v>121</v>
      </c>
      <c r="E92" s="68">
        <v>51</v>
      </c>
      <c r="F92" s="69">
        <v>55</v>
      </c>
      <c r="G92" s="68" t="s">
        <v>917</v>
      </c>
      <c r="H92" s="70">
        <v>40760</v>
      </c>
      <c r="I92" s="68" t="s">
        <v>846</v>
      </c>
      <c r="J92" s="68">
        <v>30254</v>
      </c>
      <c r="K92" s="74">
        <v>1.539977E-2</v>
      </c>
      <c r="L92" s="70">
        <f t="shared" si="3"/>
        <v>41285</v>
      </c>
      <c r="M92" s="73">
        <f t="shared" si="4"/>
        <v>16.681831968456173</v>
      </c>
      <c r="N92" s="72">
        <v>2.2982655846516038</v>
      </c>
      <c r="O92" s="69">
        <v>1.5160031611614813</v>
      </c>
      <c r="P92" s="68" t="s">
        <v>841</v>
      </c>
      <c r="Q92" s="68" t="s">
        <v>1139</v>
      </c>
      <c r="R92" s="68" t="s">
        <v>844</v>
      </c>
      <c r="S92" s="68" t="s">
        <v>843</v>
      </c>
      <c r="T92" s="65">
        <v>1</v>
      </c>
      <c r="U92" s="71">
        <v>9.068824E-5</v>
      </c>
      <c r="V92" s="71">
        <f t="shared" si="5"/>
        <v>2.6579202118599083E-5</v>
      </c>
      <c r="W92" s="68" t="s">
        <v>841</v>
      </c>
      <c r="X92" s="68" t="s">
        <v>842</v>
      </c>
      <c r="Y92" s="70">
        <v>40787</v>
      </c>
      <c r="Z92" s="69">
        <v>5</v>
      </c>
      <c r="AA92" s="69">
        <v>0</v>
      </c>
      <c r="AB92" s="68" t="s">
        <v>841</v>
      </c>
      <c r="AD92" s="68" t="s">
        <v>840</v>
      </c>
      <c r="AE92" s="68" t="s">
        <v>1138</v>
      </c>
      <c r="AF92" s="65">
        <v>155</v>
      </c>
      <c r="AH92" s="67">
        <v>94.99</v>
      </c>
      <c r="AI92" s="65">
        <v>33</v>
      </c>
      <c r="AJ92" s="67"/>
    </row>
    <row r="93" spans="1:36" ht="13.5" customHeight="1" x14ac:dyDescent="0.2">
      <c r="A93" s="68" t="s">
        <v>1137</v>
      </c>
      <c r="B93" s="69">
        <v>3</v>
      </c>
      <c r="C93" s="68">
        <v>192</v>
      </c>
      <c r="D93" s="69">
        <v>112</v>
      </c>
      <c r="E93" s="68">
        <v>65</v>
      </c>
      <c r="F93" s="69">
        <v>48</v>
      </c>
      <c r="G93" s="68" t="s">
        <v>917</v>
      </c>
      <c r="H93" s="70">
        <v>40771</v>
      </c>
      <c r="I93" s="68" t="s">
        <v>846</v>
      </c>
      <c r="J93" s="68">
        <v>21216</v>
      </c>
      <c r="K93" s="74">
        <v>2.6684220000000002E-2</v>
      </c>
      <c r="L93" s="70">
        <f t="shared" si="3"/>
        <v>41296</v>
      </c>
      <c r="M93" s="73">
        <f t="shared" si="4"/>
        <v>14.558689717925386</v>
      </c>
      <c r="N93" s="72">
        <v>2.4765833366729089</v>
      </c>
      <c r="O93" s="69">
        <v>1.5737164092278217</v>
      </c>
      <c r="P93" s="68" t="s">
        <v>841</v>
      </c>
      <c r="Q93" s="68" t="s">
        <v>1136</v>
      </c>
      <c r="R93" s="68" t="s">
        <v>844</v>
      </c>
      <c r="S93" s="68" t="s">
        <v>843</v>
      </c>
      <c r="T93" s="65">
        <v>5</v>
      </c>
      <c r="U93" s="71">
        <v>1.5548800000000001E-4</v>
      </c>
      <c r="V93" s="71">
        <f t="shared" si="5"/>
        <v>4.5570924951424073E-5</v>
      </c>
      <c r="W93" s="68" t="s">
        <v>841</v>
      </c>
      <c r="X93" s="68" t="s">
        <v>842</v>
      </c>
      <c r="Y93" s="70">
        <v>40787</v>
      </c>
      <c r="Z93" s="69">
        <v>5</v>
      </c>
      <c r="AA93" s="69">
        <v>2</v>
      </c>
      <c r="AB93" s="68" t="s">
        <v>841</v>
      </c>
      <c r="AD93" s="68" t="s">
        <v>840</v>
      </c>
      <c r="AE93" s="68" t="s">
        <v>1135</v>
      </c>
      <c r="AF93" s="65">
        <v>710</v>
      </c>
      <c r="AH93" s="67">
        <v>76.989999999999995</v>
      </c>
      <c r="AI93" s="65">
        <v>41</v>
      </c>
      <c r="AJ93" s="67"/>
    </row>
    <row r="94" spans="1:36" ht="13.5" customHeight="1" x14ac:dyDescent="0.2">
      <c r="A94" s="68" t="s">
        <v>1134</v>
      </c>
      <c r="B94" s="69">
        <v>1</v>
      </c>
      <c r="C94" s="68">
        <v>168</v>
      </c>
      <c r="D94" s="69">
        <v>113</v>
      </c>
      <c r="E94" s="68">
        <v>60</v>
      </c>
      <c r="F94" s="69">
        <v>22</v>
      </c>
      <c r="G94" s="68" t="s">
        <v>917</v>
      </c>
      <c r="H94" s="70">
        <v>40877</v>
      </c>
      <c r="I94" s="68" t="s">
        <v>846</v>
      </c>
      <c r="J94" s="68">
        <v>69744</v>
      </c>
      <c r="K94" s="74">
        <v>1.5146029999999999</v>
      </c>
      <c r="L94" s="70">
        <f t="shared" si="3"/>
        <v>41402</v>
      </c>
      <c r="M94" s="73">
        <f t="shared" si="4"/>
        <v>6.6727327873824684</v>
      </c>
      <c r="N94" s="72">
        <v>2.7028454264937412</v>
      </c>
      <c r="O94" s="69">
        <v>1.6440332802269366</v>
      </c>
      <c r="P94" s="68" t="s">
        <v>841</v>
      </c>
      <c r="Q94" s="68" t="s">
        <v>1133</v>
      </c>
      <c r="R94" s="68" t="s">
        <v>844</v>
      </c>
      <c r="S94" s="68" t="s">
        <v>843</v>
      </c>
      <c r="T94" s="65">
        <v>8</v>
      </c>
      <c r="U94" s="71">
        <v>0.35406969999999999</v>
      </c>
      <c r="V94" s="71">
        <f t="shared" si="5"/>
        <v>0.10377189060424749</v>
      </c>
      <c r="W94" s="68" t="s">
        <v>841</v>
      </c>
      <c r="X94" s="68" t="s">
        <v>842</v>
      </c>
      <c r="Y94" s="70">
        <v>40871</v>
      </c>
      <c r="Z94" s="69">
        <v>5</v>
      </c>
      <c r="AA94" s="69">
        <v>0</v>
      </c>
      <c r="AB94" s="68" t="s">
        <v>841</v>
      </c>
      <c r="AD94" s="68" t="s">
        <v>840</v>
      </c>
      <c r="AE94" s="68" t="s">
        <v>1132</v>
      </c>
      <c r="AF94" s="65">
        <v>922</v>
      </c>
      <c r="AH94" s="67">
        <v>36.979999999999997</v>
      </c>
      <c r="AI94" s="65">
        <v>19</v>
      </c>
      <c r="AJ94" s="67"/>
    </row>
    <row r="95" spans="1:36" ht="13.5" customHeight="1" x14ac:dyDescent="0.2">
      <c r="A95" s="68" t="s">
        <v>1131</v>
      </c>
      <c r="B95" s="69">
        <v>2</v>
      </c>
      <c r="C95" s="68">
        <v>151</v>
      </c>
      <c r="D95" s="69">
        <v>152</v>
      </c>
      <c r="E95" s="68">
        <v>35</v>
      </c>
      <c r="F95" s="69">
        <v>61</v>
      </c>
      <c r="G95" s="68" t="s">
        <v>917</v>
      </c>
      <c r="H95" s="70">
        <v>40807</v>
      </c>
      <c r="I95" s="68" t="s">
        <v>846</v>
      </c>
      <c r="J95" s="68">
        <v>75127</v>
      </c>
      <c r="K95" s="74">
        <v>1.9954639999999999</v>
      </c>
      <c r="L95" s="70">
        <f t="shared" si="3"/>
        <v>41332</v>
      </c>
      <c r="M95" s="73">
        <f t="shared" si="4"/>
        <v>18.501668183196845</v>
      </c>
      <c r="N95" s="72">
        <v>2.7766801689431508</v>
      </c>
      <c r="O95" s="69">
        <v>1.6663373514817312</v>
      </c>
      <c r="P95" s="68" t="s">
        <v>841</v>
      </c>
      <c r="Q95" s="68" t="s">
        <v>1130</v>
      </c>
      <c r="R95" s="68" t="s">
        <v>844</v>
      </c>
      <c r="S95" s="68" t="s">
        <v>843</v>
      </c>
      <c r="T95" s="65">
        <v>3</v>
      </c>
      <c r="U95" s="71">
        <v>4.559563E-3</v>
      </c>
      <c r="V95" s="71">
        <f t="shared" si="5"/>
        <v>1.336331442196761E-3</v>
      </c>
      <c r="W95" s="68" t="s">
        <v>841</v>
      </c>
      <c r="X95" s="68" t="s">
        <v>842</v>
      </c>
      <c r="Y95" s="70">
        <v>40865</v>
      </c>
      <c r="Z95" s="69">
        <v>5</v>
      </c>
      <c r="AA95" s="69">
        <v>0</v>
      </c>
      <c r="AB95" s="68" t="s">
        <v>841</v>
      </c>
      <c r="AD95" s="68" t="s">
        <v>840</v>
      </c>
      <c r="AE95" s="68" t="s">
        <v>1129</v>
      </c>
      <c r="AF95" s="65">
        <v>498</v>
      </c>
      <c r="AH95" s="67">
        <v>33.99</v>
      </c>
      <c r="AI95" s="65">
        <v>44</v>
      </c>
      <c r="AJ95" s="67"/>
    </row>
    <row r="96" spans="1:36" ht="13.5" customHeight="1" x14ac:dyDescent="0.2">
      <c r="A96" s="68" t="s">
        <v>1128</v>
      </c>
      <c r="B96" s="69">
        <v>4</v>
      </c>
      <c r="C96" s="68">
        <v>113</v>
      </c>
      <c r="D96" s="69">
        <v>128</v>
      </c>
      <c r="E96" s="68">
        <v>89</v>
      </c>
      <c r="F96" s="69">
        <v>98</v>
      </c>
      <c r="G96" s="68" t="s">
        <v>917</v>
      </c>
      <c r="H96" s="70">
        <v>40807</v>
      </c>
      <c r="I96" s="68" t="s">
        <v>846</v>
      </c>
      <c r="J96" s="68">
        <v>84738</v>
      </c>
      <c r="K96" s="74">
        <v>2.3613309999999998E-2</v>
      </c>
      <c r="L96" s="70">
        <f t="shared" si="3"/>
        <v>41332</v>
      </c>
      <c r="M96" s="73">
        <f t="shared" si="4"/>
        <v>29.723991507430995</v>
      </c>
      <c r="N96" s="72">
        <v>2.167091429039802</v>
      </c>
      <c r="O96" s="69">
        <v>1.4721044219211497</v>
      </c>
      <c r="P96" s="68" t="s">
        <v>841</v>
      </c>
      <c r="Q96" s="68" t="s">
        <v>1127</v>
      </c>
      <c r="R96" s="68" t="s">
        <v>920</v>
      </c>
      <c r="S96" s="68" t="s">
        <v>843</v>
      </c>
      <c r="T96" s="65">
        <v>7</v>
      </c>
      <c r="U96" s="71">
        <v>1.355649E-4</v>
      </c>
      <c r="V96" s="71">
        <f t="shared" si="5"/>
        <v>3.9731798492149289E-5</v>
      </c>
      <c r="W96" s="68" t="s">
        <v>841</v>
      </c>
      <c r="X96" s="68" t="s">
        <v>842</v>
      </c>
      <c r="Y96" s="70">
        <v>40933</v>
      </c>
      <c r="Z96" s="69">
        <v>5</v>
      </c>
      <c r="AA96" s="69">
        <v>0</v>
      </c>
      <c r="AB96" s="68" t="s">
        <v>841</v>
      </c>
      <c r="AD96" s="68" t="s">
        <v>840</v>
      </c>
      <c r="AE96" s="68" t="s">
        <v>1126</v>
      </c>
      <c r="AF96" s="65">
        <v>556</v>
      </c>
      <c r="AH96" s="67">
        <v>31.97</v>
      </c>
      <c r="AI96" s="65">
        <v>30</v>
      </c>
      <c r="AJ96" s="67"/>
    </row>
    <row r="97" spans="1:36" ht="13.5" customHeight="1" x14ac:dyDescent="0.2">
      <c r="A97" s="68" t="s">
        <v>1125</v>
      </c>
      <c r="B97" s="69">
        <v>2</v>
      </c>
      <c r="C97" s="68">
        <v>125</v>
      </c>
      <c r="D97" s="69">
        <v>128</v>
      </c>
      <c r="E97" s="68">
        <v>41</v>
      </c>
      <c r="F97" s="69">
        <v>35</v>
      </c>
      <c r="G97" s="68" t="s">
        <v>917</v>
      </c>
      <c r="H97" s="70">
        <v>40919</v>
      </c>
      <c r="I97" s="68" t="s">
        <v>846</v>
      </c>
      <c r="J97" s="68">
        <v>53870</v>
      </c>
      <c r="K97" s="74">
        <v>2.0545770000000001E-2</v>
      </c>
      <c r="L97" s="70">
        <f t="shared" si="3"/>
        <v>41444</v>
      </c>
      <c r="M97" s="73">
        <f t="shared" si="4"/>
        <v>10.615711252653927</v>
      </c>
      <c r="N97" s="72">
        <v>2.4751611622995702</v>
      </c>
      <c r="O97" s="69">
        <v>1.5732644921625767</v>
      </c>
      <c r="P97" s="68" t="s">
        <v>841</v>
      </c>
      <c r="Q97" s="68" t="s">
        <v>1124</v>
      </c>
      <c r="R97" s="68" t="s">
        <v>844</v>
      </c>
      <c r="S97" s="68" t="s">
        <v>843</v>
      </c>
      <c r="T97" s="65">
        <v>5</v>
      </c>
      <c r="U97" s="71">
        <v>1.213748E-4</v>
      </c>
      <c r="V97" s="71">
        <f t="shared" si="5"/>
        <v>3.5572918178856925E-5</v>
      </c>
      <c r="W97" s="68" t="s">
        <v>841</v>
      </c>
      <c r="X97" s="68" t="s">
        <v>842</v>
      </c>
      <c r="Y97" s="70">
        <v>40933</v>
      </c>
      <c r="Z97" s="69">
        <v>5</v>
      </c>
      <c r="AA97" s="69">
        <v>0</v>
      </c>
      <c r="AB97" s="68" t="s">
        <v>841</v>
      </c>
      <c r="AD97" s="68" t="s">
        <v>840</v>
      </c>
      <c r="AE97" s="68" t="s">
        <v>1123</v>
      </c>
      <c r="AF97" s="65">
        <v>149</v>
      </c>
      <c r="AH97" s="67">
        <v>69.989999999999995</v>
      </c>
      <c r="AI97" s="65">
        <v>3</v>
      </c>
      <c r="AJ97" s="67"/>
    </row>
    <row r="98" spans="1:36" ht="13.5" customHeight="1" x14ac:dyDescent="0.2">
      <c r="A98" s="68" t="s">
        <v>1122</v>
      </c>
      <c r="B98" s="69">
        <v>5</v>
      </c>
      <c r="C98" s="68">
        <v>137</v>
      </c>
      <c r="D98" s="69">
        <v>103</v>
      </c>
      <c r="E98" s="68">
        <v>94</v>
      </c>
      <c r="F98" s="69">
        <v>96</v>
      </c>
      <c r="G98" s="68" t="s">
        <v>917</v>
      </c>
      <c r="H98" s="70">
        <v>40871</v>
      </c>
      <c r="I98" s="68" t="s">
        <v>846</v>
      </c>
      <c r="J98" s="68">
        <v>59431</v>
      </c>
      <c r="K98" s="74">
        <v>2.0546700000000001E-2</v>
      </c>
      <c r="L98" s="70">
        <f t="shared" si="3"/>
        <v>41396</v>
      </c>
      <c r="M98" s="73">
        <f t="shared" si="4"/>
        <v>29.117379435850772</v>
      </c>
      <c r="N98" s="72">
        <v>2.36117435935232</v>
      </c>
      <c r="O98" s="69">
        <v>1.5366113234492058</v>
      </c>
      <c r="P98" s="68" t="s">
        <v>841</v>
      </c>
      <c r="Q98" s="68" t="s">
        <v>1121</v>
      </c>
      <c r="R98" s="68" t="s">
        <v>920</v>
      </c>
      <c r="S98" s="68" t="s">
        <v>843</v>
      </c>
      <c r="T98" s="65">
        <v>3</v>
      </c>
      <c r="U98" s="71">
        <v>1.213917E-4</v>
      </c>
      <c r="V98" s="71">
        <f t="shared" si="5"/>
        <v>3.5577871285409708E-5</v>
      </c>
      <c r="W98" s="68" t="s">
        <v>841</v>
      </c>
      <c r="X98" s="68" t="s">
        <v>842</v>
      </c>
      <c r="Y98" s="70">
        <v>40933</v>
      </c>
      <c r="Z98" s="69">
        <v>5</v>
      </c>
      <c r="AA98" s="69">
        <v>0</v>
      </c>
      <c r="AB98" s="68" t="s">
        <v>841</v>
      </c>
      <c r="AD98" s="68" t="s">
        <v>840</v>
      </c>
      <c r="AE98" s="68" t="s">
        <v>1120</v>
      </c>
      <c r="AF98" s="65">
        <v>188</v>
      </c>
      <c r="AH98" s="67">
        <v>98.98</v>
      </c>
      <c r="AI98" s="65">
        <v>25</v>
      </c>
      <c r="AJ98" s="67"/>
    </row>
    <row r="99" spans="1:36" ht="13.5" customHeight="1" x14ac:dyDescent="0.2">
      <c r="A99" s="68" t="s">
        <v>1119</v>
      </c>
      <c r="B99" s="69">
        <v>5</v>
      </c>
      <c r="C99" s="68">
        <v>157</v>
      </c>
      <c r="D99" s="69">
        <v>138</v>
      </c>
      <c r="E99" s="68">
        <v>92</v>
      </c>
      <c r="F99" s="69">
        <v>52</v>
      </c>
      <c r="G99" s="68" t="s">
        <v>917</v>
      </c>
      <c r="H99" s="70">
        <v>40869</v>
      </c>
      <c r="I99" s="68" t="s">
        <v>846</v>
      </c>
      <c r="J99" s="68">
        <v>64635</v>
      </c>
      <c r="K99" s="74">
        <v>0.51622190000000001</v>
      </c>
      <c r="L99" s="70">
        <f t="shared" si="3"/>
        <v>41394</v>
      </c>
      <c r="M99" s="73">
        <f t="shared" si="4"/>
        <v>15.771913861085835</v>
      </c>
      <c r="N99" s="72">
        <v>2.5830608734496954</v>
      </c>
      <c r="O99" s="69">
        <v>1.607190366275786</v>
      </c>
      <c r="P99" s="68" t="s">
        <v>841</v>
      </c>
      <c r="Q99" s="68" t="s">
        <v>1118</v>
      </c>
      <c r="R99" s="68" t="s">
        <v>920</v>
      </c>
      <c r="S99" s="68" t="s">
        <v>843</v>
      </c>
      <c r="T99" s="65">
        <v>2</v>
      </c>
      <c r="U99" s="71">
        <v>1.23321E-3</v>
      </c>
      <c r="V99" s="71">
        <f t="shared" si="5"/>
        <v>3.6143316757142465E-4</v>
      </c>
      <c r="W99" s="68" t="s">
        <v>841</v>
      </c>
      <c r="X99" s="68" t="s">
        <v>842</v>
      </c>
      <c r="Y99" s="70">
        <v>40949</v>
      </c>
      <c r="Z99" s="69">
        <v>5</v>
      </c>
      <c r="AA99" s="69">
        <v>0</v>
      </c>
      <c r="AB99" s="68" t="s">
        <v>841</v>
      </c>
      <c r="AD99" s="68" t="s">
        <v>840</v>
      </c>
      <c r="AE99" s="68" t="s">
        <v>1117</v>
      </c>
      <c r="AF99" s="65">
        <v>139</v>
      </c>
      <c r="AH99" s="67">
        <v>39.979999999999997</v>
      </c>
      <c r="AI99" s="65">
        <v>2</v>
      </c>
      <c r="AJ99" s="67"/>
    </row>
    <row r="100" spans="1:36" ht="13.5" customHeight="1" x14ac:dyDescent="0.2">
      <c r="A100" s="68" t="s">
        <v>1116</v>
      </c>
      <c r="B100" s="69">
        <v>3</v>
      </c>
      <c r="C100" s="68">
        <v>102</v>
      </c>
      <c r="D100" s="69">
        <v>107</v>
      </c>
      <c r="E100" s="68">
        <v>45</v>
      </c>
      <c r="F100" s="69">
        <v>31</v>
      </c>
      <c r="G100" s="68" t="s">
        <v>917</v>
      </c>
      <c r="H100" s="70">
        <v>40863</v>
      </c>
      <c r="I100" s="68" t="s">
        <v>846</v>
      </c>
      <c r="J100" s="68">
        <v>99712</v>
      </c>
      <c r="K100" s="74">
        <v>0.79040849999999996</v>
      </c>
      <c r="L100" s="70">
        <f t="shared" si="3"/>
        <v>41388</v>
      </c>
      <c r="M100" s="73">
        <f t="shared" si="4"/>
        <v>9.4024871094934781</v>
      </c>
      <c r="N100" s="72">
        <v>2.6998380200602128</v>
      </c>
      <c r="O100" s="69">
        <v>1.6431183828501867</v>
      </c>
      <c r="P100" s="68" t="s">
        <v>841</v>
      </c>
      <c r="Q100" s="68" t="s">
        <v>1115</v>
      </c>
      <c r="R100" s="68" t="s">
        <v>844</v>
      </c>
      <c r="S100" s="68" t="s">
        <v>843</v>
      </c>
      <c r="T100" s="65">
        <v>6</v>
      </c>
      <c r="U100" s="71">
        <v>1.6182010000000001E-3</v>
      </c>
      <c r="V100" s="71">
        <f t="shared" si="5"/>
        <v>4.7426757259286495E-4</v>
      </c>
      <c r="W100" s="68" t="s">
        <v>841</v>
      </c>
      <c r="X100" s="68" t="s">
        <v>842</v>
      </c>
      <c r="Y100" s="70">
        <v>40949</v>
      </c>
      <c r="Z100" s="69">
        <v>5</v>
      </c>
      <c r="AA100" s="69">
        <v>0</v>
      </c>
      <c r="AB100" s="68" t="s">
        <v>841</v>
      </c>
      <c r="AD100" s="68" t="s">
        <v>840</v>
      </c>
      <c r="AE100" s="68" t="s">
        <v>1114</v>
      </c>
      <c r="AF100" s="65">
        <v>444</v>
      </c>
      <c r="AH100" s="67">
        <v>30.98</v>
      </c>
      <c r="AI100" s="65">
        <v>42</v>
      </c>
      <c r="AJ100" s="67"/>
    </row>
    <row r="101" spans="1:36" ht="13.5" customHeight="1" x14ac:dyDescent="0.2">
      <c r="A101" s="68" t="s">
        <v>1113</v>
      </c>
      <c r="B101" s="69">
        <v>2</v>
      </c>
      <c r="C101" s="68">
        <v>199</v>
      </c>
      <c r="D101" s="69">
        <v>143</v>
      </c>
      <c r="E101" s="68">
        <v>47</v>
      </c>
      <c r="F101" s="69">
        <v>99</v>
      </c>
      <c r="G101" s="68" t="s">
        <v>917</v>
      </c>
      <c r="H101" s="70">
        <v>40869</v>
      </c>
      <c r="I101" s="68" t="s">
        <v>846</v>
      </c>
      <c r="J101" s="68">
        <v>98307</v>
      </c>
      <c r="K101" s="74">
        <v>1.3373729999999999</v>
      </c>
      <c r="L101" s="70">
        <f t="shared" si="3"/>
        <v>41394</v>
      </c>
      <c r="M101" s="73">
        <f t="shared" si="4"/>
        <v>30.02729754322111</v>
      </c>
      <c r="N101" s="72">
        <v>2.7803824949628457</v>
      </c>
      <c r="O101" s="69">
        <v>1.6674478987251282</v>
      </c>
      <c r="P101" s="68" t="s">
        <v>841</v>
      </c>
      <c r="Q101" s="68" t="s">
        <v>1112</v>
      </c>
      <c r="R101" s="68" t="s">
        <v>920</v>
      </c>
      <c r="S101" s="68" t="s">
        <v>843</v>
      </c>
      <c r="T101" s="65">
        <v>6</v>
      </c>
      <c r="U101" s="71">
        <v>1.2601020000000001E-4</v>
      </c>
      <c r="V101" s="71">
        <f t="shared" si="5"/>
        <v>3.6931476173813652E-5</v>
      </c>
      <c r="W101" s="68" t="s">
        <v>841</v>
      </c>
      <c r="X101" s="68" t="s">
        <v>842</v>
      </c>
      <c r="Y101" s="70">
        <v>40949</v>
      </c>
      <c r="Z101" s="69">
        <v>5</v>
      </c>
      <c r="AA101" s="69">
        <v>0</v>
      </c>
      <c r="AB101" s="68" t="s">
        <v>841</v>
      </c>
      <c r="AD101" s="68" t="s">
        <v>840</v>
      </c>
      <c r="AE101" s="68" t="s">
        <v>1111</v>
      </c>
      <c r="AF101" s="65">
        <v>490</v>
      </c>
      <c r="AH101" s="67">
        <v>55.97</v>
      </c>
      <c r="AI101" s="65">
        <v>29</v>
      </c>
      <c r="AJ101" s="67"/>
    </row>
    <row r="102" spans="1:36" ht="13.5" customHeight="1" x14ac:dyDescent="0.2">
      <c r="A102" s="68" t="s">
        <v>1110</v>
      </c>
      <c r="B102" s="69">
        <v>2</v>
      </c>
      <c r="C102" s="68">
        <v>106</v>
      </c>
      <c r="D102" s="69">
        <v>120</v>
      </c>
      <c r="E102" s="68">
        <v>31</v>
      </c>
      <c r="F102" s="69">
        <v>90</v>
      </c>
      <c r="G102" s="68" t="s">
        <v>917</v>
      </c>
      <c r="H102" s="70">
        <v>40869</v>
      </c>
      <c r="I102" s="68" t="s">
        <v>846</v>
      </c>
      <c r="J102" s="68">
        <v>51130</v>
      </c>
      <c r="K102" s="74">
        <v>0.1079465</v>
      </c>
      <c r="L102" s="70">
        <f t="shared" si="3"/>
        <v>41394</v>
      </c>
      <c r="M102" s="73">
        <f t="shared" si="4"/>
        <v>27.2975432211101</v>
      </c>
      <c r="N102" s="72">
        <v>2.4899058918730468</v>
      </c>
      <c r="O102" s="69">
        <v>1.577943564223083</v>
      </c>
      <c r="P102" s="68" t="s">
        <v>841</v>
      </c>
      <c r="Q102" s="68" t="s">
        <v>1109</v>
      </c>
      <c r="R102" s="68" t="s">
        <v>920</v>
      </c>
      <c r="S102" s="68" t="s">
        <v>843</v>
      </c>
      <c r="T102" s="65">
        <v>9</v>
      </c>
      <c r="U102" s="71">
        <v>3.2753360000000001E-4</v>
      </c>
      <c r="V102" s="71">
        <f t="shared" si="5"/>
        <v>9.5994604758372032E-5</v>
      </c>
      <c r="W102" s="68" t="s">
        <v>841</v>
      </c>
      <c r="X102" s="68" t="s">
        <v>842</v>
      </c>
      <c r="Y102" s="70">
        <v>40962</v>
      </c>
      <c r="Z102" s="69">
        <v>5</v>
      </c>
      <c r="AA102" s="69">
        <v>0</v>
      </c>
      <c r="AB102" s="68" t="s">
        <v>841</v>
      </c>
      <c r="AD102" s="68" t="s">
        <v>840</v>
      </c>
      <c r="AE102" s="68" t="s">
        <v>1108</v>
      </c>
      <c r="AF102" s="65">
        <v>695</v>
      </c>
      <c r="AH102" s="67">
        <v>72.989999999999995</v>
      </c>
      <c r="AI102" s="65">
        <v>5</v>
      </c>
      <c r="AJ102" s="67"/>
    </row>
    <row r="103" spans="1:36" ht="13.5" customHeight="1" x14ac:dyDescent="0.2">
      <c r="A103" s="68" t="s">
        <v>1107</v>
      </c>
      <c r="B103" s="69">
        <v>2</v>
      </c>
      <c r="C103" s="68">
        <v>101</v>
      </c>
      <c r="D103" s="69">
        <v>117</v>
      </c>
      <c r="E103" s="68">
        <v>63</v>
      </c>
      <c r="F103" s="69">
        <v>45</v>
      </c>
      <c r="G103" s="68" t="s">
        <v>917</v>
      </c>
      <c r="H103" s="70">
        <v>40835</v>
      </c>
      <c r="I103" s="68" t="s">
        <v>846</v>
      </c>
      <c r="J103" s="68">
        <v>60357</v>
      </c>
      <c r="K103" s="74">
        <v>0.12694910000000001</v>
      </c>
      <c r="L103" s="70">
        <f t="shared" si="3"/>
        <v>41360</v>
      </c>
      <c r="M103" s="73">
        <f t="shared" si="4"/>
        <v>13.64877161055505</v>
      </c>
      <c r="N103" s="72">
        <v>2.5954183745633381</v>
      </c>
      <c r="O103" s="69">
        <v>1.6110302214928613</v>
      </c>
      <c r="P103" s="68" t="s">
        <v>841</v>
      </c>
      <c r="Q103" s="68" t="s">
        <v>1106</v>
      </c>
      <c r="R103" s="68" t="s">
        <v>920</v>
      </c>
      <c r="S103" s="68" t="s">
        <v>843</v>
      </c>
      <c r="T103" s="65">
        <v>8</v>
      </c>
      <c r="U103" s="71">
        <v>4.0680060000000001E-4</v>
      </c>
      <c r="V103" s="71">
        <f t="shared" si="5"/>
        <v>1.1922643299029046E-4</v>
      </c>
      <c r="W103" s="68" t="s">
        <v>841</v>
      </c>
      <c r="X103" s="68" t="s">
        <v>842</v>
      </c>
      <c r="Y103" s="70">
        <v>40949</v>
      </c>
      <c r="Z103" s="69">
        <v>5</v>
      </c>
      <c r="AA103" s="69">
        <v>0</v>
      </c>
      <c r="AB103" s="68" t="s">
        <v>841</v>
      </c>
      <c r="AD103" s="68" t="s">
        <v>840</v>
      </c>
      <c r="AE103" s="68" t="s">
        <v>1105</v>
      </c>
      <c r="AF103" s="65">
        <v>626</v>
      </c>
      <c r="AH103" s="67">
        <v>80.989999999999995</v>
      </c>
      <c r="AI103" s="65">
        <v>36</v>
      </c>
      <c r="AJ103" s="67"/>
    </row>
    <row r="104" spans="1:36" ht="13.5" customHeight="1" x14ac:dyDescent="0.2">
      <c r="A104" s="68" t="s">
        <v>1104</v>
      </c>
      <c r="B104" s="69">
        <v>3</v>
      </c>
      <c r="C104" s="68">
        <v>127</v>
      </c>
      <c r="D104" s="69">
        <v>131</v>
      </c>
      <c r="E104" s="68">
        <v>25</v>
      </c>
      <c r="F104" s="69">
        <v>25</v>
      </c>
      <c r="G104" s="68" t="s">
        <v>917</v>
      </c>
      <c r="H104" s="70">
        <v>40933</v>
      </c>
      <c r="I104" s="68" t="s">
        <v>846</v>
      </c>
      <c r="J104" s="68">
        <v>68214</v>
      </c>
      <c r="K104" s="74">
        <v>3.6446689999999997E-2</v>
      </c>
      <c r="L104" s="70">
        <f t="shared" si="3"/>
        <v>41458</v>
      </c>
      <c r="M104" s="73">
        <f t="shared" si="4"/>
        <v>7.5826508947528053</v>
      </c>
      <c r="N104" s="72">
        <v>2.6790029730473028</v>
      </c>
      <c r="O104" s="69">
        <v>1.6367660104753223</v>
      </c>
      <c r="P104" s="68" t="s">
        <v>841</v>
      </c>
      <c r="Q104" s="68" t="s">
        <v>1103</v>
      </c>
      <c r="R104" s="68" t="s">
        <v>920</v>
      </c>
      <c r="S104" s="68" t="s">
        <v>843</v>
      </c>
      <c r="T104" s="65">
        <v>6</v>
      </c>
      <c r="U104" s="71">
        <v>2.1354969999999999E-4</v>
      </c>
      <c r="V104" s="71">
        <f t="shared" si="5"/>
        <v>6.2587835409157774E-5</v>
      </c>
      <c r="W104" s="68" t="s">
        <v>841</v>
      </c>
      <c r="X104" s="68" t="s">
        <v>842</v>
      </c>
      <c r="Y104" s="70">
        <v>41037</v>
      </c>
      <c r="Z104" s="69">
        <v>5</v>
      </c>
      <c r="AA104" s="69">
        <v>0</v>
      </c>
      <c r="AB104" s="68" t="s">
        <v>841</v>
      </c>
      <c r="AD104" s="68" t="s">
        <v>840</v>
      </c>
      <c r="AE104" s="68" t="s">
        <v>1102</v>
      </c>
      <c r="AF104" s="65">
        <v>113</v>
      </c>
      <c r="AH104" s="67">
        <v>63.97</v>
      </c>
      <c r="AI104" s="65">
        <v>20</v>
      </c>
      <c r="AJ104" s="67"/>
    </row>
    <row r="105" spans="1:36" ht="13.5" customHeight="1" x14ac:dyDescent="0.2">
      <c r="A105" s="68" t="s">
        <v>1101</v>
      </c>
      <c r="B105" s="69">
        <v>5</v>
      </c>
      <c r="C105" s="68">
        <v>134</v>
      </c>
      <c r="D105" s="69">
        <v>139</v>
      </c>
      <c r="E105" s="68">
        <v>84</v>
      </c>
      <c r="F105" s="69">
        <v>85</v>
      </c>
      <c r="G105" s="68" t="s">
        <v>917</v>
      </c>
      <c r="H105" s="70">
        <v>40912</v>
      </c>
      <c r="I105" s="68" t="s">
        <v>846</v>
      </c>
      <c r="J105" s="68">
        <v>81546</v>
      </c>
      <c r="K105" s="74">
        <v>0.1525976</v>
      </c>
      <c r="L105" s="70">
        <f t="shared" si="3"/>
        <v>41437</v>
      </c>
      <c r="M105" s="73">
        <f t="shared" si="4"/>
        <v>25.781013042159536</v>
      </c>
      <c r="N105" s="72">
        <v>2.5983833652201627</v>
      </c>
      <c r="O105" s="69">
        <v>1.611950174546398</v>
      </c>
      <c r="P105" s="68" t="s">
        <v>841</v>
      </c>
      <c r="Q105" s="68" t="s">
        <v>1100</v>
      </c>
      <c r="R105" s="68" t="s">
        <v>920</v>
      </c>
      <c r="S105" s="68" t="s">
        <v>843</v>
      </c>
      <c r="T105" s="65">
        <v>4</v>
      </c>
      <c r="U105" s="71">
        <v>4.4746960000000002E-4</v>
      </c>
      <c r="V105" s="71">
        <f t="shared" si="5"/>
        <v>1.3114583478881809E-4</v>
      </c>
      <c r="W105" s="68" t="s">
        <v>841</v>
      </c>
      <c r="X105" s="68" t="s">
        <v>842</v>
      </c>
      <c r="Y105" s="70">
        <v>40959</v>
      </c>
      <c r="Z105" s="69">
        <v>5</v>
      </c>
      <c r="AA105" s="69">
        <v>0</v>
      </c>
      <c r="AB105" s="68" t="s">
        <v>841</v>
      </c>
      <c r="AD105" s="68" t="s">
        <v>840</v>
      </c>
      <c r="AE105" s="68" t="s">
        <v>1099</v>
      </c>
      <c r="AF105" s="65">
        <v>391</v>
      </c>
      <c r="AH105" s="67">
        <v>35.979999999999997</v>
      </c>
      <c r="AI105" s="65">
        <v>37</v>
      </c>
      <c r="AJ105" s="67"/>
    </row>
    <row r="106" spans="1:36" ht="13.5" customHeight="1" x14ac:dyDescent="0.2">
      <c r="A106" s="68" t="s">
        <v>1098</v>
      </c>
      <c r="B106" s="69">
        <v>1</v>
      </c>
      <c r="C106" s="68">
        <v>191</v>
      </c>
      <c r="D106" s="69">
        <v>159</v>
      </c>
      <c r="E106" s="68">
        <v>60</v>
      </c>
      <c r="F106" s="69">
        <v>70</v>
      </c>
      <c r="G106" s="68" t="s">
        <v>917</v>
      </c>
      <c r="H106" s="70">
        <v>40930</v>
      </c>
      <c r="I106" s="68" t="s">
        <v>846</v>
      </c>
      <c r="J106" s="68">
        <v>87606</v>
      </c>
      <c r="K106" s="74">
        <v>2.7793000000000001</v>
      </c>
      <c r="L106" s="70">
        <f t="shared" si="3"/>
        <v>41455</v>
      </c>
      <c r="M106" s="73">
        <f t="shared" si="4"/>
        <v>21.231422505307854</v>
      </c>
      <c r="N106" s="72">
        <v>2.4904393922948742</v>
      </c>
      <c r="O106" s="69">
        <v>1.5781126044407841</v>
      </c>
      <c r="P106" s="68" t="s">
        <v>841</v>
      </c>
      <c r="Q106" s="68" t="s">
        <v>1097</v>
      </c>
      <c r="R106" s="68" t="s">
        <v>920</v>
      </c>
      <c r="S106" s="68" t="s">
        <v>843</v>
      </c>
      <c r="T106" s="65">
        <v>6</v>
      </c>
      <c r="U106" s="71">
        <v>8.284975E-3</v>
      </c>
      <c r="V106" s="71">
        <f t="shared" si="5"/>
        <v>2.4281872166946944E-3</v>
      </c>
      <c r="W106" s="68" t="s">
        <v>841</v>
      </c>
      <c r="X106" s="68" t="s">
        <v>842</v>
      </c>
      <c r="Y106" s="70">
        <v>40980</v>
      </c>
      <c r="Z106" s="69">
        <v>5</v>
      </c>
      <c r="AA106" s="69">
        <v>0</v>
      </c>
      <c r="AB106" s="68" t="s">
        <v>841</v>
      </c>
      <c r="AD106" s="68" t="s">
        <v>840</v>
      </c>
      <c r="AE106" s="68" t="s">
        <v>1096</v>
      </c>
      <c r="AF106" s="65">
        <v>696</v>
      </c>
      <c r="AH106" s="67">
        <v>89.97</v>
      </c>
      <c r="AI106" s="65">
        <v>28</v>
      </c>
      <c r="AJ106" s="67"/>
    </row>
    <row r="107" spans="1:36" ht="13.5" customHeight="1" x14ac:dyDescent="0.2">
      <c r="A107" s="68" t="s">
        <v>1095</v>
      </c>
      <c r="B107" s="69">
        <v>5</v>
      </c>
      <c r="C107" s="68">
        <v>107</v>
      </c>
      <c r="D107" s="69">
        <v>140</v>
      </c>
      <c r="E107" s="68">
        <v>41</v>
      </c>
      <c r="F107" s="69">
        <v>45</v>
      </c>
      <c r="G107" s="68" t="s">
        <v>917</v>
      </c>
      <c r="H107" s="70">
        <v>40941</v>
      </c>
      <c r="I107" s="68" t="s">
        <v>846</v>
      </c>
      <c r="J107" s="68">
        <v>41594</v>
      </c>
      <c r="K107" s="74">
        <v>0.32801079999999999</v>
      </c>
      <c r="L107" s="70">
        <f t="shared" si="3"/>
        <v>41466</v>
      </c>
      <c r="M107" s="73">
        <f t="shared" si="4"/>
        <v>13.64877161055505</v>
      </c>
      <c r="N107" s="72">
        <v>2.2830980936407603</v>
      </c>
      <c r="O107" s="69">
        <v>1.5109924201136022</v>
      </c>
      <c r="P107" s="68" t="s">
        <v>841</v>
      </c>
      <c r="Q107" s="68" t="s">
        <v>1094</v>
      </c>
      <c r="R107" s="68" t="s">
        <v>920</v>
      </c>
      <c r="S107" s="68" t="s">
        <v>843</v>
      </c>
      <c r="T107" s="65">
        <v>2</v>
      </c>
      <c r="U107" s="71">
        <v>9.6878329999999996E-4</v>
      </c>
      <c r="V107" s="71">
        <f t="shared" si="5"/>
        <v>2.8393413677256735E-4</v>
      </c>
      <c r="W107" s="68" t="s">
        <v>841</v>
      </c>
      <c r="X107" s="68" t="s">
        <v>842</v>
      </c>
      <c r="Y107" s="70">
        <v>40990</v>
      </c>
      <c r="Z107" s="69">
        <v>5</v>
      </c>
      <c r="AA107" s="69">
        <v>0</v>
      </c>
      <c r="AB107" s="68" t="s">
        <v>841</v>
      </c>
      <c r="AD107" s="68" t="s">
        <v>840</v>
      </c>
      <c r="AE107" s="68" t="s">
        <v>1093</v>
      </c>
      <c r="AF107" s="65">
        <v>587</v>
      </c>
      <c r="AH107" s="67">
        <v>63.97</v>
      </c>
      <c r="AI107" s="65">
        <v>4</v>
      </c>
      <c r="AJ107" s="67"/>
    </row>
    <row r="108" spans="1:36" ht="13.5" customHeight="1" x14ac:dyDescent="0.2">
      <c r="A108" s="68" t="s">
        <v>1092</v>
      </c>
      <c r="B108" s="69">
        <v>5</v>
      </c>
      <c r="C108" s="68">
        <v>117</v>
      </c>
      <c r="D108" s="69">
        <v>149</v>
      </c>
      <c r="E108" s="68">
        <v>43</v>
      </c>
      <c r="F108" s="69">
        <v>66</v>
      </c>
      <c r="G108" s="68" t="s">
        <v>917</v>
      </c>
      <c r="H108" s="70">
        <v>40931</v>
      </c>
      <c r="I108" s="68" t="s">
        <v>846</v>
      </c>
      <c r="J108" s="68">
        <v>40233</v>
      </c>
      <c r="K108" s="74">
        <v>1.3972789999999999</v>
      </c>
      <c r="L108" s="70">
        <f t="shared" si="3"/>
        <v>41456</v>
      </c>
      <c r="M108" s="73">
        <f t="shared" si="4"/>
        <v>20.018198362147405</v>
      </c>
      <c r="N108" s="72">
        <v>2.7403782562054517</v>
      </c>
      <c r="O108" s="69">
        <v>1.6554087882470154</v>
      </c>
      <c r="P108" s="68" t="s">
        <v>841</v>
      </c>
      <c r="Q108" s="68" t="s">
        <v>1091</v>
      </c>
      <c r="R108" s="68" t="s">
        <v>920</v>
      </c>
      <c r="S108" s="68" t="s">
        <v>843</v>
      </c>
      <c r="T108" s="65">
        <v>8</v>
      </c>
      <c r="U108" s="71">
        <v>4.0051519999999997E-3</v>
      </c>
      <c r="V108" s="71">
        <f t="shared" si="5"/>
        <v>1.1738428766917446E-3</v>
      </c>
      <c r="W108" s="68" t="s">
        <v>841</v>
      </c>
      <c r="X108" s="68" t="s">
        <v>842</v>
      </c>
      <c r="Y108" s="70">
        <v>41017</v>
      </c>
      <c r="Z108" s="69">
        <v>5</v>
      </c>
      <c r="AA108" s="69">
        <v>0</v>
      </c>
      <c r="AB108" s="68" t="s">
        <v>841</v>
      </c>
      <c r="AD108" s="68" t="s">
        <v>840</v>
      </c>
      <c r="AE108" s="68" t="s">
        <v>1090</v>
      </c>
      <c r="AF108" s="65">
        <v>968</v>
      </c>
      <c r="AH108" s="67">
        <v>28.99</v>
      </c>
      <c r="AI108" s="65">
        <v>27</v>
      </c>
      <c r="AJ108" s="67"/>
    </row>
    <row r="109" spans="1:36" ht="13.5" customHeight="1" x14ac:dyDescent="0.2">
      <c r="A109" s="68" t="s">
        <v>1089</v>
      </c>
      <c r="B109" s="69">
        <v>1</v>
      </c>
      <c r="C109" s="68">
        <v>113</v>
      </c>
      <c r="D109" s="69">
        <v>156</v>
      </c>
      <c r="E109" s="68">
        <v>68</v>
      </c>
      <c r="F109" s="69">
        <v>83</v>
      </c>
      <c r="G109" s="68" t="s">
        <v>917</v>
      </c>
      <c r="H109" s="70">
        <v>40988</v>
      </c>
      <c r="I109" s="68" t="s">
        <v>846</v>
      </c>
      <c r="J109" s="68">
        <v>66050</v>
      </c>
      <c r="K109" s="74">
        <v>0.83462820000000004</v>
      </c>
      <c r="L109" s="70">
        <f t="shared" si="3"/>
        <v>41513</v>
      </c>
      <c r="M109" s="73">
        <f t="shared" si="4"/>
        <v>25.174400970579313</v>
      </c>
      <c r="N109" s="72">
        <v>2.506553901220903</v>
      </c>
      <c r="O109" s="69">
        <v>1.5832099990907407</v>
      </c>
      <c r="P109" s="68" t="s">
        <v>841</v>
      </c>
      <c r="Q109" s="68" t="s">
        <v>1088</v>
      </c>
      <c r="R109" s="68" t="s">
        <v>920</v>
      </c>
      <c r="S109" s="68" t="s">
        <v>843</v>
      </c>
      <c r="T109" s="65">
        <v>7</v>
      </c>
      <c r="U109" s="71">
        <v>3.2299220000000001E-3</v>
      </c>
      <c r="V109" s="71">
        <f t="shared" si="5"/>
        <v>9.4663596586844992E-4</v>
      </c>
      <c r="W109" s="68" t="s">
        <v>841</v>
      </c>
      <c r="X109" s="68" t="s">
        <v>842</v>
      </c>
      <c r="Y109" s="70">
        <v>41010</v>
      </c>
      <c r="Z109" s="69">
        <v>5</v>
      </c>
      <c r="AA109" s="69">
        <v>0</v>
      </c>
      <c r="AB109" s="68" t="s">
        <v>841</v>
      </c>
      <c r="AD109" s="68" t="s">
        <v>840</v>
      </c>
      <c r="AE109" s="68" t="s">
        <v>1087</v>
      </c>
      <c r="AF109" s="65">
        <v>857</v>
      </c>
      <c r="AH109" s="67">
        <v>9.98</v>
      </c>
      <c r="AI109" s="65">
        <v>23</v>
      </c>
      <c r="AJ109" s="67"/>
    </row>
    <row r="110" spans="1:36" ht="13.5" customHeight="1" x14ac:dyDescent="0.2">
      <c r="A110" s="68" t="s">
        <v>1086</v>
      </c>
      <c r="B110" s="69">
        <v>5</v>
      </c>
      <c r="C110" s="68">
        <v>167</v>
      </c>
      <c r="D110" s="69">
        <v>120</v>
      </c>
      <c r="E110" s="68">
        <v>36</v>
      </c>
      <c r="F110" s="69">
        <v>54</v>
      </c>
      <c r="G110" s="68" t="s">
        <v>917</v>
      </c>
      <c r="H110" s="70">
        <v>40988</v>
      </c>
      <c r="I110" s="68" t="s">
        <v>846</v>
      </c>
      <c r="J110" s="68">
        <v>58389</v>
      </c>
      <c r="K110" s="74">
        <v>2.5462240000000001E-2</v>
      </c>
      <c r="L110" s="70">
        <f t="shared" si="3"/>
        <v>41513</v>
      </c>
      <c r="M110" s="73">
        <f t="shared" si="4"/>
        <v>16.378525932666058</v>
      </c>
      <c r="N110" s="72">
        <v>2.1676414845579535</v>
      </c>
      <c r="O110" s="69">
        <v>1.4722912363245098</v>
      </c>
      <c r="P110" s="68" t="s">
        <v>841</v>
      </c>
      <c r="Q110" s="68" t="s">
        <v>1085</v>
      </c>
      <c r="R110" s="68" t="s">
        <v>920</v>
      </c>
      <c r="S110" s="68" t="s">
        <v>843</v>
      </c>
      <c r="T110" s="65">
        <v>1</v>
      </c>
      <c r="U110" s="71">
        <v>1.4937230000000001E-4</v>
      </c>
      <c r="V110" s="71">
        <f t="shared" si="5"/>
        <v>4.3778515854095503E-5</v>
      </c>
      <c r="W110" s="68" t="s">
        <v>841</v>
      </c>
      <c r="X110" s="68" t="s">
        <v>842</v>
      </c>
      <c r="Y110" s="70">
        <v>41037</v>
      </c>
      <c r="Z110" s="69">
        <v>5</v>
      </c>
      <c r="AA110" s="69">
        <v>0</v>
      </c>
      <c r="AB110" s="68" t="s">
        <v>841</v>
      </c>
      <c r="AD110" s="68" t="s">
        <v>840</v>
      </c>
      <c r="AE110" s="68" t="s">
        <v>1084</v>
      </c>
      <c r="AF110" s="65">
        <v>338</v>
      </c>
      <c r="AH110" s="67">
        <v>36.99</v>
      </c>
      <c r="AI110" s="65">
        <v>3</v>
      </c>
      <c r="AJ110" s="67"/>
    </row>
    <row r="111" spans="1:36" ht="13.5" customHeight="1" x14ac:dyDescent="0.2">
      <c r="A111" s="68" t="s">
        <v>1083</v>
      </c>
      <c r="B111" s="69">
        <v>4</v>
      </c>
      <c r="C111" s="68">
        <v>156</v>
      </c>
      <c r="D111" s="69">
        <v>139</v>
      </c>
      <c r="E111" s="68">
        <v>49</v>
      </c>
      <c r="F111" s="69">
        <v>89</v>
      </c>
      <c r="G111" s="68" t="s">
        <v>917</v>
      </c>
      <c r="H111" s="70">
        <v>41002</v>
      </c>
      <c r="I111" s="68" t="s">
        <v>846</v>
      </c>
      <c r="J111" s="68">
        <v>60517</v>
      </c>
      <c r="K111" s="74">
        <v>3.0081420000000001E-2</v>
      </c>
      <c r="L111" s="70">
        <f t="shared" si="3"/>
        <v>41527</v>
      </c>
      <c r="M111" s="73">
        <f t="shared" si="4"/>
        <v>26.994237185319985</v>
      </c>
      <c r="N111" s="72">
        <v>2.5304813188938353</v>
      </c>
      <c r="O111" s="69">
        <v>1.5907486661612624</v>
      </c>
      <c r="P111" s="68" t="s">
        <v>841</v>
      </c>
      <c r="Q111" s="68" t="s">
        <v>1082</v>
      </c>
      <c r="R111" s="68" t="s">
        <v>920</v>
      </c>
      <c r="S111" s="68" t="s">
        <v>843</v>
      </c>
      <c r="T111" s="65">
        <v>4</v>
      </c>
      <c r="U111" s="71">
        <v>1.762895E-4</v>
      </c>
      <c r="V111" s="71">
        <f t="shared" si="5"/>
        <v>5.1667495718152357E-5</v>
      </c>
      <c r="W111" s="68" t="s">
        <v>841</v>
      </c>
      <c r="X111" s="68" t="s">
        <v>842</v>
      </c>
      <c r="Y111" s="70">
        <v>41024</v>
      </c>
      <c r="Z111" s="69">
        <v>5</v>
      </c>
      <c r="AA111" s="69">
        <v>0</v>
      </c>
      <c r="AB111" s="68" t="s">
        <v>841</v>
      </c>
      <c r="AD111" s="68" t="s">
        <v>840</v>
      </c>
      <c r="AE111" s="68" t="s">
        <v>1081</v>
      </c>
      <c r="AF111" s="65">
        <v>776</v>
      </c>
      <c r="AH111" s="67">
        <v>42.99</v>
      </c>
      <c r="AI111" s="65">
        <v>47</v>
      </c>
      <c r="AJ111" s="67"/>
    </row>
    <row r="112" spans="1:36" ht="13.5" customHeight="1" x14ac:dyDescent="0.2">
      <c r="A112" s="68" t="s">
        <v>1080</v>
      </c>
      <c r="B112" s="69">
        <v>1</v>
      </c>
      <c r="C112" s="68">
        <v>129</v>
      </c>
      <c r="D112" s="69">
        <v>1009</v>
      </c>
      <c r="E112" s="68">
        <v>35</v>
      </c>
      <c r="F112" s="69">
        <v>35</v>
      </c>
      <c r="G112" s="68" t="s">
        <v>917</v>
      </c>
      <c r="H112" s="70">
        <v>41047</v>
      </c>
      <c r="I112" s="68" t="s">
        <v>846</v>
      </c>
      <c r="J112" s="68">
        <v>85851</v>
      </c>
      <c r="K112" s="74">
        <v>56.951340000000002</v>
      </c>
      <c r="L112" s="70">
        <f t="shared" si="3"/>
        <v>41572</v>
      </c>
      <c r="M112" s="73">
        <f t="shared" si="4"/>
        <v>10.615711252653927</v>
      </c>
      <c r="N112" s="72">
        <v>4.2450544763800417</v>
      </c>
      <c r="O112" s="69">
        <v>2.0603529980030224</v>
      </c>
      <c r="P112" s="68" t="s">
        <v>841</v>
      </c>
      <c r="Q112" s="68" t="s">
        <v>1079</v>
      </c>
      <c r="R112" s="68" t="s">
        <v>844</v>
      </c>
      <c r="S112" s="68" t="s">
        <v>843</v>
      </c>
      <c r="T112" s="65">
        <v>6</v>
      </c>
      <c r="U112" s="71">
        <v>0.17119090000000001</v>
      </c>
      <c r="V112" s="71">
        <f t="shared" si="5"/>
        <v>5.0173181571997474E-2</v>
      </c>
      <c r="W112" s="68" t="s">
        <v>841</v>
      </c>
      <c r="X112" s="68" t="s">
        <v>842</v>
      </c>
      <c r="Y112" s="70">
        <v>41134</v>
      </c>
      <c r="Z112" s="69">
        <v>5</v>
      </c>
      <c r="AA112" s="69">
        <v>0</v>
      </c>
      <c r="AB112" s="68" t="s">
        <v>841</v>
      </c>
      <c r="AD112" s="68" t="s">
        <v>840</v>
      </c>
      <c r="AE112" s="68" t="s">
        <v>1078</v>
      </c>
      <c r="AF112" s="65">
        <v>843</v>
      </c>
      <c r="AH112" s="67">
        <v>32.979999999999997</v>
      </c>
      <c r="AI112" s="65">
        <v>30</v>
      </c>
      <c r="AJ112" s="67"/>
    </row>
    <row r="113" spans="1:36" ht="13.5" customHeight="1" x14ac:dyDescent="0.2">
      <c r="A113" s="68" t="s">
        <v>1077</v>
      </c>
      <c r="B113" s="69">
        <v>3</v>
      </c>
      <c r="C113" s="68">
        <v>138</v>
      </c>
      <c r="D113" s="69">
        <v>138</v>
      </c>
      <c r="E113" s="68">
        <v>97</v>
      </c>
      <c r="F113" s="69">
        <v>13</v>
      </c>
      <c r="G113" s="68" t="s">
        <v>917</v>
      </c>
      <c r="H113" s="70">
        <v>40979</v>
      </c>
      <c r="I113" s="68" t="s">
        <v>846</v>
      </c>
      <c r="J113" s="68">
        <v>88085</v>
      </c>
      <c r="K113" s="74">
        <v>8.7494810000000006E-2</v>
      </c>
      <c r="L113" s="70">
        <f t="shared" si="3"/>
        <v>41504</v>
      </c>
      <c r="M113" s="73">
        <f t="shared" si="4"/>
        <v>3.9429784652714588</v>
      </c>
      <c r="N113" s="72">
        <v>2.6862256887692033</v>
      </c>
      <c r="O113" s="69">
        <v>1.6389709237107299</v>
      </c>
      <c r="P113" s="68" t="s">
        <v>841</v>
      </c>
      <c r="Q113" s="68" t="s">
        <v>1076</v>
      </c>
      <c r="R113" s="68" t="s">
        <v>920</v>
      </c>
      <c r="S113" s="68" t="s">
        <v>843</v>
      </c>
      <c r="T113" s="65">
        <v>8</v>
      </c>
      <c r="U113" s="71">
        <v>7.4805279999999997E-4</v>
      </c>
      <c r="V113" s="71">
        <f t="shared" si="5"/>
        <v>2.1924172931996448E-4</v>
      </c>
      <c r="W113" s="68" t="s">
        <v>841</v>
      </c>
      <c r="X113" s="68" t="s">
        <v>842</v>
      </c>
      <c r="Y113" s="70">
        <v>41059</v>
      </c>
      <c r="Z113" s="69">
        <v>5</v>
      </c>
      <c r="AA113" s="69">
        <v>0</v>
      </c>
      <c r="AB113" s="68" t="s">
        <v>841</v>
      </c>
      <c r="AD113" s="68" t="s">
        <v>840</v>
      </c>
      <c r="AE113" s="68" t="s">
        <v>1075</v>
      </c>
      <c r="AF113" s="65">
        <v>242</v>
      </c>
      <c r="AH113" s="67">
        <v>53.98</v>
      </c>
      <c r="AI113" s="65">
        <v>12</v>
      </c>
      <c r="AJ113" s="67"/>
    </row>
    <row r="114" spans="1:36" ht="13.5" customHeight="1" x14ac:dyDescent="0.2">
      <c r="A114" s="68" t="s">
        <v>1074</v>
      </c>
      <c r="B114" s="69">
        <v>5</v>
      </c>
      <c r="C114" s="68">
        <v>156</v>
      </c>
      <c r="D114" s="69">
        <v>123</v>
      </c>
      <c r="E114" s="68">
        <v>20</v>
      </c>
      <c r="F114" s="69">
        <v>44</v>
      </c>
      <c r="G114" s="68" t="s">
        <v>917</v>
      </c>
      <c r="H114" s="70">
        <v>41015</v>
      </c>
      <c r="I114" s="68" t="s">
        <v>846</v>
      </c>
      <c r="J114" s="68">
        <v>98910</v>
      </c>
      <c r="K114" s="74">
        <v>0.32077929999999999</v>
      </c>
      <c r="L114" s="70">
        <f t="shared" si="3"/>
        <v>41540</v>
      </c>
      <c r="M114" s="73">
        <f t="shared" si="4"/>
        <v>13.345465574764937</v>
      </c>
      <c r="N114" s="72">
        <v>2.2163488068671917</v>
      </c>
      <c r="O114" s="69">
        <v>1.4887406781797801</v>
      </c>
      <c r="P114" s="68" t="s">
        <v>841</v>
      </c>
      <c r="Q114" s="68" t="s">
        <v>1073</v>
      </c>
      <c r="R114" s="68" t="s">
        <v>920</v>
      </c>
      <c r="S114" s="68" t="s">
        <v>843</v>
      </c>
      <c r="T114" s="65">
        <v>1</v>
      </c>
      <c r="U114" s="71">
        <v>1.001512E-3</v>
      </c>
      <c r="V114" s="71">
        <f t="shared" si="5"/>
        <v>2.9352636981600264E-4</v>
      </c>
      <c r="W114" s="68" t="s">
        <v>841</v>
      </c>
      <c r="X114" s="68" t="s">
        <v>842</v>
      </c>
      <c r="Y114" s="70">
        <v>41057</v>
      </c>
      <c r="Z114" s="69">
        <v>5</v>
      </c>
      <c r="AA114" s="69">
        <v>0</v>
      </c>
      <c r="AB114" s="68" t="s">
        <v>841</v>
      </c>
      <c r="AD114" s="68" t="s">
        <v>840</v>
      </c>
      <c r="AE114" s="68" t="s">
        <v>1072</v>
      </c>
      <c r="AF114" s="65">
        <v>655</v>
      </c>
      <c r="AH114" s="67">
        <v>27.99</v>
      </c>
      <c r="AI114" s="65">
        <v>22</v>
      </c>
      <c r="AJ114" s="67"/>
    </row>
    <row r="115" spans="1:36" ht="13.5" customHeight="1" x14ac:dyDescent="0.2">
      <c r="A115" s="68" t="s">
        <v>1071</v>
      </c>
      <c r="B115" s="69">
        <v>5</v>
      </c>
      <c r="C115" s="68">
        <v>173</v>
      </c>
      <c r="D115" s="69">
        <v>103.04</v>
      </c>
      <c r="E115" s="68">
        <v>77</v>
      </c>
      <c r="F115" s="69">
        <v>60</v>
      </c>
      <c r="G115" s="68" t="s">
        <v>917</v>
      </c>
      <c r="H115" s="70">
        <v>41270</v>
      </c>
      <c r="I115" s="68" t="s">
        <v>846</v>
      </c>
      <c r="J115" s="68">
        <v>35512</v>
      </c>
      <c r="K115" s="74">
        <v>18.765940000000001</v>
      </c>
      <c r="L115" s="70">
        <f t="shared" si="3"/>
        <v>41795</v>
      </c>
      <c r="M115" s="73">
        <f t="shared" si="4"/>
        <v>18.198362147406733</v>
      </c>
      <c r="N115" s="72">
        <v>3.450959817538068</v>
      </c>
      <c r="O115" s="69">
        <v>1.8576759183286162</v>
      </c>
      <c r="P115" s="68" t="s">
        <v>841</v>
      </c>
      <c r="Q115" s="68" t="s">
        <v>1070</v>
      </c>
      <c r="R115" s="68" t="s">
        <v>844</v>
      </c>
      <c r="S115" s="68" t="s">
        <v>843</v>
      </c>
      <c r="T115" s="65">
        <v>6</v>
      </c>
      <c r="U115" s="71">
        <v>0.79067690000000002</v>
      </c>
      <c r="V115" s="71">
        <f t="shared" si="5"/>
        <v>0.23173413813750665</v>
      </c>
      <c r="W115" s="68" t="s">
        <v>841</v>
      </c>
      <c r="X115" s="68" t="s">
        <v>842</v>
      </c>
      <c r="Y115" s="70">
        <v>41270</v>
      </c>
      <c r="Z115" s="69">
        <v>5</v>
      </c>
      <c r="AA115" s="69">
        <v>0</v>
      </c>
      <c r="AB115" s="68" t="s">
        <v>841</v>
      </c>
      <c r="AD115" s="68" t="s">
        <v>1048</v>
      </c>
      <c r="AE115" s="68" t="s">
        <v>1069</v>
      </c>
      <c r="AF115" s="65">
        <v>386</v>
      </c>
      <c r="AH115" s="67">
        <v>14.99</v>
      </c>
      <c r="AI115" s="65">
        <v>47</v>
      </c>
      <c r="AJ115" s="67"/>
    </row>
    <row r="116" spans="1:36" ht="13.5" customHeight="1" x14ac:dyDescent="0.2">
      <c r="A116" s="68" t="s">
        <v>1068</v>
      </c>
      <c r="B116" s="69">
        <v>3</v>
      </c>
      <c r="C116" s="68">
        <v>147</v>
      </c>
      <c r="D116" s="69">
        <v>127</v>
      </c>
      <c r="E116" s="68">
        <v>90</v>
      </c>
      <c r="F116" s="69">
        <v>19</v>
      </c>
      <c r="G116" s="68" t="s">
        <v>917</v>
      </c>
      <c r="H116" s="70">
        <v>41024</v>
      </c>
      <c r="I116" s="68" t="s">
        <v>846</v>
      </c>
      <c r="J116" s="68">
        <v>78466</v>
      </c>
      <c r="K116" s="74">
        <v>0.34099629999999997</v>
      </c>
      <c r="L116" s="70">
        <f t="shared" si="3"/>
        <v>41549</v>
      </c>
      <c r="M116" s="73">
        <f t="shared" si="4"/>
        <v>5.7628146800121316</v>
      </c>
      <c r="N116" s="72">
        <v>2.6648833910517591</v>
      </c>
      <c r="O116" s="69">
        <v>1.6324470561251776</v>
      </c>
      <c r="P116" s="68" t="s">
        <v>841</v>
      </c>
      <c r="Q116" s="68" t="s">
        <v>1067</v>
      </c>
      <c r="R116" s="68" t="s">
        <v>920</v>
      </c>
      <c r="S116" s="68" t="s">
        <v>843</v>
      </c>
      <c r="T116" s="65">
        <v>7</v>
      </c>
      <c r="U116" s="71">
        <v>1.0676380000000001E-3</v>
      </c>
      <c r="V116" s="71">
        <f t="shared" si="5"/>
        <v>3.1290679134909764E-4</v>
      </c>
      <c r="W116" s="68" t="s">
        <v>841</v>
      </c>
      <c r="X116" s="68" t="s">
        <v>842</v>
      </c>
      <c r="Y116" s="70">
        <v>41064</v>
      </c>
      <c r="Z116" s="69">
        <v>5</v>
      </c>
      <c r="AA116" s="69">
        <v>0</v>
      </c>
      <c r="AB116" s="68" t="s">
        <v>841</v>
      </c>
      <c r="AD116" s="68" t="s">
        <v>840</v>
      </c>
      <c r="AE116" s="68" t="s">
        <v>1066</v>
      </c>
      <c r="AF116" s="65">
        <v>447</v>
      </c>
      <c r="AH116" s="67">
        <v>17.97</v>
      </c>
      <c r="AI116" s="65">
        <v>33</v>
      </c>
      <c r="AJ116" s="67"/>
    </row>
    <row r="117" spans="1:36" ht="13.5" customHeight="1" x14ac:dyDescent="0.2">
      <c r="A117" s="68" t="s">
        <v>1065</v>
      </c>
      <c r="B117" s="69">
        <v>3</v>
      </c>
      <c r="C117" s="68">
        <v>116</v>
      </c>
      <c r="D117" s="69">
        <v>146</v>
      </c>
      <c r="E117" s="68">
        <v>39</v>
      </c>
      <c r="F117" s="69">
        <v>67</v>
      </c>
      <c r="G117" s="68" t="s">
        <v>917</v>
      </c>
      <c r="H117" s="70">
        <v>41063</v>
      </c>
      <c r="I117" s="68" t="s">
        <v>846</v>
      </c>
      <c r="J117" s="68">
        <v>31773</v>
      </c>
      <c r="K117" s="74">
        <v>1.7480420000000001</v>
      </c>
      <c r="L117" s="70">
        <f t="shared" si="3"/>
        <v>41588</v>
      </c>
      <c r="M117" s="73">
        <f t="shared" si="4"/>
        <v>20.321504397937517</v>
      </c>
      <c r="N117" s="72">
        <v>2.414162637446323</v>
      </c>
      <c r="O117" s="69">
        <v>1.5537575864485178</v>
      </c>
      <c r="P117" s="68" t="s">
        <v>841</v>
      </c>
      <c r="Q117" s="68" t="s">
        <v>1064</v>
      </c>
      <c r="R117" s="68" t="s">
        <v>920</v>
      </c>
      <c r="S117" s="68" t="s">
        <v>843</v>
      </c>
      <c r="T117" s="65">
        <v>7</v>
      </c>
      <c r="U117" s="71">
        <v>1.965783E-3</v>
      </c>
      <c r="V117" s="71">
        <f t="shared" si="5"/>
        <v>5.7613802713897707E-4</v>
      </c>
      <c r="W117" s="68" t="s">
        <v>841</v>
      </c>
      <c r="X117" s="68" t="s">
        <v>842</v>
      </c>
      <c r="Y117" s="70">
        <v>41096</v>
      </c>
      <c r="Z117" s="69">
        <v>5</v>
      </c>
      <c r="AA117" s="69">
        <v>0</v>
      </c>
      <c r="AB117" s="68" t="s">
        <v>841</v>
      </c>
      <c r="AD117" s="68" t="s">
        <v>840</v>
      </c>
      <c r="AE117" s="68" t="s">
        <v>1063</v>
      </c>
      <c r="AF117" s="65">
        <v>442</v>
      </c>
      <c r="AH117" s="67">
        <v>16.98</v>
      </c>
      <c r="AI117" s="65">
        <v>43</v>
      </c>
      <c r="AJ117" s="67"/>
    </row>
    <row r="118" spans="1:36" ht="13.5" customHeight="1" x14ac:dyDescent="0.2">
      <c r="A118" s="68" t="s">
        <v>1062</v>
      </c>
      <c r="B118" s="69">
        <v>2</v>
      </c>
      <c r="C118" s="68">
        <v>194</v>
      </c>
      <c r="D118" s="69">
        <v>120</v>
      </c>
      <c r="E118" s="68">
        <v>38</v>
      </c>
      <c r="F118" s="69">
        <v>16</v>
      </c>
      <c r="G118" s="68" t="s">
        <v>917</v>
      </c>
      <c r="H118" s="70">
        <v>41064</v>
      </c>
      <c r="I118" s="68" t="s">
        <v>846</v>
      </c>
      <c r="J118" s="68">
        <v>87222</v>
      </c>
      <c r="K118" s="74">
        <v>0.84045789999999998</v>
      </c>
      <c r="L118" s="70">
        <f t="shared" si="3"/>
        <v>41589</v>
      </c>
      <c r="M118" s="73">
        <f t="shared" si="4"/>
        <v>4.8528965726417956</v>
      </c>
      <c r="N118" s="72">
        <v>2.7482511331049571</v>
      </c>
      <c r="O118" s="69">
        <v>1.6577850081071903</v>
      </c>
      <c r="P118" s="68" t="s">
        <v>841</v>
      </c>
      <c r="Q118" s="68" t="s">
        <v>1061</v>
      </c>
      <c r="R118" s="68" t="s">
        <v>844</v>
      </c>
      <c r="S118" s="68" t="s">
        <v>843</v>
      </c>
      <c r="T118" s="65">
        <v>8</v>
      </c>
      <c r="U118" s="71">
        <v>6.2621850000000007E-2</v>
      </c>
      <c r="V118" s="71">
        <f t="shared" si="5"/>
        <v>1.8353413939785294E-2</v>
      </c>
      <c r="W118" s="68" t="s">
        <v>841</v>
      </c>
      <c r="X118" s="68" t="s">
        <v>842</v>
      </c>
      <c r="Y118" s="70">
        <v>41099</v>
      </c>
      <c r="Z118" s="69">
        <v>5</v>
      </c>
      <c r="AA118" s="69">
        <v>0</v>
      </c>
      <c r="AB118" s="68" t="s">
        <v>841</v>
      </c>
      <c r="AD118" s="68" t="s">
        <v>840</v>
      </c>
      <c r="AE118" s="68" t="s">
        <v>1060</v>
      </c>
      <c r="AF118" s="65">
        <v>913</v>
      </c>
      <c r="AH118" s="67">
        <v>77.97</v>
      </c>
      <c r="AI118" s="65">
        <v>19</v>
      </c>
      <c r="AJ118" s="67"/>
    </row>
    <row r="119" spans="1:36" ht="13.5" customHeight="1" x14ac:dyDescent="0.2">
      <c r="A119" s="68" t="s">
        <v>1059</v>
      </c>
      <c r="B119" s="69">
        <v>5</v>
      </c>
      <c r="C119" s="68">
        <v>158</v>
      </c>
      <c r="D119" s="69">
        <v>130</v>
      </c>
      <c r="E119" s="68">
        <v>58</v>
      </c>
      <c r="F119" s="69">
        <v>99</v>
      </c>
      <c r="G119" s="68" t="s">
        <v>917</v>
      </c>
      <c r="H119" s="70">
        <v>41064</v>
      </c>
      <c r="I119" s="68" t="s">
        <v>846</v>
      </c>
      <c r="J119" s="68">
        <v>91975</v>
      </c>
      <c r="K119" s="74">
        <v>4.8508810000000002</v>
      </c>
      <c r="L119" s="70">
        <f t="shared" si="3"/>
        <v>41589</v>
      </c>
      <c r="M119" s="73">
        <f t="shared" si="4"/>
        <v>30.02729754322111</v>
      </c>
      <c r="N119" s="72">
        <v>2.8460642324986791</v>
      </c>
      <c r="O119" s="69">
        <v>1.6870282251636097</v>
      </c>
      <c r="P119" s="68" t="s">
        <v>841</v>
      </c>
      <c r="Q119" s="68" t="s">
        <v>1058</v>
      </c>
      <c r="R119" s="68" t="s">
        <v>844</v>
      </c>
      <c r="S119" s="68" t="s">
        <v>843</v>
      </c>
      <c r="T119" s="65">
        <v>2</v>
      </c>
      <c r="U119" s="71">
        <v>6.9489770000000006E-2</v>
      </c>
      <c r="V119" s="71">
        <f t="shared" si="5"/>
        <v>2.0366286102861442E-2</v>
      </c>
      <c r="W119" s="68" t="s">
        <v>841</v>
      </c>
      <c r="X119" s="68" t="s">
        <v>842</v>
      </c>
      <c r="Y119" s="70">
        <v>41099</v>
      </c>
      <c r="Z119" s="69">
        <v>5</v>
      </c>
      <c r="AA119" s="69">
        <v>0</v>
      </c>
      <c r="AB119" s="68" t="s">
        <v>841</v>
      </c>
      <c r="AD119" s="68" t="s">
        <v>840</v>
      </c>
      <c r="AE119" s="68" t="s">
        <v>1057</v>
      </c>
      <c r="AF119" s="65">
        <v>595</v>
      </c>
      <c r="AH119" s="67">
        <v>83.99</v>
      </c>
      <c r="AI119" s="65">
        <v>41</v>
      </c>
      <c r="AJ119" s="67"/>
    </row>
    <row r="120" spans="1:36" ht="13.5" customHeight="1" x14ac:dyDescent="0.2">
      <c r="A120" s="68" t="s">
        <v>1056</v>
      </c>
      <c r="B120" s="69">
        <v>5</v>
      </c>
      <c r="C120" s="68">
        <v>166</v>
      </c>
      <c r="D120" s="69">
        <v>127</v>
      </c>
      <c r="E120" s="68">
        <v>33</v>
      </c>
      <c r="F120" s="69">
        <v>25</v>
      </c>
      <c r="G120" s="68" t="s">
        <v>917</v>
      </c>
      <c r="H120" s="70">
        <v>41103</v>
      </c>
      <c r="I120" s="68" t="s">
        <v>846</v>
      </c>
      <c r="J120" s="68">
        <v>70869</v>
      </c>
      <c r="K120" s="74">
        <v>0.51215699999999997</v>
      </c>
      <c r="L120" s="70">
        <f t="shared" si="3"/>
        <v>41628</v>
      </c>
      <c r="M120" s="73">
        <f t="shared" si="4"/>
        <v>7.5826508947528053</v>
      </c>
      <c r="N120" s="72">
        <v>2.2392280803410149</v>
      </c>
      <c r="O120" s="69">
        <v>1.4964050522305166</v>
      </c>
      <c r="P120" s="68" t="s">
        <v>841</v>
      </c>
      <c r="Q120" s="68" t="s">
        <v>1055</v>
      </c>
      <c r="R120" s="68" t="s">
        <v>844</v>
      </c>
      <c r="S120" s="68" t="s">
        <v>843</v>
      </c>
      <c r="T120" s="65">
        <v>2</v>
      </c>
      <c r="U120" s="71">
        <v>1.8785539999999999E-3</v>
      </c>
      <c r="V120" s="71">
        <f t="shared" si="5"/>
        <v>5.5057267024591924E-4</v>
      </c>
      <c r="W120" s="68" t="s">
        <v>841</v>
      </c>
      <c r="X120" s="68" t="s">
        <v>842</v>
      </c>
      <c r="Y120" s="70">
        <v>41192</v>
      </c>
      <c r="Z120" s="69">
        <v>5</v>
      </c>
      <c r="AA120" s="69">
        <v>0</v>
      </c>
      <c r="AB120" s="68" t="s">
        <v>841</v>
      </c>
      <c r="AD120" s="68" t="s">
        <v>840</v>
      </c>
      <c r="AE120" s="68" t="s">
        <v>1054</v>
      </c>
      <c r="AF120" s="65">
        <v>733</v>
      </c>
      <c r="AH120" s="67">
        <v>32.99</v>
      </c>
      <c r="AI120" s="65">
        <v>7</v>
      </c>
      <c r="AJ120" s="67"/>
    </row>
    <row r="121" spans="1:36" ht="13.5" customHeight="1" x14ac:dyDescent="0.2">
      <c r="A121" s="68" t="s">
        <v>1053</v>
      </c>
      <c r="B121" s="69">
        <v>3</v>
      </c>
      <c r="C121" s="68">
        <v>148</v>
      </c>
      <c r="D121" s="69">
        <v>140</v>
      </c>
      <c r="E121" s="68">
        <v>77</v>
      </c>
      <c r="F121" s="69">
        <v>48</v>
      </c>
      <c r="G121" s="68" t="s">
        <v>917</v>
      </c>
      <c r="H121" s="70">
        <v>41064</v>
      </c>
      <c r="I121" s="68" t="s">
        <v>846</v>
      </c>
      <c r="J121" s="68">
        <v>54848</v>
      </c>
      <c r="K121" s="74">
        <v>0.1556322</v>
      </c>
      <c r="L121" s="70">
        <f t="shared" si="3"/>
        <v>41589</v>
      </c>
      <c r="M121" s="73">
        <f t="shared" si="4"/>
        <v>14.558689717925386</v>
      </c>
      <c r="N121" s="72">
        <v>2.6471731893551365</v>
      </c>
      <c r="O121" s="69">
        <v>1.6270135799541245</v>
      </c>
      <c r="P121" s="68" t="s">
        <v>841</v>
      </c>
      <c r="Q121" s="68" t="s">
        <v>1052</v>
      </c>
      <c r="R121" s="68" t="s">
        <v>844</v>
      </c>
      <c r="S121" s="68" t="s">
        <v>843</v>
      </c>
      <c r="T121" s="65">
        <v>8</v>
      </c>
      <c r="U121" s="71">
        <v>1.214118E-2</v>
      </c>
      <c r="V121" s="71">
        <f t="shared" si="5"/>
        <v>3.5583762258292015E-3</v>
      </c>
      <c r="W121" s="68" t="s">
        <v>841</v>
      </c>
      <c r="X121" s="68" t="s">
        <v>842</v>
      </c>
      <c r="Y121" s="70">
        <v>41192</v>
      </c>
      <c r="Z121" s="69">
        <v>5</v>
      </c>
      <c r="AA121" s="69">
        <v>0</v>
      </c>
      <c r="AB121" s="68" t="s">
        <v>841</v>
      </c>
      <c r="AD121" s="68" t="s">
        <v>840</v>
      </c>
      <c r="AE121" s="68" t="s">
        <v>1051</v>
      </c>
      <c r="AF121" s="65">
        <v>288</v>
      </c>
      <c r="AH121" s="67">
        <v>78.98</v>
      </c>
      <c r="AI121" s="65">
        <v>8</v>
      </c>
      <c r="AJ121" s="67"/>
    </row>
    <row r="122" spans="1:36" ht="13.5" customHeight="1" x14ac:dyDescent="0.2">
      <c r="A122" s="68" t="s">
        <v>1050</v>
      </c>
      <c r="B122" s="69">
        <v>4</v>
      </c>
      <c r="C122" s="68">
        <v>160</v>
      </c>
      <c r="D122" s="69">
        <v>110</v>
      </c>
      <c r="E122" s="68">
        <v>81</v>
      </c>
      <c r="F122" s="69">
        <v>10</v>
      </c>
      <c r="G122" s="68" t="s">
        <v>917</v>
      </c>
      <c r="H122" s="70">
        <v>41074</v>
      </c>
      <c r="I122" s="68" t="s">
        <v>846</v>
      </c>
      <c r="J122" s="68">
        <v>97292</v>
      </c>
      <c r="K122" s="74">
        <v>1.2834589999999999</v>
      </c>
      <c r="L122" s="70">
        <f t="shared" si="3"/>
        <v>41599</v>
      </c>
      <c r="M122" s="73">
        <f t="shared" si="4"/>
        <v>3.0330603579011219</v>
      </c>
      <c r="N122" s="72">
        <v>2.6877523683546398</v>
      </c>
      <c r="O122" s="69">
        <v>1.6394366008951489</v>
      </c>
      <c r="P122" s="68" t="s">
        <v>841</v>
      </c>
      <c r="Q122" s="68" t="s">
        <v>1049</v>
      </c>
      <c r="R122" s="68" t="s">
        <v>844</v>
      </c>
      <c r="S122" s="68" t="s">
        <v>843</v>
      </c>
      <c r="T122" s="65">
        <v>7</v>
      </c>
      <c r="U122" s="71">
        <v>6.3117409999999999E-2</v>
      </c>
      <c r="V122" s="71">
        <f t="shared" si="5"/>
        <v>1.8498654264240733E-2</v>
      </c>
      <c r="W122" s="68" t="s">
        <v>841</v>
      </c>
      <c r="X122" s="68" t="s">
        <v>842</v>
      </c>
      <c r="Y122" s="70">
        <v>41192</v>
      </c>
      <c r="Z122" s="69">
        <v>5</v>
      </c>
      <c r="AA122" s="69">
        <v>0</v>
      </c>
      <c r="AB122" s="68" t="s">
        <v>841</v>
      </c>
      <c r="AD122" s="68" t="s">
        <v>1048</v>
      </c>
      <c r="AE122" s="68" t="s">
        <v>1047</v>
      </c>
      <c r="AF122" s="65">
        <v>122</v>
      </c>
      <c r="AH122" s="67">
        <v>65.989999999999995</v>
      </c>
      <c r="AI122" s="65">
        <v>50</v>
      </c>
      <c r="AJ122" s="67"/>
    </row>
    <row r="123" spans="1:36" ht="13.5" customHeight="1" x14ac:dyDescent="0.2">
      <c r="A123" s="68" t="s">
        <v>1046</v>
      </c>
      <c r="B123" s="69">
        <v>2</v>
      </c>
      <c r="C123" s="68">
        <v>156</v>
      </c>
      <c r="D123" s="69">
        <v>151</v>
      </c>
      <c r="E123" s="68">
        <v>84</v>
      </c>
      <c r="F123" s="69">
        <v>60</v>
      </c>
      <c r="G123" s="68" t="s">
        <v>917</v>
      </c>
      <c r="H123" s="70">
        <v>41103</v>
      </c>
      <c r="I123" s="68" t="s">
        <v>846</v>
      </c>
      <c r="J123" s="68">
        <v>51344</v>
      </c>
      <c r="K123" s="74">
        <v>2.5665439999999999</v>
      </c>
      <c r="L123" s="70">
        <f t="shared" si="3"/>
        <v>41628</v>
      </c>
      <c r="M123" s="73">
        <f t="shared" si="4"/>
        <v>18.198362147406733</v>
      </c>
      <c r="N123" s="72">
        <v>2.5286614954658213</v>
      </c>
      <c r="O123" s="69">
        <v>1.5901765610981131</v>
      </c>
      <c r="P123" s="68" t="s">
        <v>841</v>
      </c>
      <c r="Q123" s="68" t="s">
        <v>1045</v>
      </c>
      <c r="R123" s="68" t="s">
        <v>844</v>
      </c>
      <c r="S123" s="68" t="s">
        <v>843</v>
      </c>
      <c r="T123" s="65">
        <v>8</v>
      </c>
      <c r="U123" s="71">
        <v>1.2683059999999999E-2</v>
      </c>
      <c r="V123" s="71">
        <f t="shared" si="5"/>
        <v>3.717192165404459E-3</v>
      </c>
      <c r="W123" s="68" t="s">
        <v>841</v>
      </c>
      <c r="X123" s="68" t="s">
        <v>842</v>
      </c>
      <c r="Y123" s="70">
        <v>41192</v>
      </c>
      <c r="Z123" s="69">
        <v>5</v>
      </c>
      <c r="AA123" s="69">
        <v>0</v>
      </c>
      <c r="AB123" s="68" t="s">
        <v>841</v>
      </c>
      <c r="AD123" s="68" t="s">
        <v>840</v>
      </c>
      <c r="AE123" s="68" t="s">
        <v>1044</v>
      </c>
      <c r="AF123" s="65">
        <v>601</v>
      </c>
      <c r="AH123" s="67">
        <v>56.98</v>
      </c>
      <c r="AI123" s="65">
        <v>5</v>
      </c>
      <c r="AJ123" s="67"/>
    </row>
    <row r="124" spans="1:36" ht="13.5" customHeight="1" x14ac:dyDescent="0.2">
      <c r="A124" s="68" t="s">
        <v>1043</v>
      </c>
      <c r="B124" s="69">
        <v>5</v>
      </c>
      <c r="C124" s="68">
        <v>160</v>
      </c>
      <c r="D124" s="69">
        <v>138</v>
      </c>
      <c r="E124" s="68">
        <v>16</v>
      </c>
      <c r="F124" s="69">
        <v>15</v>
      </c>
      <c r="G124" s="68" t="s">
        <v>917</v>
      </c>
      <c r="H124" s="70">
        <v>41134</v>
      </c>
      <c r="I124" s="68" t="s">
        <v>846</v>
      </c>
      <c r="J124" s="68">
        <v>61344</v>
      </c>
      <c r="K124" s="74">
        <v>0.56585540000000001</v>
      </c>
      <c r="L124" s="70">
        <f t="shared" si="3"/>
        <v>41659</v>
      </c>
      <c r="M124" s="73">
        <f t="shared" si="4"/>
        <v>4.5495905368516834</v>
      </c>
      <c r="N124" s="72">
        <v>2.6832103526711761</v>
      </c>
      <c r="O124" s="69">
        <v>1.6380507784165839</v>
      </c>
      <c r="P124" s="68" t="s">
        <v>841</v>
      </c>
      <c r="Q124" s="68" t="s">
        <v>1042</v>
      </c>
      <c r="R124" s="68" t="s">
        <v>920</v>
      </c>
      <c r="S124" s="68" t="s">
        <v>843</v>
      </c>
      <c r="T124" s="65">
        <v>2</v>
      </c>
      <c r="U124" s="71">
        <v>1.682685E-3</v>
      </c>
      <c r="V124" s="71">
        <f t="shared" si="5"/>
        <v>4.9316675146562439E-4</v>
      </c>
      <c r="W124" s="68" t="s">
        <v>841</v>
      </c>
      <c r="X124" s="68" t="s">
        <v>842</v>
      </c>
      <c r="Y124" s="70">
        <v>41192</v>
      </c>
      <c r="Z124" s="69">
        <v>5</v>
      </c>
      <c r="AA124" s="69">
        <v>0</v>
      </c>
      <c r="AB124" s="68" t="s">
        <v>841</v>
      </c>
      <c r="AD124" s="68" t="s">
        <v>840</v>
      </c>
      <c r="AE124" s="68" t="s">
        <v>1041</v>
      </c>
      <c r="AF124" s="65">
        <v>386</v>
      </c>
      <c r="AH124" s="67">
        <v>68.98</v>
      </c>
      <c r="AI124" s="65">
        <v>39</v>
      </c>
      <c r="AJ124" s="67"/>
    </row>
    <row r="125" spans="1:36" ht="13.5" customHeight="1" x14ac:dyDescent="0.2">
      <c r="A125" s="68" t="s">
        <v>1040</v>
      </c>
      <c r="B125" s="69">
        <v>5</v>
      </c>
      <c r="C125" s="68">
        <v>146</v>
      </c>
      <c r="D125" s="69">
        <v>136</v>
      </c>
      <c r="E125" s="68">
        <v>11</v>
      </c>
      <c r="F125" s="69">
        <v>36</v>
      </c>
      <c r="G125" s="68" t="s">
        <v>917</v>
      </c>
      <c r="H125" s="70">
        <v>41158</v>
      </c>
      <c r="I125" s="68" t="s">
        <v>846</v>
      </c>
      <c r="J125" s="68">
        <v>28983</v>
      </c>
      <c r="K125" s="74">
        <v>35.912790000000001</v>
      </c>
      <c r="L125" s="70">
        <f t="shared" si="3"/>
        <v>41683</v>
      </c>
      <c r="M125" s="73">
        <f t="shared" si="4"/>
        <v>10.91901728844404</v>
      </c>
      <c r="N125" s="72">
        <v>3.8237095188035131</v>
      </c>
      <c r="O125" s="69">
        <v>1.95543077576362</v>
      </c>
      <c r="P125" s="68" t="s">
        <v>841</v>
      </c>
      <c r="Q125" s="68" t="s">
        <v>1039</v>
      </c>
      <c r="R125" s="68" t="s">
        <v>920</v>
      </c>
      <c r="S125" s="68" t="s">
        <v>843</v>
      </c>
      <c r="T125" s="65">
        <v>9</v>
      </c>
      <c r="U125" s="71">
        <v>1.9892180000000001E-3</v>
      </c>
      <c r="V125" s="71">
        <f t="shared" si="5"/>
        <v>5.8300643258657827E-4</v>
      </c>
      <c r="W125" s="68" t="s">
        <v>841</v>
      </c>
      <c r="X125" s="68" t="s">
        <v>842</v>
      </c>
      <c r="Y125" s="70">
        <v>41187</v>
      </c>
      <c r="Z125" s="69">
        <v>5</v>
      </c>
      <c r="AA125" s="69">
        <v>0</v>
      </c>
      <c r="AB125" s="68" t="s">
        <v>841</v>
      </c>
      <c r="AD125" s="68" t="s">
        <v>840</v>
      </c>
      <c r="AE125" s="68" t="s">
        <v>1038</v>
      </c>
      <c r="AF125" s="65">
        <v>513</v>
      </c>
      <c r="AH125" s="67">
        <v>73.989999999999995</v>
      </c>
      <c r="AI125" s="65">
        <v>30</v>
      </c>
      <c r="AJ125" s="67"/>
    </row>
    <row r="126" spans="1:36" ht="13.5" customHeight="1" x14ac:dyDescent="0.2">
      <c r="A126" s="68" t="s">
        <v>1037</v>
      </c>
      <c r="B126" s="69">
        <v>3</v>
      </c>
      <c r="C126" s="68">
        <v>199</v>
      </c>
      <c r="D126" s="69">
        <v>238</v>
      </c>
      <c r="E126" s="68">
        <v>10</v>
      </c>
      <c r="F126" s="69">
        <v>54</v>
      </c>
      <c r="G126" s="68" t="s">
        <v>917</v>
      </c>
      <c r="H126" s="70">
        <v>41165</v>
      </c>
      <c r="I126" s="68" t="s">
        <v>846</v>
      </c>
      <c r="J126" s="68">
        <v>49407</v>
      </c>
      <c r="K126" s="74">
        <v>1.261757</v>
      </c>
      <c r="L126" s="70">
        <f t="shared" si="3"/>
        <v>41690</v>
      </c>
      <c r="M126" s="73">
        <f t="shared" si="4"/>
        <v>16.378525932666058</v>
      </c>
      <c r="N126" s="72">
        <v>2.539895245095507</v>
      </c>
      <c r="O126" s="69">
        <v>1.5937048801755949</v>
      </c>
      <c r="P126" s="68" t="s">
        <v>841</v>
      </c>
      <c r="Q126" s="68" t="s">
        <v>1036</v>
      </c>
      <c r="R126" s="68" t="s">
        <v>844</v>
      </c>
      <c r="S126" s="68" t="s">
        <v>843</v>
      </c>
      <c r="T126" s="65">
        <v>3</v>
      </c>
      <c r="U126" s="71">
        <v>8.7636929999999995E-3</v>
      </c>
      <c r="V126" s="71">
        <f t="shared" si="5"/>
        <v>2.5684914334245757E-3</v>
      </c>
      <c r="W126" s="68" t="s">
        <v>841</v>
      </c>
      <c r="X126" s="68" t="s">
        <v>842</v>
      </c>
      <c r="Y126" s="70">
        <v>41197</v>
      </c>
      <c r="Z126" s="69">
        <v>5</v>
      </c>
      <c r="AA126" s="69">
        <v>0</v>
      </c>
      <c r="AB126" s="68" t="s">
        <v>841</v>
      </c>
      <c r="AD126" s="68" t="s">
        <v>840</v>
      </c>
      <c r="AE126" s="68" t="s">
        <v>1035</v>
      </c>
      <c r="AF126" s="65">
        <v>523</v>
      </c>
      <c r="AH126" s="67">
        <v>52.98</v>
      </c>
      <c r="AI126" s="65">
        <v>13</v>
      </c>
      <c r="AJ126" s="67"/>
    </row>
    <row r="127" spans="1:36" ht="13.5" customHeight="1" x14ac:dyDescent="0.2">
      <c r="A127" s="68" t="s">
        <v>1034</v>
      </c>
      <c r="B127" s="69">
        <v>2</v>
      </c>
      <c r="C127" s="68">
        <v>128</v>
      </c>
      <c r="D127" s="69">
        <v>125</v>
      </c>
      <c r="E127" s="68">
        <v>31</v>
      </c>
      <c r="F127" s="69">
        <v>60</v>
      </c>
      <c r="G127" s="68" t="s">
        <v>917</v>
      </c>
      <c r="H127" s="70">
        <v>41108</v>
      </c>
      <c r="I127" s="68" t="s">
        <v>846</v>
      </c>
      <c r="J127" s="68">
        <v>72682</v>
      </c>
      <c r="K127" s="74">
        <v>0.65606419999999999</v>
      </c>
      <c r="L127" s="70">
        <f t="shared" si="3"/>
        <v>41633</v>
      </c>
      <c r="M127" s="73">
        <f t="shared" si="4"/>
        <v>18.198362147406733</v>
      </c>
      <c r="N127" s="72">
        <v>2.5440740054255655</v>
      </c>
      <c r="O127" s="69">
        <v>1.595015362128392</v>
      </c>
      <c r="P127" s="68" t="s">
        <v>841</v>
      </c>
      <c r="Q127" s="68" t="s">
        <v>1033</v>
      </c>
      <c r="R127" s="68" t="s">
        <v>920</v>
      </c>
      <c r="S127" s="68" t="s">
        <v>843</v>
      </c>
      <c r="T127" s="65">
        <v>8</v>
      </c>
      <c r="U127" s="71">
        <v>1.595604E-3</v>
      </c>
      <c r="V127" s="71">
        <f t="shared" si="5"/>
        <v>4.6764477089030696E-4</v>
      </c>
      <c r="W127" s="68" t="s">
        <v>841</v>
      </c>
      <c r="X127" s="68" t="s">
        <v>842</v>
      </c>
      <c r="Y127" s="70">
        <v>41108</v>
      </c>
      <c r="Z127" s="69">
        <v>5</v>
      </c>
      <c r="AA127" s="69">
        <v>0</v>
      </c>
      <c r="AB127" s="68" t="s">
        <v>841</v>
      </c>
      <c r="AD127" s="68" t="s">
        <v>840</v>
      </c>
      <c r="AE127" s="68" t="s">
        <v>1032</v>
      </c>
      <c r="AF127" s="65">
        <v>627</v>
      </c>
      <c r="AH127" s="67">
        <v>78.97</v>
      </c>
      <c r="AI127" s="65">
        <v>39</v>
      </c>
      <c r="AJ127" s="67"/>
    </row>
    <row r="128" spans="1:36" ht="13.5" customHeight="1" x14ac:dyDescent="0.2">
      <c r="A128" s="68" t="s">
        <v>1031</v>
      </c>
      <c r="B128" s="69">
        <v>4</v>
      </c>
      <c r="C128" s="68">
        <v>144</v>
      </c>
      <c r="D128" s="69">
        <v>144</v>
      </c>
      <c r="E128" s="68">
        <v>63</v>
      </c>
      <c r="F128" s="69">
        <v>47</v>
      </c>
      <c r="G128" s="68" t="s">
        <v>917</v>
      </c>
      <c r="H128" s="70">
        <v>41151</v>
      </c>
      <c r="I128" s="68" t="s">
        <v>846</v>
      </c>
      <c r="J128" s="68">
        <v>62808</v>
      </c>
      <c r="K128" s="74">
        <v>0.3359568</v>
      </c>
      <c r="L128" s="70">
        <f t="shared" si="3"/>
        <v>41676</v>
      </c>
      <c r="M128" s="73">
        <f t="shared" si="4"/>
        <v>14.255383682135275</v>
      </c>
      <c r="N128" s="72">
        <v>2.2840467915402343</v>
      </c>
      <c r="O128" s="69">
        <v>1.5113063195594183</v>
      </c>
      <c r="P128" s="68" t="s">
        <v>841</v>
      </c>
      <c r="Q128" s="68" t="s">
        <v>1030</v>
      </c>
      <c r="R128" s="68" t="s">
        <v>920</v>
      </c>
      <c r="S128" s="68" t="s">
        <v>843</v>
      </c>
      <c r="T128" s="65">
        <v>3</v>
      </c>
      <c r="U128" s="71">
        <v>1.006973E-3</v>
      </c>
      <c r="V128" s="71">
        <f t="shared" si="5"/>
        <v>2.951268973239758E-4</v>
      </c>
      <c r="W128" s="68" t="s">
        <v>841</v>
      </c>
      <c r="X128" s="68" t="s">
        <v>842</v>
      </c>
      <c r="Y128" s="70">
        <v>41199</v>
      </c>
      <c r="Z128" s="69">
        <v>5</v>
      </c>
      <c r="AA128" s="69">
        <v>0</v>
      </c>
      <c r="AB128" s="68" t="s">
        <v>841</v>
      </c>
      <c r="AD128" s="68" t="s">
        <v>840</v>
      </c>
      <c r="AE128" s="68" t="s">
        <v>1029</v>
      </c>
      <c r="AF128" s="65">
        <v>363</v>
      </c>
      <c r="AH128" s="67">
        <v>74.98</v>
      </c>
      <c r="AI128" s="65">
        <v>3</v>
      </c>
      <c r="AJ128" s="67"/>
    </row>
    <row r="129" spans="1:36" ht="13.5" customHeight="1" x14ac:dyDescent="0.2">
      <c r="A129" s="68" t="s">
        <v>1028</v>
      </c>
      <c r="B129" s="69">
        <v>2</v>
      </c>
      <c r="C129" s="68">
        <v>178</v>
      </c>
      <c r="D129" s="69">
        <v>141</v>
      </c>
      <c r="E129" s="68">
        <v>47</v>
      </c>
      <c r="F129" s="69">
        <v>13</v>
      </c>
      <c r="G129" s="68" t="s">
        <v>917</v>
      </c>
      <c r="H129" s="70">
        <v>41200</v>
      </c>
      <c r="I129" s="68" t="s">
        <v>846</v>
      </c>
      <c r="J129" s="68">
        <v>84726</v>
      </c>
      <c r="K129" s="74">
        <v>14.061629999999999</v>
      </c>
      <c r="L129" s="70">
        <f t="shared" si="3"/>
        <v>41725</v>
      </c>
      <c r="M129" s="73">
        <f t="shared" si="4"/>
        <v>3.9429784652714588</v>
      </c>
      <c r="N129" s="72">
        <v>3.0297598809890185</v>
      </c>
      <c r="O129" s="69">
        <v>1.740620544802634</v>
      </c>
      <c r="P129" s="68" t="s">
        <v>841</v>
      </c>
      <c r="Q129" s="68" t="s">
        <v>1027</v>
      </c>
      <c r="R129" s="68" t="s">
        <v>920</v>
      </c>
      <c r="S129" s="68" t="s">
        <v>843</v>
      </c>
      <c r="T129" s="65">
        <v>1</v>
      </c>
      <c r="U129" s="71">
        <v>7.8031110000000004E-4</v>
      </c>
      <c r="V129" s="71">
        <f t="shared" si="5"/>
        <v>2.2869609601296024E-4</v>
      </c>
      <c r="W129" s="68" t="s">
        <v>841</v>
      </c>
      <c r="X129" s="68" t="s">
        <v>842</v>
      </c>
      <c r="Y129" s="70">
        <v>41204</v>
      </c>
      <c r="Z129" s="69">
        <v>5</v>
      </c>
      <c r="AA129" s="69">
        <v>0</v>
      </c>
      <c r="AB129" s="68" t="s">
        <v>841</v>
      </c>
      <c r="AD129" s="68" t="s">
        <v>840</v>
      </c>
      <c r="AE129" s="68" t="s">
        <v>1026</v>
      </c>
      <c r="AF129" s="65">
        <v>848</v>
      </c>
      <c r="AH129" s="67">
        <v>48.98</v>
      </c>
      <c r="AI129" s="65">
        <v>44</v>
      </c>
      <c r="AJ129" s="67"/>
    </row>
    <row r="130" spans="1:36" ht="13.5" customHeight="1" x14ac:dyDescent="0.2">
      <c r="A130" s="68" t="s">
        <v>1025</v>
      </c>
      <c r="B130" s="69">
        <v>5</v>
      </c>
      <c r="C130" s="68">
        <v>139</v>
      </c>
      <c r="D130" s="69">
        <v>93</v>
      </c>
      <c r="E130" s="68">
        <v>50</v>
      </c>
      <c r="F130" s="69">
        <v>77</v>
      </c>
      <c r="G130" s="68" t="s">
        <v>917</v>
      </c>
      <c r="H130" s="70">
        <v>41200</v>
      </c>
      <c r="I130" s="68" t="s">
        <v>846</v>
      </c>
      <c r="J130" s="68">
        <v>83906</v>
      </c>
      <c r="K130" s="74">
        <v>3.227125</v>
      </c>
      <c r="L130" s="70">
        <f t="shared" si="3"/>
        <v>41725</v>
      </c>
      <c r="M130" s="73">
        <f t="shared" si="4"/>
        <v>23.354564755838641</v>
      </c>
      <c r="N130" s="72">
        <v>2.8448370690944556</v>
      </c>
      <c r="O130" s="69">
        <v>1.6866644802966759</v>
      </c>
      <c r="P130" s="68" t="s">
        <v>841</v>
      </c>
      <c r="Q130" s="68" t="s">
        <v>1024</v>
      </c>
      <c r="R130" s="68" t="s">
        <v>920</v>
      </c>
      <c r="S130" s="68" t="s">
        <v>843</v>
      </c>
      <c r="T130" s="65">
        <v>4</v>
      </c>
      <c r="U130" s="71">
        <v>1.7878340000000001E-4</v>
      </c>
      <c r="V130" s="71">
        <f t="shared" si="5"/>
        <v>5.2398415980399969E-5</v>
      </c>
      <c r="W130" s="68" t="s">
        <v>841</v>
      </c>
      <c r="X130" s="68" t="s">
        <v>842</v>
      </c>
      <c r="Y130" s="70">
        <v>41204</v>
      </c>
      <c r="Z130" s="69">
        <v>5</v>
      </c>
      <c r="AA130" s="69">
        <v>0</v>
      </c>
      <c r="AB130" s="68" t="s">
        <v>841</v>
      </c>
      <c r="AD130" s="68" t="s">
        <v>840</v>
      </c>
      <c r="AE130" s="68" t="s">
        <v>1023</v>
      </c>
      <c r="AF130" s="65">
        <v>231</v>
      </c>
      <c r="AH130" s="67">
        <v>32.97</v>
      </c>
      <c r="AI130" s="65">
        <v>18</v>
      </c>
      <c r="AJ130" s="67"/>
    </row>
    <row r="131" spans="1:36" ht="13.5" customHeight="1" x14ac:dyDescent="0.2">
      <c r="A131" s="68" t="s">
        <v>1022</v>
      </c>
      <c r="B131" s="69">
        <v>3</v>
      </c>
      <c r="C131" s="68">
        <v>160</v>
      </c>
      <c r="D131" s="69">
        <v>93.5</v>
      </c>
      <c r="E131" s="68">
        <v>31</v>
      </c>
      <c r="F131" s="69">
        <v>40</v>
      </c>
      <c r="G131" s="68" t="s">
        <v>917</v>
      </c>
      <c r="H131" s="70">
        <v>41200</v>
      </c>
      <c r="I131" s="68" t="s">
        <v>846</v>
      </c>
      <c r="J131" s="68">
        <v>21788</v>
      </c>
      <c r="K131" s="74">
        <v>1.173435</v>
      </c>
      <c r="L131" s="70">
        <f t="shared" ref="L131:L194" si="6">H131+525</f>
        <v>41725</v>
      </c>
      <c r="M131" s="73">
        <f t="shared" ref="M131:M194" si="7">F131/3.297</f>
        <v>12.132241431604488</v>
      </c>
      <c r="N131" s="72">
        <v>2.4802002444229458</v>
      </c>
      <c r="O131" s="69">
        <v>1.5748651511869027</v>
      </c>
      <c r="P131" s="68" t="s">
        <v>841</v>
      </c>
      <c r="Q131" s="68" t="s">
        <v>1021</v>
      </c>
      <c r="R131" s="68" t="s">
        <v>920</v>
      </c>
      <c r="S131" s="68" t="s">
        <v>843</v>
      </c>
      <c r="T131" s="65">
        <v>3</v>
      </c>
      <c r="U131" s="71">
        <v>6.4844669999999997E-5</v>
      </c>
      <c r="V131" s="71">
        <f t="shared" si="5"/>
        <v>1.9004885200593357E-5</v>
      </c>
      <c r="W131" s="68" t="s">
        <v>841</v>
      </c>
      <c r="X131" s="68" t="s">
        <v>842</v>
      </c>
      <c r="Y131" s="70">
        <v>41204</v>
      </c>
      <c r="Z131" s="69">
        <v>5</v>
      </c>
      <c r="AA131" s="69">
        <v>0</v>
      </c>
      <c r="AB131" s="68" t="s">
        <v>841</v>
      </c>
      <c r="AD131" s="68" t="s">
        <v>840</v>
      </c>
      <c r="AE131" s="68" t="s">
        <v>1020</v>
      </c>
      <c r="AF131" s="65">
        <v>851</v>
      </c>
      <c r="AH131" s="67">
        <v>10.99</v>
      </c>
      <c r="AI131" s="65">
        <v>44</v>
      </c>
      <c r="AJ131" s="67"/>
    </row>
    <row r="132" spans="1:36" ht="13.5" customHeight="1" x14ac:dyDescent="0.2">
      <c r="A132" s="68" t="s">
        <v>1019</v>
      </c>
      <c r="B132" s="69">
        <v>5</v>
      </c>
      <c r="C132" s="68">
        <v>192</v>
      </c>
      <c r="D132" s="69">
        <v>93.5</v>
      </c>
      <c r="E132" s="68">
        <v>93</v>
      </c>
      <c r="F132" s="69">
        <v>60</v>
      </c>
      <c r="G132" s="68" t="s">
        <v>917</v>
      </c>
      <c r="H132" s="70">
        <v>41200</v>
      </c>
      <c r="I132" s="68" t="s">
        <v>846</v>
      </c>
      <c r="J132" s="68">
        <v>18657</v>
      </c>
      <c r="K132" s="74">
        <v>5.8673799999999998</v>
      </c>
      <c r="L132" s="70">
        <f t="shared" si="6"/>
        <v>41725</v>
      </c>
      <c r="M132" s="73">
        <f t="shared" si="7"/>
        <v>18.198362147406733</v>
      </c>
      <c r="N132" s="72">
        <v>2.8557551718051264</v>
      </c>
      <c r="O132" s="69">
        <v>1.6898979767444917</v>
      </c>
      <c r="P132" s="68" t="s">
        <v>841</v>
      </c>
      <c r="Q132" s="68" t="s">
        <v>1018</v>
      </c>
      <c r="R132" s="68" t="s">
        <v>920</v>
      </c>
      <c r="S132" s="68" t="s">
        <v>843</v>
      </c>
      <c r="T132" s="65">
        <v>8</v>
      </c>
      <c r="U132" s="71">
        <v>3.2475880000000003E-4</v>
      </c>
      <c r="V132" s="71">
        <f t="shared" ref="V132:V195" si="8">U132*0.293083227975304</f>
        <v>9.518135741738617E-5</v>
      </c>
      <c r="W132" s="68" t="s">
        <v>841</v>
      </c>
      <c r="X132" s="68" t="s">
        <v>842</v>
      </c>
      <c r="Y132" s="70">
        <v>41204</v>
      </c>
      <c r="Z132" s="69">
        <v>5</v>
      </c>
      <c r="AA132" s="69">
        <v>0</v>
      </c>
      <c r="AB132" s="68" t="s">
        <v>841</v>
      </c>
      <c r="AD132" s="68" t="s">
        <v>840</v>
      </c>
      <c r="AE132" s="68" t="s">
        <v>1017</v>
      </c>
      <c r="AF132" s="65">
        <v>336</v>
      </c>
      <c r="AH132" s="67">
        <v>53.98</v>
      </c>
      <c r="AI132" s="65">
        <v>2</v>
      </c>
      <c r="AJ132" s="67"/>
    </row>
    <row r="133" spans="1:36" ht="13.5" customHeight="1" x14ac:dyDescent="0.2">
      <c r="A133" s="68" t="s">
        <v>1016</v>
      </c>
      <c r="B133" s="69">
        <v>5</v>
      </c>
      <c r="C133" s="68">
        <v>140</v>
      </c>
      <c r="D133" s="69">
        <v>134</v>
      </c>
      <c r="E133" s="68">
        <v>70</v>
      </c>
      <c r="F133" s="69">
        <v>44</v>
      </c>
      <c r="G133" s="68" t="s">
        <v>917</v>
      </c>
      <c r="H133" s="70">
        <v>41198</v>
      </c>
      <c r="I133" s="68" t="s">
        <v>846</v>
      </c>
      <c r="J133" s="68">
        <v>11594</v>
      </c>
      <c r="K133" s="74">
        <v>5.1760549999999999</v>
      </c>
      <c r="L133" s="70">
        <f t="shared" si="6"/>
        <v>41723</v>
      </c>
      <c r="M133" s="73">
        <f t="shared" si="7"/>
        <v>13.345465574764937</v>
      </c>
      <c r="N133" s="72">
        <v>2.6893567974075117</v>
      </c>
      <c r="O133" s="69">
        <v>1.6399258511919104</v>
      </c>
      <c r="P133" s="68" t="s">
        <v>841</v>
      </c>
      <c r="Q133" s="68" t="s">
        <v>1015</v>
      </c>
      <c r="R133" s="68" t="s">
        <v>844</v>
      </c>
      <c r="S133" s="68" t="s">
        <v>843</v>
      </c>
      <c r="T133" s="65">
        <v>3</v>
      </c>
      <c r="U133" s="71">
        <v>1.9146639999999999E-2</v>
      </c>
      <c r="V133" s="71">
        <f t="shared" si="8"/>
        <v>5.6115590560810742E-3</v>
      </c>
      <c r="W133" s="68" t="s">
        <v>841</v>
      </c>
      <c r="X133" s="68" t="s">
        <v>842</v>
      </c>
      <c r="Y133" s="70">
        <v>41226</v>
      </c>
      <c r="Z133" s="69">
        <v>5</v>
      </c>
      <c r="AA133" s="69">
        <v>0</v>
      </c>
      <c r="AB133" s="68" t="s">
        <v>841</v>
      </c>
      <c r="AD133" s="68" t="s">
        <v>840</v>
      </c>
      <c r="AE133" s="68" t="s">
        <v>1014</v>
      </c>
      <c r="AF133" s="65">
        <v>952</v>
      </c>
      <c r="AH133" s="67">
        <v>10.99</v>
      </c>
      <c r="AI133" s="65">
        <v>37</v>
      </c>
      <c r="AJ133" s="67"/>
    </row>
    <row r="134" spans="1:36" ht="13.5" customHeight="1" x14ac:dyDescent="0.2">
      <c r="A134" s="68" t="s">
        <v>1013</v>
      </c>
      <c r="B134" s="69">
        <v>1</v>
      </c>
      <c r="C134" s="68">
        <v>180</v>
      </c>
      <c r="D134" s="69">
        <v>130</v>
      </c>
      <c r="E134" s="68">
        <v>85</v>
      </c>
      <c r="F134" s="69">
        <v>68</v>
      </c>
      <c r="G134" s="68" t="s">
        <v>917</v>
      </c>
      <c r="H134" s="70">
        <v>41198</v>
      </c>
      <c r="I134" s="68" t="s">
        <v>846</v>
      </c>
      <c r="J134" s="68">
        <v>70840</v>
      </c>
      <c r="K134" s="74">
        <v>4.3507189999999998</v>
      </c>
      <c r="L134" s="70">
        <f t="shared" si="6"/>
        <v>41723</v>
      </c>
      <c r="M134" s="73">
        <f t="shared" si="7"/>
        <v>20.624810433727632</v>
      </c>
      <c r="N134" s="72">
        <v>2.7340255888854768</v>
      </c>
      <c r="O134" s="69">
        <v>1.6534889140497666</v>
      </c>
      <c r="P134" s="68" t="s">
        <v>841</v>
      </c>
      <c r="Q134" s="68" t="s">
        <v>1012</v>
      </c>
      <c r="R134" s="68" t="s">
        <v>844</v>
      </c>
      <c r="S134" s="68" t="s">
        <v>843</v>
      </c>
      <c r="T134" s="65">
        <v>8</v>
      </c>
      <c r="U134" s="71">
        <v>1.557678E-2</v>
      </c>
      <c r="V134" s="71">
        <f t="shared" si="8"/>
        <v>4.5652929638611561E-3</v>
      </c>
      <c r="W134" s="68" t="s">
        <v>841</v>
      </c>
      <c r="X134" s="68" t="s">
        <v>842</v>
      </c>
      <c r="Y134" s="70">
        <v>41226</v>
      </c>
      <c r="Z134" s="69">
        <v>5</v>
      </c>
      <c r="AA134" s="69">
        <v>0</v>
      </c>
      <c r="AB134" s="68" t="s">
        <v>841</v>
      </c>
      <c r="AD134" s="68" t="s">
        <v>840</v>
      </c>
      <c r="AE134" s="68" t="s">
        <v>1011</v>
      </c>
      <c r="AF134" s="65">
        <v>893</v>
      </c>
      <c r="AH134" s="67">
        <v>87.99</v>
      </c>
      <c r="AI134" s="65">
        <v>5</v>
      </c>
      <c r="AJ134" s="67"/>
    </row>
    <row r="135" spans="1:36" ht="13.5" customHeight="1" x14ac:dyDescent="0.2">
      <c r="A135" s="68" t="s">
        <v>1010</v>
      </c>
      <c r="B135" s="69">
        <v>2</v>
      </c>
      <c r="C135" s="68">
        <v>163</v>
      </c>
      <c r="D135" s="69">
        <v>106</v>
      </c>
      <c r="E135" s="68">
        <v>69</v>
      </c>
      <c r="F135" s="69">
        <v>78</v>
      </c>
      <c r="G135" s="68" t="s">
        <v>917</v>
      </c>
      <c r="H135" s="70">
        <v>41221</v>
      </c>
      <c r="I135" s="68" t="s">
        <v>846</v>
      </c>
      <c r="J135" s="68">
        <v>39140</v>
      </c>
      <c r="K135" s="74">
        <v>26.09929</v>
      </c>
      <c r="L135" s="70">
        <f t="shared" si="6"/>
        <v>41746</v>
      </c>
      <c r="M135" s="73">
        <f t="shared" si="7"/>
        <v>23.657870791628753</v>
      </c>
      <c r="N135" s="72">
        <v>3.535903536552035</v>
      </c>
      <c r="O135" s="69">
        <v>1.8803998342246351</v>
      </c>
      <c r="P135" s="68" t="s">
        <v>841</v>
      </c>
      <c r="Q135" s="68" t="s">
        <v>1009</v>
      </c>
      <c r="R135" s="68" t="s">
        <v>920</v>
      </c>
      <c r="S135" s="68" t="s">
        <v>843</v>
      </c>
      <c r="T135" s="65">
        <v>7</v>
      </c>
      <c r="U135" s="71">
        <v>1.4430160000000001E-3</v>
      </c>
      <c r="V135" s="71">
        <f t="shared" si="8"/>
        <v>4.2292378730001133E-4</v>
      </c>
      <c r="W135" s="68" t="s">
        <v>841</v>
      </c>
      <c r="X135" s="68" t="s">
        <v>842</v>
      </c>
      <c r="Y135" s="70">
        <v>41281</v>
      </c>
      <c r="Z135" s="69">
        <v>5</v>
      </c>
      <c r="AA135" s="69">
        <v>0</v>
      </c>
      <c r="AB135" s="68" t="s">
        <v>841</v>
      </c>
      <c r="AD135" s="68" t="s">
        <v>840</v>
      </c>
      <c r="AE135" s="68" t="s">
        <v>1008</v>
      </c>
      <c r="AF135" s="65">
        <v>802</v>
      </c>
      <c r="AH135" s="67">
        <v>77.989999999999995</v>
      </c>
      <c r="AI135" s="65">
        <v>33</v>
      </c>
      <c r="AJ135" s="67"/>
    </row>
    <row r="136" spans="1:36" ht="13.5" customHeight="1" x14ac:dyDescent="0.2">
      <c r="A136" s="68" t="s">
        <v>1007</v>
      </c>
      <c r="B136" s="69">
        <v>3</v>
      </c>
      <c r="C136" s="68">
        <v>101</v>
      </c>
      <c r="D136" s="69">
        <v>156</v>
      </c>
      <c r="E136" s="68">
        <v>62</v>
      </c>
      <c r="F136" s="69">
        <v>75</v>
      </c>
      <c r="G136" s="68" t="s">
        <v>917</v>
      </c>
      <c r="H136" s="70">
        <v>41221</v>
      </c>
      <c r="I136" s="68" t="s">
        <v>846</v>
      </c>
      <c r="J136" s="68">
        <v>60897</v>
      </c>
      <c r="K136" s="74">
        <v>13.45504</v>
      </c>
      <c r="L136" s="70">
        <f t="shared" si="6"/>
        <v>41746</v>
      </c>
      <c r="M136" s="73">
        <f t="shared" si="7"/>
        <v>22.747952684258415</v>
      </c>
      <c r="N136" s="72">
        <v>3.2748983510386505</v>
      </c>
      <c r="O136" s="69">
        <v>1.8096680223285846</v>
      </c>
      <c r="P136" s="68" t="s">
        <v>841</v>
      </c>
      <c r="Q136" s="68" t="s">
        <v>1006</v>
      </c>
      <c r="R136" s="68" t="s">
        <v>920</v>
      </c>
      <c r="S136" s="68" t="s">
        <v>843</v>
      </c>
      <c r="T136" s="65">
        <v>6</v>
      </c>
      <c r="U136" s="71">
        <v>7.4551209999999997E-4</v>
      </c>
      <c r="V136" s="71">
        <f t="shared" si="8"/>
        <v>2.1849709276264764E-4</v>
      </c>
      <c r="W136" s="68" t="s">
        <v>841</v>
      </c>
      <c r="X136" s="68" t="s">
        <v>842</v>
      </c>
      <c r="Y136" s="70">
        <v>41227</v>
      </c>
      <c r="Z136" s="69">
        <v>5</v>
      </c>
      <c r="AA136" s="69">
        <v>0</v>
      </c>
      <c r="AB136" s="68" t="s">
        <v>841</v>
      </c>
      <c r="AD136" s="68" t="s">
        <v>840</v>
      </c>
      <c r="AE136" s="68" t="s">
        <v>1005</v>
      </c>
      <c r="AF136" s="65">
        <v>748</v>
      </c>
      <c r="AH136" s="67">
        <v>21.98</v>
      </c>
      <c r="AI136" s="65">
        <v>34</v>
      </c>
      <c r="AJ136" s="67"/>
    </row>
    <row r="137" spans="1:36" ht="13.5" customHeight="1" x14ac:dyDescent="0.2">
      <c r="A137" s="68" t="s">
        <v>1004</v>
      </c>
      <c r="B137" s="69">
        <v>1</v>
      </c>
      <c r="C137" s="68">
        <v>195</v>
      </c>
      <c r="D137" s="69">
        <v>155</v>
      </c>
      <c r="E137" s="68">
        <v>36</v>
      </c>
      <c r="F137" s="69">
        <v>92</v>
      </c>
      <c r="G137" s="68" t="s">
        <v>917</v>
      </c>
      <c r="H137" s="70">
        <v>41241</v>
      </c>
      <c r="I137" s="68" t="s">
        <v>846</v>
      </c>
      <c r="J137" s="68">
        <v>39402</v>
      </c>
      <c r="K137" s="74">
        <v>0.97783529999999996</v>
      </c>
      <c r="L137" s="70">
        <f t="shared" si="6"/>
        <v>41766</v>
      </c>
      <c r="M137" s="73">
        <f t="shared" si="7"/>
        <v>27.904155292690323</v>
      </c>
      <c r="N137" s="72">
        <v>2.4643852230571368</v>
      </c>
      <c r="O137" s="69">
        <v>1.5698360497380408</v>
      </c>
      <c r="P137" s="68" t="s">
        <v>841</v>
      </c>
      <c r="Q137" s="68" t="s">
        <v>1003</v>
      </c>
      <c r="R137" s="68" t="s">
        <v>844</v>
      </c>
      <c r="S137" s="68" t="s">
        <v>843</v>
      </c>
      <c r="T137" s="65">
        <v>4</v>
      </c>
      <c r="U137" s="71">
        <v>2.5413419999999999E-2</v>
      </c>
      <c r="V137" s="71">
        <f t="shared" si="8"/>
        <v>7.4482471674921502E-3</v>
      </c>
      <c r="W137" s="68" t="s">
        <v>841</v>
      </c>
      <c r="X137" s="68" t="s">
        <v>842</v>
      </c>
      <c r="Y137" s="70">
        <v>41274</v>
      </c>
      <c r="Z137" s="69">
        <v>5</v>
      </c>
      <c r="AA137" s="69">
        <v>0</v>
      </c>
      <c r="AB137" s="68" t="s">
        <v>841</v>
      </c>
      <c r="AD137" s="68" t="s">
        <v>840</v>
      </c>
      <c r="AE137" s="68" t="s">
        <v>1002</v>
      </c>
      <c r="AF137" s="65">
        <v>150</v>
      </c>
      <c r="AH137" s="67">
        <v>59.98</v>
      </c>
      <c r="AI137" s="65">
        <v>33</v>
      </c>
      <c r="AJ137" s="67"/>
    </row>
    <row r="138" spans="1:36" ht="13.5" customHeight="1" x14ac:dyDescent="0.2">
      <c r="A138" s="68" t="s">
        <v>1001</v>
      </c>
      <c r="B138" s="69">
        <v>3</v>
      </c>
      <c r="C138" s="68">
        <v>111</v>
      </c>
      <c r="D138" s="69">
        <v>99</v>
      </c>
      <c r="E138" s="68">
        <v>49</v>
      </c>
      <c r="F138" s="69">
        <v>17</v>
      </c>
      <c r="G138" s="68" t="s">
        <v>917</v>
      </c>
      <c r="H138" s="70">
        <v>41263</v>
      </c>
      <c r="I138" s="68" t="s">
        <v>846</v>
      </c>
      <c r="J138" s="68">
        <v>91031</v>
      </c>
      <c r="K138" s="74">
        <v>1.739986</v>
      </c>
      <c r="L138" s="70">
        <f t="shared" si="6"/>
        <v>41788</v>
      </c>
      <c r="M138" s="73">
        <f t="shared" si="7"/>
        <v>5.1562026084319079</v>
      </c>
      <c r="N138" s="72">
        <v>2.7170873923301402</v>
      </c>
      <c r="O138" s="69">
        <v>1.6483589998329067</v>
      </c>
      <c r="P138" s="68" t="s">
        <v>841</v>
      </c>
      <c r="Q138" s="68" t="s">
        <v>1000</v>
      </c>
      <c r="R138" s="68" t="s">
        <v>920</v>
      </c>
      <c r="S138" s="68" t="s">
        <v>843</v>
      </c>
      <c r="T138" s="65">
        <v>2</v>
      </c>
      <c r="U138" s="71">
        <v>1.5597460000000001E-4</v>
      </c>
      <c r="V138" s="71">
        <f t="shared" si="8"/>
        <v>4.5713539250156858E-5</v>
      </c>
      <c r="W138" s="68" t="s">
        <v>841</v>
      </c>
      <c r="X138" s="68" t="s">
        <v>842</v>
      </c>
      <c r="Y138" s="70">
        <v>41278</v>
      </c>
      <c r="Z138" s="69">
        <v>5</v>
      </c>
      <c r="AA138" s="69">
        <v>0</v>
      </c>
      <c r="AB138" s="68" t="s">
        <v>841</v>
      </c>
      <c r="AD138" s="68" t="s">
        <v>840</v>
      </c>
      <c r="AE138" s="68" t="s">
        <v>999</v>
      </c>
      <c r="AF138" s="65">
        <v>676</v>
      </c>
      <c r="AH138" s="67">
        <v>24.97</v>
      </c>
      <c r="AI138" s="65">
        <v>33</v>
      </c>
      <c r="AJ138" s="67"/>
    </row>
    <row r="139" spans="1:36" ht="13.5" customHeight="1" x14ac:dyDescent="0.2">
      <c r="A139" s="68" t="s">
        <v>998</v>
      </c>
      <c r="B139" s="69">
        <v>4</v>
      </c>
      <c r="C139" s="68">
        <v>133</v>
      </c>
      <c r="D139" s="69">
        <v>127</v>
      </c>
      <c r="E139" s="68">
        <v>97</v>
      </c>
      <c r="F139" s="69">
        <v>59</v>
      </c>
      <c r="G139" s="68" t="s">
        <v>917</v>
      </c>
      <c r="H139" s="70">
        <v>41263</v>
      </c>
      <c r="I139" s="68" t="s">
        <v>846</v>
      </c>
      <c r="J139" s="68">
        <v>26562</v>
      </c>
      <c r="K139" s="74">
        <v>28.527509999999999</v>
      </c>
      <c r="L139" s="70">
        <f t="shared" si="6"/>
        <v>41788</v>
      </c>
      <c r="M139" s="73">
        <f t="shared" si="7"/>
        <v>17.895056111616622</v>
      </c>
      <c r="N139" s="72">
        <v>3.6560324353306366</v>
      </c>
      <c r="O139" s="69">
        <v>1.9120754261614881</v>
      </c>
      <c r="P139" s="68" t="s">
        <v>841</v>
      </c>
      <c r="Q139" s="68" t="s">
        <v>997</v>
      </c>
      <c r="R139" s="68" t="s">
        <v>920</v>
      </c>
      <c r="S139" s="68" t="s">
        <v>843</v>
      </c>
      <c r="T139" s="65">
        <v>9</v>
      </c>
      <c r="U139" s="71">
        <v>2.5494049999999998E-3</v>
      </c>
      <c r="V139" s="71">
        <f t="shared" si="8"/>
        <v>7.4718784681637989E-4</v>
      </c>
      <c r="W139" s="68" t="s">
        <v>841</v>
      </c>
      <c r="X139" s="68" t="s">
        <v>842</v>
      </c>
      <c r="Y139" s="70">
        <v>41278</v>
      </c>
      <c r="Z139" s="69">
        <v>5</v>
      </c>
      <c r="AA139" s="69">
        <v>0</v>
      </c>
      <c r="AB139" s="68" t="s">
        <v>841</v>
      </c>
      <c r="AD139" s="68" t="s">
        <v>840</v>
      </c>
      <c r="AE139" s="68" t="s">
        <v>996</v>
      </c>
      <c r="AF139" s="65">
        <v>930</v>
      </c>
      <c r="AH139" s="67">
        <v>53.98</v>
      </c>
      <c r="AI139" s="65">
        <v>33</v>
      </c>
      <c r="AJ139" s="67"/>
    </row>
    <row r="140" spans="1:36" ht="13.5" customHeight="1" x14ac:dyDescent="0.2">
      <c r="A140" s="68" t="s">
        <v>995</v>
      </c>
      <c r="B140" s="69">
        <v>1</v>
      </c>
      <c r="C140" s="68">
        <v>115</v>
      </c>
      <c r="D140" s="69">
        <v>260</v>
      </c>
      <c r="E140" s="68">
        <v>44</v>
      </c>
      <c r="F140" s="69">
        <v>97</v>
      </c>
      <c r="G140" s="68" t="s">
        <v>917</v>
      </c>
      <c r="H140" s="70">
        <v>40917</v>
      </c>
      <c r="I140" s="68" t="s">
        <v>846</v>
      </c>
      <c r="J140" s="68">
        <v>97617</v>
      </c>
      <c r="K140" s="74">
        <v>3.8373309999999998</v>
      </c>
      <c r="L140" s="70">
        <f t="shared" si="6"/>
        <v>41442</v>
      </c>
      <c r="M140" s="73">
        <f t="shared" si="7"/>
        <v>29.420685471640883</v>
      </c>
      <c r="N140" s="72">
        <v>2.9160521517157552</v>
      </c>
      <c r="O140" s="69">
        <v>1.7076452066268786</v>
      </c>
      <c r="P140" s="68" t="s">
        <v>841</v>
      </c>
      <c r="Q140" s="68" t="s">
        <v>994</v>
      </c>
      <c r="R140" s="68" t="s">
        <v>844</v>
      </c>
      <c r="S140" s="68" t="s">
        <v>915</v>
      </c>
      <c r="T140" s="65">
        <v>4</v>
      </c>
      <c r="U140" s="71">
        <v>6.7736210000000005E-2</v>
      </c>
      <c r="V140" s="71">
        <f t="shared" si="8"/>
        <v>1.9852347077613068E-2</v>
      </c>
      <c r="W140" s="68" t="s">
        <v>841</v>
      </c>
      <c r="X140" s="68" t="s">
        <v>842</v>
      </c>
      <c r="Y140" s="70">
        <v>41282</v>
      </c>
      <c r="Z140" s="69">
        <v>5</v>
      </c>
      <c r="AA140" s="69">
        <v>0</v>
      </c>
      <c r="AB140" s="68" t="s">
        <v>841</v>
      </c>
      <c r="AD140" s="68" t="s">
        <v>840</v>
      </c>
      <c r="AE140" s="68" t="s">
        <v>993</v>
      </c>
      <c r="AF140" s="65">
        <v>621</v>
      </c>
      <c r="AH140" s="67">
        <v>51.99</v>
      </c>
      <c r="AI140" s="65">
        <v>33</v>
      </c>
      <c r="AJ140" s="67"/>
    </row>
    <row r="141" spans="1:36" ht="13.5" customHeight="1" x14ac:dyDescent="0.2">
      <c r="A141" s="68" t="s">
        <v>992</v>
      </c>
      <c r="B141" s="69">
        <v>3</v>
      </c>
      <c r="C141" s="68">
        <v>188</v>
      </c>
      <c r="D141" s="69">
        <v>263</v>
      </c>
      <c r="E141" s="68">
        <v>33</v>
      </c>
      <c r="F141" s="69">
        <v>25</v>
      </c>
      <c r="G141" s="68" t="s">
        <v>917</v>
      </c>
      <c r="H141" s="70">
        <v>41282</v>
      </c>
      <c r="I141" s="68" t="s">
        <v>846</v>
      </c>
      <c r="J141" s="68">
        <v>81867</v>
      </c>
      <c r="K141" s="74">
        <v>3.3378079999999999</v>
      </c>
      <c r="L141" s="70">
        <f t="shared" si="6"/>
        <v>41807</v>
      </c>
      <c r="M141" s="73">
        <f t="shared" si="7"/>
        <v>7.5826508947528053</v>
      </c>
      <c r="N141" s="72">
        <v>2.628714011537689</v>
      </c>
      <c r="O141" s="69">
        <v>1.6213309383150896</v>
      </c>
      <c r="P141" s="68" t="s">
        <v>841</v>
      </c>
      <c r="Q141" s="68" t="s">
        <v>991</v>
      </c>
      <c r="R141" s="68" t="s">
        <v>844</v>
      </c>
      <c r="S141" s="68" t="s">
        <v>915</v>
      </c>
      <c r="T141" s="65">
        <v>9</v>
      </c>
      <c r="U141" s="71">
        <v>3.8175840000000003E-2</v>
      </c>
      <c r="V141" s="71">
        <f t="shared" si="8"/>
        <v>1.118869841786873E-2</v>
      </c>
      <c r="W141" s="68" t="s">
        <v>841</v>
      </c>
      <c r="X141" s="68" t="s">
        <v>842</v>
      </c>
      <c r="Y141" s="70">
        <v>41282</v>
      </c>
      <c r="Z141" s="69">
        <v>5</v>
      </c>
      <c r="AA141" s="69">
        <v>0</v>
      </c>
      <c r="AB141" s="68" t="s">
        <v>841</v>
      </c>
      <c r="AD141" s="68" t="s">
        <v>840</v>
      </c>
      <c r="AE141" s="68" t="s">
        <v>990</v>
      </c>
      <c r="AF141" s="65">
        <v>755</v>
      </c>
      <c r="AH141" s="67">
        <v>47.97</v>
      </c>
      <c r="AI141" s="65">
        <v>33</v>
      </c>
      <c r="AJ141" s="67"/>
    </row>
    <row r="142" spans="1:36" ht="13.5" customHeight="1" x14ac:dyDescent="0.2">
      <c r="A142" s="68" t="s">
        <v>989</v>
      </c>
      <c r="B142" s="69">
        <v>3</v>
      </c>
      <c r="C142" s="68">
        <v>151</v>
      </c>
      <c r="D142" s="69">
        <v>1298</v>
      </c>
      <c r="E142" s="68">
        <v>54</v>
      </c>
      <c r="F142" s="69">
        <v>59</v>
      </c>
      <c r="G142" s="68" t="s">
        <v>917</v>
      </c>
      <c r="H142" s="70">
        <v>41298</v>
      </c>
      <c r="I142" s="68" t="s">
        <v>846</v>
      </c>
      <c r="J142" s="68">
        <v>38585</v>
      </c>
      <c r="K142" s="74">
        <v>3.55619</v>
      </c>
      <c r="L142" s="70">
        <f t="shared" si="6"/>
        <v>41823</v>
      </c>
      <c r="M142" s="73">
        <f t="shared" si="7"/>
        <v>17.895056111616622</v>
      </c>
      <c r="N142" s="72">
        <v>2.8619677847837104</v>
      </c>
      <c r="O142" s="69">
        <v>1.6917351402579868</v>
      </c>
      <c r="P142" s="68" t="s">
        <v>841</v>
      </c>
      <c r="Q142" s="68" t="s">
        <v>988</v>
      </c>
      <c r="R142" s="68" t="s">
        <v>844</v>
      </c>
      <c r="S142" s="68" t="s">
        <v>915</v>
      </c>
      <c r="T142" s="65">
        <v>6</v>
      </c>
      <c r="U142" s="71">
        <v>6.4332219999999997E-3</v>
      </c>
      <c r="V142" s="71">
        <f t="shared" si="8"/>
        <v>1.8854694700417411E-3</v>
      </c>
      <c r="W142" s="68" t="s">
        <v>841</v>
      </c>
      <c r="X142" s="68" t="s">
        <v>842</v>
      </c>
      <c r="Y142" s="70">
        <v>41299</v>
      </c>
      <c r="Z142" s="69">
        <v>5</v>
      </c>
      <c r="AA142" s="69">
        <v>0</v>
      </c>
      <c r="AB142" s="68" t="s">
        <v>841</v>
      </c>
      <c r="AD142" s="68" t="s">
        <v>840</v>
      </c>
      <c r="AE142" s="68" t="s">
        <v>987</v>
      </c>
      <c r="AF142" s="65">
        <v>728</v>
      </c>
      <c r="AH142" s="67">
        <v>66.97</v>
      </c>
      <c r="AI142" s="65">
        <v>33</v>
      </c>
      <c r="AJ142" s="67"/>
    </row>
    <row r="143" spans="1:36" ht="13.5" customHeight="1" x14ac:dyDescent="0.2">
      <c r="A143" s="68" t="s">
        <v>986</v>
      </c>
      <c r="B143" s="69">
        <v>3</v>
      </c>
      <c r="C143" s="68">
        <v>109</v>
      </c>
      <c r="D143" s="69">
        <v>123</v>
      </c>
      <c r="E143" s="68">
        <v>78</v>
      </c>
      <c r="F143" s="69">
        <v>60</v>
      </c>
      <c r="G143" s="68" t="s">
        <v>917</v>
      </c>
      <c r="H143" s="70">
        <v>41305</v>
      </c>
      <c r="I143" s="68" t="s">
        <v>846</v>
      </c>
      <c r="J143" s="68">
        <v>19326</v>
      </c>
      <c r="K143" s="74">
        <v>17.804200000000002</v>
      </c>
      <c r="L143" s="70">
        <f t="shared" si="6"/>
        <v>41830</v>
      </c>
      <c r="M143" s="73">
        <f t="shared" si="7"/>
        <v>18.198362147406733</v>
      </c>
      <c r="N143" s="72">
        <v>3.3026517510566018</v>
      </c>
      <c r="O143" s="69">
        <v>1.8173199363503945</v>
      </c>
      <c r="P143" s="68" t="s">
        <v>841</v>
      </c>
      <c r="Q143" s="68" t="s">
        <v>985</v>
      </c>
      <c r="R143" s="68" t="s">
        <v>920</v>
      </c>
      <c r="S143" s="68" t="s">
        <v>981</v>
      </c>
      <c r="T143" s="65">
        <v>1</v>
      </c>
      <c r="U143" s="71">
        <v>1.59088E-3</v>
      </c>
      <c r="V143" s="71">
        <f t="shared" si="8"/>
        <v>4.6626024572135166E-4</v>
      </c>
      <c r="W143" s="68" t="s">
        <v>841</v>
      </c>
      <c r="X143" s="68" t="s">
        <v>842</v>
      </c>
      <c r="Y143" s="70">
        <v>41313</v>
      </c>
      <c r="Z143" s="69">
        <v>5</v>
      </c>
      <c r="AA143" s="69">
        <v>0</v>
      </c>
      <c r="AB143" s="68" t="s">
        <v>841</v>
      </c>
      <c r="AD143" s="68" t="s">
        <v>840</v>
      </c>
      <c r="AE143" s="68" t="s">
        <v>984</v>
      </c>
      <c r="AF143" s="65">
        <v>155</v>
      </c>
      <c r="AH143" s="67">
        <v>72.98</v>
      </c>
      <c r="AI143" s="65">
        <v>48</v>
      </c>
      <c r="AJ143" s="67"/>
    </row>
    <row r="144" spans="1:36" ht="13.5" customHeight="1" x14ac:dyDescent="0.2">
      <c r="A144" s="68" t="s">
        <v>983</v>
      </c>
      <c r="B144" s="69">
        <v>5</v>
      </c>
      <c r="C144" s="68">
        <v>131</v>
      </c>
      <c r="D144" s="69">
        <v>90</v>
      </c>
      <c r="E144" s="68">
        <v>75</v>
      </c>
      <c r="F144" s="69">
        <v>72</v>
      </c>
      <c r="G144" s="68" t="s">
        <v>917</v>
      </c>
      <c r="H144" s="70">
        <v>41305</v>
      </c>
      <c r="I144" s="68" t="s">
        <v>846</v>
      </c>
      <c r="J144" s="68">
        <v>17529</v>
      </c>
      <c r="K144" s="74">
        <v>2.8945120000000002</v>
      </c>
      <c r="L144" s="70">
        <f t="shared" si="6"/>
        <v>41830</v>
      </c>
      <c r="M144" s="73">
        <f t="shared" si="7"/>
        <v>21.838034576888081</v>
      </c>
      <c r="N144" s="72">
        <v>2.4438601524040027</v>
      </c>
      <c r="O144" s="69">
        <v>1.5632850515513805</v>
      </c>
      <c r="P144" s="68" t="s">
        <v>841</v>
      </c>
      <c r="Q144" s="68" t="s">
        <v>982</v>
      </c>
      <c r="R144" s="68" t="s">
        <v>920</v>
      </c>
      <c r="S144" s="68" t="s">
        <v>981</v>
      </c>
      <c r="T144" s="65">
        <v>7</v>
      </c>
      <c r="U144" s="71">
        <v>2.610302E-4</v>
      </c>
      <c r="V144" s="71">
        <f t="shared" si="8"/>
        <v>7.6503573615039198E-5</v>
      </c>
      <c r="W144" s="68" t="s">
        <v>841</v>
      </c>
      <c r="X144" s="68" t="s">
        <v>842</v>
      </c>
      <c r="Y144" s="70">
        <v>41313</v>
      </c>
      <c r="Z144" s="69">
        <v>5</v>
      </c>
      <c r="AA144" s="69">
        <v>0</v>
      </c>
      <c r="AB144" s="68" t="s">
        <v>841</v>
      </c>
      <c r="AD144" s="68" t="s">
        <v>840</v>
      </c>
      <c r="AE144" s="68" t="s">
        <v>980</v>
      </c>
      <c r="AF144" s="65">
        <v>402</v>
      </c>
      <c r="AH144" s="67">
        <v>69.989999999999995</v>
      </c>
      <c r="AI144" s="65">
        <v>25</v>
      </c>
      <c r="AJ144" s="67"/>
    </row>
    <row r="145" spans="1:36" ht="13.5" customHeight="1" x14ac:dyDescent="0.2">
      <c r="A145" s="68" t="s">
        <v>979</v>
      </c>
      <c r="B145" s="69">
        <v>5</v>
      </c>
      <c r="C145" s="68">
        <v>180</v>
      </c>
      <c r="D145" s="69">
        <v>119</v>
      </c>
      <c r="E145" s="68">
        <v>47</v>
      </c>
      <c r="F145" s="69">
        <v>57</v>
      </c>
      <c r="G145" s="68" t="s">
        <v>917</v>
      </c>
      <c r="H145" s="70">
        <v>41282</v>
      </c>
      <c r="I145" s="68" t="s">
        <v>846</v>
      </c>
      <c r="J145" s="68">
        <v>23428</v>
      </c>
      <c r="K145" s="74">
        <v>1.3777919999999999</v>
      </c>
      <c r="L145" s="70">
        <f t="shared" si="6"/>
        <v>41807</v>
      </c>
      <c r="M145" s="73">
        <f t="shared" si="7"/>
        <v>17.288444040036396</v>
      </c>
      <c r="N145" s="72">
        <v>2.548472023172252</v>
      </c>
      <c r="O145" s="69">
        <v>1.596393442473456</v>
      </c>
      <c r="P145" s="68" t="s">
        <v>841</v>
      </c>
      <c r="Q145" s="68" t="s">
        <v>978</v>
      </c>
      <c r="R145" s="68" t="s">
        <v>920</v>
      </c>
      <c r="S145" s="68" t="s">
        <v>915</v>
      </c>
      <c r="T145" s="65">
        <v>8</v>
      </c>
      <c r="U145" s="71">
        <v>3.6326079999999998E-3</v>
      </c>
      <c r="V145" s="71">
        <f t="shared" si="8"/>
        <v>1.0646564786089131E-3</v>
      </c>
      <c r="W145" s="68" t="s">
        <v>841</v>
      </c>
      <c r="X145" s="68" t="s">
        <v>842</v>
      </c>
      <c r="Y145" s="70">
        <v>41312</v>
      </c>
      <c r="Z145" s="69">
        <v>5</v>
      </c>
      <c r="AA145" s="69">
        <v>0</v>
      </c>
      <c r="AB145" s="68" t="s">
        <v>841</v>
      </c>
      <c r="AD145" s="68" t="s">
        <v>840</v>
      </c>
      <c r="AE145" s="68" t="s">
        <v>977</v>
      </c>
      <c r="AF145" s="65">
        <v>200</v>
      </c>
      <c r="AH145" s="67">
        <v>87.97</v>
      </c>
      <c r="AI145" s="65">
        <v>29</v>
      </c>
      <c r="AJ145" s="67"/>
    </row>
    <row r="146" spans="1:36" ht="13.5" customHeight="1" x14ac:dyDescent="0.2">
      <c r="A146" s="68" t="s">
        <v>976</v>
      </c>
      <c r="B146" s="69">
        <v>3</v>
      </c>
      <c r="C146" s="68">
        <v>114</v>
      </c>
      <c r="D146" s="69">
        <v>104</v>
      </c>
      <c r="E146" s="68">
        <v>56</v>
      </c>
      <c r="F146" s="69">
        <v>20</v>
      </c>
      <c r="G146" s="68" t="s">
        <v>917</v>
      </c>
      <c r="H146" s="70">
        <v>41220</v>
      </c>
      <c r="I146" s="68" t="s">
        <v>846</v>
      </c>
      <c r="J146" s="68">
        <v>73363</v>
      </c>
      <c r="K146" s="74">
        <v>0.69571090000000002</v>
      </c>
      <c r="L146" s="70">
        <f t="shared" si="6"/>
        <v>41745</v>
      </c>
      <c r="M146" s="73">
        <f t="shared" si="7"/>
        <v>6.0661207158022439</v>
      </c>
      <c r="N146" s="72">
        <v>2.440169060250228</v>
      </c>
      <c r="O146" s="69">
        <v>1.5621040491113989</v>
      </c>
      <c r="P146" s="68" t="s">
        <v>841</v>
      </c>
      <c r="Q146" s="68" t="s">
        <v>975</v>
      </c>
      <c r="R146" s="68" t="s">
        <v>844</v>
      </c>
      <c r="S146" s="68" t="s">
        <v>915</v>
      </c>
      <c r="T146" s="65">
        <v>3</v>
      </c>
      <c r="U146" s="71">
        <v>2.0795560000000002E-3</v>
      </c>
      <c r="V146" s="71">
        <f t="shared" si="8"/>
        <v>6.0948298523541132E-4</v>
      </c>
      <c r="W146" s="68" t="s">
        <v>841</v>
      </c>
      <c r="X146" s="68" t="s">
        <v>842</v>
      </c>
      <c r="Y146" s="70">
        <v>41312</v>
      </c>
      <c r="Z146" s="69">
        <v>5</v>
      </c>
      <c r="AA146" s="69">
        <v>0</v>
      </c>
      <c r="AB146" s="68" t="s">
        <v>841</v>
      </c>
      <c r="AD146" s="68" t="s">
        <v>840</v>
      </c>
      <c r="AE146" s="68" t="s">
        <v>974</v>
      </c>
      <c r="AF146" s="65">
        <v>778</v>
      </c>
      <c r="AH146" s="67">
        <v>75.98</v>
      </c>
      <c r="AI146" s="65">
        <v>18</v>
      </c>
      <c r="AJ146" s="67"/>
    </row>
    <row r="147" spans="1:36" ht="13.5" customHeight="1" x14ac:dyDescent="0.2">
      <c r="A147" s="68" t="s">
        <v>973</v>
      </c>
      <c r="B147" s="69">
        <v>4</v>
      </c>
      <c r="C147" s="68">
        <v>178</v>
      </c>
      <c r="D147" s="69">
        <v>973</v>
      </c>
      <c r="E147" s="68">
        <v>87</v>
      </c>
      <c r="F147" s="69">
        <v>83</v>
      </c>
      <c r="G147" s="68" t="s">
        <v>917</v>
      </c>
      <c r="H147" s="70">
        <v>41330</v>
      </c>
      <c r="I147" s="68" t="s">
        <v>846</v>
      </c>
      <c r="J147" s="68">
        <v>26511</v>
      </c>
      <c r="K147" s="74">
        <v>8.5711969999999997</v>
      </c>
      <c r="L147" s="70">
        <f t="shared" si="6"/>
        <v>41855</v>
      </c>
      <c r="M147" s="73">
        <f t="shared" si="7"/>
        <v>25.174400970579313</v>
      </c>
      <c r="N147" s="72">
        <v>2.9813231392233384</v>
      </c>
      <c r="O147" s="69">
        <v>1.7266508446189515</v>
      </c>
      <c r="P147" s="68" t="s">
        <v>841</v>
      </c>
      <c r="Q147" s="68" t="s">
        <v>972</v>
      </c>
      <c r="R147" s="68" t="s">
        <v>844</v>
      </c>
      <c r="S147" s="68" t="s">
        <v>915</v>
      </c>
      <c r="T147" s="65">
        <v>2</v>
      </c>
      <c r="U147" s="71">
        <v>1.549553E-2</v>
      </c>
      <c r="V147" s="71">
        <f t="shared" si="8"/>
        <v>4.5414799515881626E-3</v>
      </c>
      <c r="W147" s="68" t="s">
        <v>841</v>
      </c>
      <c r="X147" s="68" t="s">
        <v>842</v>
      </c>
      <c r="Y147" s="70">
        <v>41304</v>
      </c>
      <c r="Z147" s="69">
        <v>5</v>
      </c>
      <c r="AA147" s="69">
        <v>0</v>
      </c>
      <c r="AB147" s="68" t="s">
        <v>841</v>
      </c>
      <c r="AD147" s="68" t="s">
        <v>840</v>
      </c>
      <c r="AE147" s="68" t="s">
        <v>971</v>
      </c>
      <c r="AF147" s="65">
        <v>605</v>
      </c>
      <c r="AH147" s="67">
        <v>33.97</v>
      </c>
      <c r="AI147" s="65">
        <v>38</v>
      </c>
      <c r="AJ147" s="67"/>
    </row>
    <row r="148" spans="1:36" ht="13.5" customHeight="1" x14ac:dyDescent="0.2">
      <c r="A148" s="68" t="s">
        <v>970</v>
      </c>
      <c r="B148" s="69">
        <v>5</v>
      </c>
      <c r="C148" s="68">
        <v>104</v>
      </c>
      <c r="D148" s="69">
        <v>115</v>
      </c>
      <c r="E148" s="68">
        <v>23</v>
      </c>
      <c r="F148" s="69">
        <v>60</v>
      </c>
      <c r="G148" s="68" t="s">
        <v>917</v>
      </c>
      <c r="H148" s="70">
        <v>41326</v>
      </c>
      <c r="I148" s="68" t="s">
        <v>846</v>
      </c>
      <c r="J148" s="68">
        <v>51756</v>
      </c>
      <c r="K148" s="74">
        <v>31.158110000000001</v>
      </c>
      <c r="L148" s="70">
        <f t="shared" si="6"/>
        <v>41851</v>
      </c>
      <c r="M148" s="73">
        <f t="shared" si="7"/>
        <v>18.198362147406733</v>
      </c>
      <c r="N148" s="72">
        <v>3.6021606114820193</v>
      </c>
      <c r="O148" s="69">
        <v>1.8979358818152996</v>
      </c>
      <c r="P148" s="68" t="s">
        <v>841</v>
      </c>
      <c r="Q148" s="68" t="s">
        <v>969</v>
      </c>
      <c r="R148" s="68" t="s">
        <v>920</v>
      </c>
      <c r="S148" s="68" t="s">
        <v>915</v>
      </c>
      <c r="T148" s="65">
        <v>1</v>
      </c>
      <c r="U148" s="71">
        <v>1.723336E-3</v>
      </c>
      <c r="V148" s="71">
        <f t="shared" si="8"/>
        <v>5.0508087776604852E-4</v>
      </c>
      <c r="W148" s="68" t="s">
        <v>841</v>
      </c>
      <c r="X148" s="68" t="s">
        <v>842</v>
      </c>
      <c r="Y148" s="70">
        <v>41337</v>
      </c>
      <c r="Z148" s="69">
        <v>1</v>
      </c>
      <c r="AA148" s="69">
        <v>0</v>
      </c>
      <c r="AB148" s="68" t="s">
        <v>841</v>
      </c>
      <c r="AD148" s="68" t="s">
        <v>840</v>
      </c>
      <c r="AE148" s="68" t="s">
        <v>968</v>
      </c>
      <c r="AF148" s="65">
        <v>770</v>
      </c>
      <c r="AH148" s="67">
        <v>44.97</v>
      </c>
      <c r="AI148" s="65">
        <v>7</v>
      </c>
      <c r="AJ148" s="67"/>
    </row>
    <row r="149" spans="1:36" ht="13.5" customHeight="1" x14ac:dyDescent="0.2">
      <c r="A149" s="68" t="s">
        <v>967</v>
      </c>
      <c r="B149" s="69">
        <v>5</v>
      </c>
      <c r="C149" s="68">
        <v>194</v>
      </c>
      <c r="D149" s="69">
        <v>94</v>
      </c>
      <c r="E149" s="68">
        <v>28</v>
      </c>
      <c r="F149" s="69">
        <v>56</v>
      </c>
      <c r="G149" s="68" t="s">
        <v>917</v>
      </c>
      <c r="H149" s="70">
        <v>41326</v>
      </c>
      <c r="I149" s="68" t="s">
        <v>846</v>
      </c>
      <c r="J149" s="68">
        <v>49005</v>
      </c>
      <c r="K149" s="74">
        <v>5.8673799999999998</v>
      </c>
      <c r="L149" s="70">
        <f t="shared" si="6"/>
        <v>41851</v>
      </c>
      <c r="M149" s="73">
        <f t="shared" si="7"/>
        <v>16.985138004246284</v>
      </c>
      <c r="N149" s="72">
        <v>2.9734564893529662</v>
      </c>
      <c r="O149" s="69">
        <v>1.7243713316316083</v>
      </c>
      <c r="P149" s="68" t="s">
        <v>841</v>
      </c>
      <c r="Q149" s="68" t="s">
        <v>966</v>
      </c>
      <c r="R149" s="68" t="s">
        <v>920</v>
      </c>
      <c r="S149" s="68" t="s">
        <v>915</v>
      </c>
      <c r="T149" s="65">
        <v>1</v>
      </c>
      <c r="U149" s="71">
        <v>3.2475880000000003E-4</v>
      </c>
      <c r="V149" s="71">
        <f t="shared" si="8"/>
        <v>9.518135741738617E-5</v>
      </c>
      <c r="W149" s="68" t="s">
        <v>841</v>
      </c>
      <c r="X149" s="68" t="s">
        <v>842</v>
      </c>
      <c r="Y149" s="70">
        <v>41337</v>
      </c>
      <c r="Z149" s="69">
        <v>1</v>
      </c>
      <c r="AA149" s="69">
        <v>0</v>
      </c>
      <c r="AB149" s="68" t="s">
        <v>841</v>
      </c>
      <c r="AD149" s="68" t="s">
        <v>840</v>
      </c>
      <c r="AE149" s="68" t="s">
        <v>965</v>
      </c>
      <c r="AF149" s="65">
        <v>831</v>
      </c>
      <c r="AH149" s="67">
        <v>46.98</v>
      </c>
      <c r="AI149" s="65">
        <v>42</v>
      </c>
      <c r="AJ149" s="67"/>
    </row>
    <row r="150" spans="1:36" ht="13.5" customHeight="1" x14ac:dyDescent="0.2">
      <c r="A150" s="68" t="s">
        <v>964</v>
      </c>
      <c r="B150" s="69">
        <v>2</v>
      </c>
      <c r="C150" s="68">
        <v>182</v>
      </c>
      <c r="D150" s="69">
        <v>102</v>
      </c>
      <c r="E150" s="68">
        <v>47</v>
      </c>
      <c r="F150" s="69">
        <v>28</v>
      </c>
      <c r="G150" s="68" t="s">
        <v>917</v>
      </c>
      <c r="H150" s="70">
        <v>41305</v>
      </c>
      <c r="I150" s="68" t="s">
        <v>846</v>
      </c>
      <c r="J150" s="68">
        <v>17759</v>
      </c>
      <c r="K150" s="74">
        <v>7.2751990000000002E-2</v>
      </c>
      <c r="L150" s="70">
        <f t="shared" si="6"/>
        <v>41830</v>
      </c>
      <c r="M150" s="73">
        <f t="shared" si="7"/>
        <v>8.4925690021231421</v>
      </c>
      <c r="N150" s="72">
        <v>2.3718041748346788</v>
      </c>
      <c r="O150" s="69">
        <v>1.5400662891040369</v>
      </c>
      <c r="P150" s="68" t="s">
        <v>841</v>
      </c>
      <c r="Q150" s="68" t="s">
        <v>963</v>
      </c>
      <c r="R150" s="68" t="s">
        <v>844</v>
      </c>
      <c r="S150" s="68" t="s">
        <v>915</v>
      </c>
      <c r="T150" s="65">
        <v>5</v>
      </c>
      <c r="U150" s="71">
        <v>3.3226380000000002E-4</v>
      </c>
      <c r="V150" s="71">
        <f t="shared" si="8"/>
        <v>9.7380947043340823E-5</v>
      </c>
      <c r="W150" s="68" t="s">
        <v>841</v>
      </c>
      <c r="X150" s="68" t="s">
        <v>842</v>
      </c>
      <c r="Y150" s="70">
        <v>41338</v>
      </c>
      <c r="Z150" s="69">
        <v>1</v>
      </c>
      <c r="AA150" s="69">
        <v>0</v>
      </c>
      <c r="AB150" s="68" t="s">
        <v>841</v>
      </c>
      <c r="AD150" s="68" t="s">
        <v>840</v>
      </c>
      <c r="AE150" s="68" t="s">
        <v>962</v>
      </c>
      <c r="AF150" s="65">
        <v>544</v>
      </c>
      <c r="AH150" s="67">
        <v>44.98</v>
      </c>
      <c r="AI150" s="65">
        <v>13</v>
      </c>
      <c r="AJ150" s="67"/>
    </row>
    <row r="151" spans="1:36" ht="13.5" customHeight="1" x14ac:dyDescent="0.2">
      <c r="A151" s="68" t="s">
        <v>961</v>
      </c>
      <c r="B151" s="69">
        <v>3</v>
      </c>
      <c r="C151" s="68">
        <v>140</v>
      </c>
      <c r="D151" s="69">
        <v>119</v>
      </c>
      <c r="E151" s="68">
        <v>80</v>
      </c>
      <c r="F151" s="69">
        <v>95</v>
      </c>
      <c r="G151" s="68" t="s">
        <v>917</v>
      </c>
      <c r="H151" s="70">
        <v>41305</v>
      </c>
      <c r="I151" s="68" t="s">
        <v>846</v>
      </c>
      <c r="J151" s="68">
        <v>75622</v>
      </c>
      <c r="K151" s="74">
        <v>8.1481639999999994E-2</v>
      </c>
      <c r="L151" s="70">
        <f t="shared" si="6"/>
        <v>41830</v>
      </c>
      <c r="M151" s="73">
        <f t="shared" si="7"/>
        <v>28.814073400060661</v>
      </c>
      <c r="N151" s="72">
        <v>2.4861598700054683</v>
      </c>
      <c r="O151" s="69">
        <v>1.5767561225520794</v>
      </c>
      <c r="P151" s="68" t="s">
        <v>841</v>
      </c>
      <c r="Q151" s="68" t="s">
        <v>960</v>
      </c>
      <c r="R151" s="68" t="s">
        <v>844</v>
      </c>
      <c r="S151" s="68" t="s">
        <v>915</v>
      </c>
      <c r="T151" s="65">
        <v>9</v>
      </c>
      <c r="U151" s="71">
        <v>4.0221849999999998E-4</v>
      </c>
      <c r="V151" s="71">
        <f t="shared" si="8"/>
        <v>1.1788349633138481E-4</v>
      </c>
      <c r="W151" s="68" t="s">
        <v>841</v>
      </c>
      <c r="X151" s="68" t="s">
        <v>842</v>
      </c>
      <c r="Y151" s="70">
        <v>41338</v>
      </c>
      <c r="Z151" s="69">
        <v>1</v>
      </c>
      <c r="AA151" s="69">
        <v>0</v>
      </c>
      <c r="AB151" s="68" t="s">
        <v>841</v>
      </c>
      <c r="AD151" s="68" t="s">
        <v>840</v>
      </c>
      <c r="AE151" s="68" t="s">
        <v>959</v>
      </c>
      <c r="AF151" s="65">
        <v>529</v>
      </c>
      <c r="AH151" s="67">
        <v>88.99</v>
      </c>
      <c r="AI151" s="65">
        <v>19</v>
      </c>
      <c r="AJ151" s="67"/>
    </row>
    <row r="152" spans="1:36" ht="13.5" customHeight="1" x14ac:dyDescent="0.2">
      <c r="A152" s="68" t="s">
        <v>958</v>
      </c>
      <c r="B152" s="69">
        <v>4</v>
      </c>
      <c r="C152" s="68">
        <v>190</v>
      </c>
      <c r="D152" s="69">
        <v>113</v>
      </c>
      <c r="E152" s="68">
        <v>68</v>
      </c>
      <c r="F152" s="69">
        <v>84</v>
      </c>
      <c r="G152" s="68" t="s">
        <v>917</v>
      </c>
      <c r="H152" s="70">
        <v>41305</v>
      </c>
      <c r="I152" s="68" t="s">
        <v>846</v>
      </c>
      <c r="J152" s="68">
        <v>42125</v>
      </c>
      <c r="K152" s="74">
        <v>5.7526140000000003E-2</v>
      </c>
      <c r="L152" s="70">
        <f t="shared" si="6"/>
        <v>41830</v>
      </c>
      <c r="M152" s="73">
        <f t="shared" si="7"/>
        <v>25.477707006369425</v>
      </c>
      <c r="N152" s="72">
        <v>2.4824029462627739</v>
      </c>
      <c r="O152" s="69">
        <v>1.5755643262852754</v>
      </c>
      <c r="P152" s="68" t="s">
        <v>841</v>
      </c>
      <c r="Q152" s="68" t="s">
        <v>957</v>
      </c>
      <c r="R152" s="68" t="s">
        <v>844</v>
      </c>
      <c r="S152" s="68" t="s">
        <v>915</v>
      </c>
      <c r="T152" s="65">
        <v>7</v>
      </c>
      <c r="U152" s="71">
        <v>3.3035479999999999E-4</v>
      </c>
      <c r="V152" s="71">
        <f t="shared" si="8"/>
        <v>9.6821451161135957E-5</v>
      </c>
      <c r="W152" s="68" t="s">
        <v>841</v>
      </c>
      <c r="X152" s="68" t="s">
        <v>842</v>
      </c>
      <c r="Y152" s="70">
        <v>41338</v>
      </c>
      <c r="Z152" s="69">
        <v>1</v>
      </c>
      <c r="AA152" s="69">
        <v>0</v>
      </c>
      <c r="AB152" s="68" t="s">
        <v>841</v>
      </c>
      <c r="AD152" s="68" t="s">
        <v>840</v>
      </c>
      <c r="AE152" s="68" t="s">
        <v>956</v>
      </c>
      <c r="AF152" s="65">
        <v>796</v>
      </c>
      <c r="AH152" s="67">
        <v>80.98</v>
      </c>
      <c r="AI152" s="65">
        <v>15</v>
      </c>
      <c r="AJ152" s="67"/>
    </row>
    <row r="153" spans="1:36" ht="13.5" customHeight="1" x14ac:dyDescent="0.2">
      <c r="A153" s="68" t="s">
        <v>955</v>
      </c>
      <c r="B153" s="69">
        <v>1</v>
      </c>
      <c r="C153" s="68">
        <v>112</v>
      </c>
      <c r="D153" s="69">
        <v>92</v>
      </c>
      <c r="E153" s="68">
        <v>42</v>
      </c>
      <c r="F153" s="69">
        <v>42</v>
      </c>
      <c r="G153" s="68" t="s">
        <v>917</v>
      </c>
      <c r="H153" s="70">
        <v>41305</v>
      </c>
      <c r="I153" s="68" t="s">
        <v>846</v>
      </c>
      <c r="J153" s="68">
        <v>64409</v>
      </c>
      <c r="K153" s="74">
        <v>0.4138174</v>
      </c>
      <c r="L153" s="70">
        <f t="shared" si="6"/>
        <v>41830</v>
      </c>
      <c r="M153" s="73">
        <f t="shared" si="7"/>
        <v>12.738853503184712</v>
      </c>
      <c r="N153" s="72">
        <v>2.4134146831626286</v>
      </c>
      <c r="O153" s="69">
        <v>1.5535168757250848</v>
      </c>
      <c r="P153" s="68" t="s">
        <v>841</v>
      </c>
      <c r="Q153" s="68" t="s">
        <v>954</v>
      </c>
      <c r="R153" s="68" t="s">
        <v>844</v>
      </c>
      <c r="S153" s="68" t="s">
        <v>915</v>
      </c>
      <c r="T153" s="65">
        <v>5</v>
      </c>
      <c r="U153" s="71">
        <v>1.457E-3</v>
      </c>
      <c r="V153" s="71">
        <f t="shared" si="8"/>
        <v>4.2702226316001791E-4</v>
      </c>
      <c r="W153" s="68" t="s">
        <v>841</v>
      </c>
      <c r="X153" s="68" t="s">
        <v>842</v>
      </c>
      <c r="Y153" s="70">
        <v>41338</v>
      </c>
      <c r="Z153" s="69">
        <v>1</v>
      </c>
      <c r="AA153" s="69">
        <v>0</v>
      </c>
      <c r="AB153" s="68" t="s">
        <v>841</v>
      </c>
      <c r="AD153" s="68" t="s">
        <v>840</v>
      </c>
      <c r="AE153" s="68" t="s">
        <v>953</v>
      </c>
      <c r="AF153" s="65">
        <v>432</v>
      </c>
      <c r="AH153" s="67">
        <v>32.97</v>
      </c>
      <c r="AI153" s="65">
        <v>49</v>
      </c>
      <c r="AJ153" s="67"/>
    </row>
    <row r="154" spans="1:36" ht="13.5" customHeight="1" x14ac:dyDescent="0.2">
      <c r="A154" s="68" t="s">
        <v>952</v>
      </c>
      <c r="B154" s="69">
        <v>4</v>
      </c>
      <c r="C154" s="68">
        <v>150</v>
      </c>
      <c r="D154" s="69">
        <v>97</v>
      </c>
      <c r="E154" s="68">
        <v>70</v>
      </c>
      <c r="F154" s="69">
        <v>26</v>
      </c>
      <c r="G154" s="68" t="s">
        <v>917</v>
      </c>
      <c r="H154" s="70">
        <v>41305</v>
      </c>
      <c r="I154" s="68" t="s">
        <v>846</v>
      </c>
      <c r="J154" s="68">
        <v>31531</v>
      </c>
      <c r="K154" s="74">
        <v>0.48495349999999998</v>
      </c>
      <c r="L154" s="70">
        <f t="shared" si="6"/>
        <v>41830</v>
      </c>
      <c r="M154" s="73">
        <f t="shared" si="7"/>
        <v>7.8859569305429176</v>
      </c>
      <c r="N154" s="72">
        <v>2.5293260885845261</v>
      </c>
      <c r="O154" s="69">
        <v>1.5903855157113718</v>
      </c>
      <c r="P154" s="68" t="s">
        <v>841</v>
      </c>
      <c r="Q154" s="68" t="s">
        <v>951</v>
      </c>
      <c r="R154" s="68" t="s">
        <v>920</v>
      </c>
      <c r="S154" s="68" t="s">
        <v>915</v>
      </c>
      <c r="T154" s="65">
        <v>2</v>
      </c>
      <c r="U154" s="71">
        <v>1.5790870000000001E-3</v>
      </c>
      <c r="V154" s="71">
        <f t="shared" si="8"/>
        <v>4.6280391521383887E-4</v>
      </c>
      <c r="W154" s="68" t="s">
        <v>841</v>
      </c>
      <c r="X154" s="68" t="s">
        <v>842</v>
      </c>
      <c r="Y154" s="70">
        <v>41338</v>
      </c>
      <c r="Z154" s="69">
        <v>1</v>
      </c>
      <c r="AA154" s="69">
        <v>0</v>
      </c>
      <c r="AB154" s="68" t="s">
        <v>841</v>
      </c>
      <c r="AD154" s="68" t="s">
        <v>840</v>
      </c>
      <c r="AE154" s="68" t="s">
        <v>950</v>
      </c>
      <c r="AF154" s="65">
        <v>514</v>
      </c>
      <c r="AH154" s="67">
        <v>32.979999999999997</v>
      </c>
      <c r="AI154" s="65">
        <v>39</v>
      </c>
      <c r="AJ154" s="67"/>
    </row>
    <row r="155" spans="1:36" ht="13.5" customHeight="1" x14ac:dyDescent="0.2">
      <c r="A155" s="68" t="s">
        <v>949</v>
      </c>
      <c r="B155" s="69">
        <v>1</v>
      </c>
      <c r="C155" s="68">
        <v>192</v>
      </c>
      <c r="D155" s="69">
        <v>147</v>
      </c>
      <c r="E155" s="68">
        <v>82</v>
      </c>
      <c r="F155" s="69">
        <v>76</v>
      </c>
      <c r="G155" s="68" t="s">
        <v>917</v>
      </c>
      <c r="H155" s="70">
        <v>41331</v>
      </c>
      <c r="I155" s="68" t="s">
        <v>846</v>
      </c>
      <c r="J155" s="68">
        <v>41714</v>
      </c>
      <c r="K155" s="74">
        <v>6.7757869999999998E-2</v>
      </c>
      <c r="L155" s="70">
        <f t="shared" si="6"/>
        <v>41856</v>
      </c>
      <c r="M155" s="73">
        <f t="shared" si="7"/>
        <v>23.051258720048526</v>
      </c>
      <c r="N155" s="72">
        <v>2.3709496268118451</v>
      </c>
      <c r="O155" s="69">
        <v>1.5397888253951726</v>
      </c>
      <c r="P155" s="68" t="s">
        <v>841</v>
      </c>
      <c r="Q155" s="68" t="s">
        <v>948</v>
      </c>
      <c r="R155" s="68" t="s">
        <v>844</v>
      </c>
      <c r="S155" s="68" t="s">
        <v>915</v>
      </c>
      <c r="T155" s="65">
        <v>4</v>
      </c>
      <c r="U155" s="71">
        <v>3.8448790000000002E-4</v>
      </c>
      <c r="V155" s="71">
        <f t="shared" si="8"/>
        <v>1.1268695484944589E-4</v>
      </c>
      <c r="W155" s="68" t="s">
        <v>841</v>
      </c>
      <c r="X155" s="68" t="s">
        <v>842</v>
      </c>
      <c r="Y155" s="70">
        <v>41339</v>
      </c>
      <c r="Z155" s="69">
        <v>1</v>
      </c>
      <c r="AA155" s="69">
        <v>0</v>
      </c>
      <c r="AB155" s="68" t="s">
        <v>841</v>
      </c>
      <c r="AD155" s="68" t="s">
        <v>840</v>
      </c>
      <c r="AE155" s="68" t="s">
        <v>947</v>
      </c>
      <c r="AF155" s="65">
        <v>584</v>
      </c>
      <c r="AH155" s="67">
        <v>38.979999999999997</v>
      </c>
      <c r="AI155" s="65">
        <v>19</v>
      </c>
      <c r="AJ155" s="67"/>
    </row>
    <row r="156" spans="1:36" ht="13.5" customHeight="1" x14ac:dyDescent="0.2">
      <c r="A156" s="68" t="s">
        <v>946</v>
      </c>
      <c r="B156" s="69">
        <v>3</v>
      </c>
      <c r="C156" s="68">
        <v>124</v>
      </c>
      <c r="D156" s="69">
        <v>124</v>
      </c>
      <c r="E156" s="68">
        <v>73</v>
      </c>
      <c r="F156" s="69">
        <v>19</v>
      </c>
      <c r="G156" s="68" t="s">
        <v>917</v>
      </c>
      <c r="H156" s="70">
        <v>41347</v>
      </c>
      <c r="I156" s="68" t="s">
        <v>846</v>
      </c>
      <c r="J156" s="68">
        <v>80401</v>
      </c>
      <c r="K156" s="74">
        <v>8.9629759999999994</v>
      </c>
      <c r="L156" s="70">
        <f t="shared" si="6"/>
        <v>41872</v>
      </c>
      <c r="M156" s="73">
        <f t="shared" si="7"/>
        <v>5.7628146800121316</v>
      </c>
      <c r="N156" s="72">
        <v>3.1399207173667381</v>
      </c>
      <c r="O156" s="69">
        <v>1.7719821436365373</v>
      </c>
      <c r="P156" s="68" t="s">
        <v>841</v>
      </c>
      <c r="Q156" s="68" t="s">
        <v>945</v>
      </c>
      <c r="R156" s="68" t="s">
        <v>920</v>
      </c>
      <c r="S156" s="68" t="s">
        <v>915</v>
      </c>
      <c r="T156" s="65">
        <v>7</v>
      </c>
      <c r="U156" s="71">
        <v>4.9615309999999997E-4</v>
      </c>
      <c r="V156" s="71">
        <f t="shared" si="8"/>
        <v>1.454141521179538E-4</v>
      </c>
      <c r="W156" s="68" t="s">
        <v>841</v>
      </c>
      <c r="X156" s="68" t="s">
        <v>842</v>
      </c>
      <c r="Y156" s="70">
        <v>41352</v>
      </c>
      <c r="Z156" s="69">
        <v>5</v>
      </c>
      <c r="AA156" s="69">
        <v>0</v>
      </c>
      <c r="AB156" s="68" t="s">
        <v>841</v>
      </c>
      <c r="AD156" s="68" t="s">
        <v>840</v>
      </c>
      <c r="AE156" s="68" t="s">
        <v>944</v>
      </c>
      <c r="AF156" s="65">
        <v>506</v>
      </c>
      <c r="AH156" s="67">
        <v>34.97</v>
      </c>
      <c r="AI156" s="65">
        <v>6</v>
      </c>
      <c r="AJ156" s="67"/>
    </row>
    <row r="157" spans="1:36" ht="13.5" customHeight="1" x14ac:dyDescent="0.2">
      <c r="A157" s="68" t="s">
        <v>943</v>
      </c>
      <c r="B157" s="69">
        <v>5</v>
      </c>
      <c r="C157" s="68">
        <v>120</v>
      </c>
      <c r="D157" s="69">
        <v>141</v>
      </c>
      <c r="E157" s="68">
        <v>78</v>
      </c>
      <c r="F157" s="69">
        <v>91</v>
      </c>
      <c r="G157" s="68" t="s">
        <v>917</v>
      </c>
      <c r="H157" s="70">
        <v>41333</v>
      </c>
      <c r="I157" s="68" t="s">
        <v>846</v>
      </c>
      <c r="J157" s="68">
        <v>72699</v>
      </c>
      <c r="K157" s="74">
        <v>1.093985</v>
      </c>
      <c r="L157" s="70">
        <f t="shared" si="6"/>
        <v>41858</v>
      </c>
      <c r="M157" s="73">
        <f t="shared" si="7"/>
        <v>27.600849256900212</v>
      </c>
      <c r="N157" s="72">
        <v>2.5783168306950306</v>
      </c>
      <c r="O157" s="69">
        <v>1.605713807219403</v>
      </c>
      <c r="P157" s="68" t="s">
        <v>841</v>
      </c>
      <c r="Q157" s="68" t="s">
        <v>942</v>
      </c>
      <c r="R157" s="68" t="s">
        <v>920</v>
      </c>
      <c r="S157" s="68" t="s">
        <v>915</v>
      </c>
      <c r="T157" s="65">
        <v>2</v>
      </c>
      <c r="U157" s="71">
        <v>3.4814720000000002E-3</v>
      </c>
      <c r="V157" s="71">
        <f t="shared" si="8"/>
        <v>1.0203610518656377E-3</v>
      </c>
      <c r="W157" s="68" t="s">
        <v>841</v>
      </c>
      <c r="X157" s="68" t="s">
        <v>842</v>
      </c>
      <c r="Y157" s="70">
        <v>41366</v>
      </c>
      <c r="Z157" s="69">
        <v>5</v>
      </c>
      <c r="AA157" s="69">
        <v>0</v>
      </c>
      <c r="AB157" s="68" t="s">
        <v>841</v>
      </c>
      <c r="AD157" s="68" t="s">
        <v>840</v>
      </c>
      <c r="AE157" s="68" t="s">
        <v>941</v>
      </c>
      <c r="AF157" s="65">
        <v>678</v>
      </c>
      <c r="AH157" s="67">
        <v>4.99</v>
      </c>
      <c r="AI157" s="65">
        <v>7</v>
      </c>
      <c r="AJ157" s="67"/>
    </row>
    <row r="158" spans="1:36" ht="13.5" customHeight="1" x14ac:dyDescent="0.2">
      <c r="A158" s="68" t="s">
        <v>940</v>
      </c>
      <c r="B158" s="69">
        <v>3</v>
      </c>
      <c r="C158" s="68">
        <v>141</v>
      </c>
      <c r="D158" s="69">
        <v>118</v>
      </c>
      <c r="E158" s="68">
        <v>71</v>
      </c>
      <c r="F158" s="69">
        <v>51</v>
      </c>
      <c r="G158" s="68" t="s">
        <v>917</v>
      </c>
      <c r="H158" s="70">
        <v>41389</v>
      </c>
      <c r="I158" s="68" t="s">
        <v>846</v>
      </c>
      <c r="J158" s="68">
        <v>76981</v>
      </c>
      <c r="K158" s="74">
        <v>21.14349</v>
      </c>
      <c r="L158" s="70">
        <f t="shared" si="6"/>
        <v>41914</v>
      </c>
      <c r="M158" s="73">
        <f t="shared" si="7"/>
        <v>15.468607825295722</v>
      </c>
      <c r="N158" s="72">
        <v>3.5234263910856556</v>
      </c>
      <c r="O158" s="69">
        <v>1.8770792181167144</v>
      </c>
      <c r="P158" s="68" t="s">
        <v>841</v>
      </c>
      <c r="Q158" s="68" t="s">
        <v>939</v>
      </c>
      <c r="R158" s="68" t="s">
        <v>920</v>
      </c>
      <c r="S158" s="68" t="s">
        <v>915</v>
      </c>
      <c r="T158" s="65">
        <v>1</v>
      </c>
      <c r="U158" s="71">
        <v>1.1721259999999999E-3</v>
      </c>
      <c r="V158" s="71">
        <f t="shared" si="8"/>
        <v>3.4353047167378113E-4</v>
      </c>
      <c r="W158" s="68" t="s">
        <v>841</v>
      </c>
      <c r="X158" s="68" t="s">
        <v>842</v>
      </c>
      <c r="Y158" s="70">
        <v>41414</v>
      </c>
      <c r="Z158" s="69">
        <v>0</v>
      </c>
      <c r="AA158" s="69">
        <v>5</v>
      </c>
      <c r="AB158" s="68" t="s">
        <v>841</v>
      </c>
      <c r="AD158" s="68" t="s">
        <v>840</v>
      </c>
      <c r="AE158" s="68" t="s">
        <v>938</v>
      </c>
      <c r="AF158" s="65">
        <v>897</v>
      </c>
      <c r="AH158" s="67">
        <v>43.97</v>
      </c>
      <c r="AI158" s="65">
        <v>28</v>
      </c>
      <c r="AJ158" s="67"/>
    </row>
    <row r="159" spans="1:36" ht="13.5" customHeight="1" x14ac:dyDescent="0.2">
      <c r="A159" s="68" t="s">
        <v>937</v>
      </c>
      <c r="B159" s="69">
        <v>3</v>
      </c>
      <c r="C159" s="68">
        <v>105</v>
      </c>
      <c r="D159" s="69">
        <v>126</v>
      </c>
      <c r="E159" s="68">
        <v>21</v>
      </c>
      <c r="F159" s="69">
        <v>19</v>
      </c>
      <c r="G159" s="68" t="s">
        <v>917</v>
      </c>
      <c r="H159" s="70">
        <v>41346</v>
      </c>
      <c r="I159" s="68" t="s">
        <v>846</v>
      </c>
      <c r="J159" s="68">
        <v>35187</v>
      </c>
      <c r="K159" s="74">
        <v>0.1446991</v>
      </c>
      <c r="L159" s="70">
        <f t="shared" si="6"/>
        <v>41871</v>
      </c>
      <c r="M159" s="73">
        <f t="shared" si="7"/>
        <v>5.7628146800121316</v>
      </c>
      <c r="N159" s="72">
        <v>2.4946602000173517</v>
      </c>
      <c r="O159" s="69">
        <v>1.5794493344255622</v>
      </c>
      <c r="P159" s="68" t="s">
        <v>841</v>
      </c>
      <c r="Q159" s="68" t="s">
        <v>936</v>
      </c>
      <c r="R159" s="68" t="s">
        <v>844</v>
      </c>
      <c r="S159" s="68" t="s">
        <v>915</v>
      </c>
      <c r="T159" s="65">
        <v>8</v>
      </c>
      <c r="U159" s="71">
        <v>3.650033E-3</v>
      </c>
      <c r="V159" s="71">
        <f t="shared" si="8"/>
        <v>1.0697634538563829E-3</v>
      </c>
      <c r="W159" s="68" t="s">
        <v>841</v>
      </c>
      <c r="X159" s="68" t="s">
        <v>842</v>
      </c>
      <c r="Y159" s="70">
        <v>41416</v>
      </c>
      <c r="Z159" s="69">
        <v>5</v>
      </c>
      <c r="AA159" s="69">
        <v>0</v>
      </c>
      <c r="AB159" s="68" t="s">
        <v>841</v>
      </c>
      <c r="AD159" s="68" t="s">
        <v>840</v>
      </c>
      <c r="AE159" s="68" t="s">
        <v>935</v>
      </c>
      <c r="AF159" s="65">
        <v>939</v>
      </c>
      <c r="AH159" s="67">
        <v>28.98</v>
      </c>
      <c r="AI159" s="65">
        <v>7</v>
      </c>
      <c r="AJ159" s="67"/>
    </row>
    <row r="160" spans="1:36" ht="13.5" customHeight="1" x14ac:dyDescent="0.2">
      <c r="A160" s="68" t="s">
        <v>934</v>
      </c>
      <c r="B160" s="69">
        <v>1</v>
      </c>
      <c r="C160" s="68">
        <v>172</v>
      </c>
      <c r="D160" s="69">
        <v>122</v>
      </c>
      <c r="E160" s="68">
        <v>34</v>
      </c>
      <c r="F160" s="69">
        <v>91</v>
      </c>
      <c r="G160" s="68" t="s">
        <v>917</v>
      </c>
      <c r="H160" s="70">
        <v>41325</v>
      </c>
      <c r="I160" s="68" t="s">
        <v>846</v>
      </c>
      <c r="J160" s="68">
        <v>64146</v>
      </c>
      <c r="K160" s="74">
        <v>0.73344109999999996</v>
      </c>
      <c r="L160" s="70">
        <f t="shared" si="6"/>
        <v>41850</v>
      </c>
      <c r="M160" s="73">
        <f t="shared" si="7"/>
        <v>27.600849256900212</v>
      </c>
      <c r="N160" s="72">
        <v>2.7408446105264246</v>
      </c>
      <c r="O160" s="69">
        <v>1.6555496400067333</v>
      </c>
      <c r="P160" s="68" t="s">
        <v>841</v>
      </c>
      <c r="Q160" s="68" t="s">
        <v>933</v>
      </c>
      <c r="R160" s="68" t="s">
        <v>844</v>
      </c>
      <c r="S160" s="68" t="s">
        <v>915</v>
      </c>
      <c r="T160" s="65">
        <v>8</v>
      </c>
      <c r="U160" s="71">
        <v>2.8525220000000001E-3</v>
      </c>
      <c r="V160" s="71">
        <f t="shared" si="8"/>
        <v>8.3602635563057015E-4</v>
      </c>
      <c r="W160" s="68" t="s">
        <v>841</v>
      </c>
      <c r="X160" s="68" t="s">
        <v>842</v>
      </c>
      <c r="Y160" s="70">
        <v>41416</v>
      </c>
      <c r="Z160" s="69">
        <v>5</v>
      </c>
      <c r="AA160" s="69">
        <v>0</v>
      </c>
      <c r="AB160" s="68" t="s">
        <v>841</v>
      </c>
      <c r="AD160" s="68" t="s">
        <v>840</v>
      </c>
      <c r="AE160" s="68" t="s">
        <v>932</v>
      </c>
      <c r="AF160" s="65">
        <v>158</v>
      </c>
      <c r="AH160" s="67">
        <v>12.99</v>
      </c>
      <c r="AI160" s="65">
        <v>49</v>
      </c>
      <c r="AJ160" s="67"/>
    </row>
    <row r="161" spans="1:36" ht="13.5" customHeight="1" x14ac:dyDescent="0.2">
      <c r="A161" s="68" t="s">
        <v>931</v>
      </c>
      <c r="B161" s="69">
        <v>5</v>
      </c>
      <c r="C161" s="68">
        <v>178</v>
      </c>
      <c r="D161" s="69">
        <v>112</v>
      </c>
      <c r="E161" s="68">
        <v>60</v>
      </c>
      <c r="F161" s="69">
        <v>16</v>
      </c>
      <c r="G161" s="68" t="s">
        <v>917</v>
      </c>
      <c r="H161" s="70">
        <v>41414</v>
      </c>
      <c r="I161" s="68" t="s">
        <v>846</v>
      </c>
      <c r="J161" s="68">
        <v>38181</v>
      </c>
      <c r="K161" s="74">
        <v>0.42463869999999998</v>
      </c>
      <c r="L161" s="70">
        <f t="shared" si="6"/>
        <v>41939</v>
      </c>
      <c r="M161" s="73">
        <f t="shared" si="7"/>
        <v>4.8528965726417956</v>
      </c>
      <c r="N161" s="72">
        <v>2.4703856084224238</v>
      </c>
      <c r="O161" s="69">
        <v>1.5717460381443382</v>
      </c>
      <c r="P161" s="68" t="s">
        <v>841</v>
      </c>
      <c r="Q161" s="68" t="s">
        <v>930</v>
      </c>
      <c r="R161" s="68" t="s">
        <v>844</v>
      </c>
      <c r="S161" s="68" t="s">
        <v>915</v>
      </c>
      <c r="T161" s="65">
        <v>9</v>
      </c>
      <c r="U161" s="71">
        <v>8.2225889999999996E-2</v>
      </c>
      <c r="V161" s="71">
        <f t="shared" si="8"/>
        <v>2.4099029264342268E-2</v>
      </c>
      <c r="W161" s="68" t="s">
        <v>841</v>
      </c>
      <c r="X161" s="68" t="s">
        <v>842</v>
      </c>
      <c r="Y161" s="70">
        <v>41416</v>
      </c>
      <c r="Z161" s="69">
        <v>5</v>
      </c>
      <c r="AA161" s="69">
        <v>0</v>
      </c>
      <c r="AB161" s="68" t="s">
        <v>841</v>
      </c>
      <c r="AD161" s="68" t="s">
        <v>840</v>
      </c>
      <c r="AE161" s="68" t="s">
        <v>929</v>
      </c>
      <c r="AF161" s="65">
        <v>676</v>
      </c>
      <c r="AH161" s="67">
        <v>30.99</v>
      </c>
      <c r="AI161" s="65">
        <v>13</v>
      </c>
      <c r="AJ161" s="67"/>
    </row>
    <row r="162" spans="1:36" ht="13.5" customHeight="1" x14ac:dyDescent="0.2">
      <c r="A162" s="68" t="s">
        <v>928</v>
      </c>
      <c r="B162" s="69">
        <v>2</v>
      </c>
      <c r="C162" s="68">
        <v>163</v>
      </c>
      <c r="D162" s="69">
        <v>107</v>
      </c>
      <c r="E162" s="68">
        <v>65</v>
      </c>
      <c r="F162" s="69">
        <v>41</v>
      </c>
      <c r="G162" s="68" t="s">
        <v>917</v>
      </c>
      <c r="H162" s="70">
        <v>41409</v>
      </c>
      <c r="I162" s="68" t="s">
        <v>846</v>
      </c>
      <c r="J162" s="68">
        <v>68439</v>
      </c>
      <c r="K162" s="74">
        <v>1.2594689999999999</v>
      </c>
      <c r="L162" s="70">
        <f t="shared" si="6"/>
        <v>41934</v>
      </c>
      <c r="M162" s="73">
        <f t="shared" si="7"/>
        <v>12.435547467394601</v>
      </c>
      <c r="N162" s="72">
        <v>2.4318514380561309</v>
      </c>
      <c r="O162" s="69">
        <v>1.5594394627737658</v>
      </c>
      <c r="P162" s="68" t="s">
        <v>841</v>
      </c>
      <c r="Q162" s="68" t="s">
        <v>927</v>
      </c>
      <c r="R162" s="68" t="s">
        <v>844</v>
      </c>
      <c r="S162" s="68" t="s">
        <v>915</v>
      </c>
      <c r="T162" s="65">
        <v>7</v>
      </c>
      <c r="U162" s="71">
        <v>6.0783900000000004E-3</v>
      </c>
      <c r="V162" s="71">
        <f t="shared" si="8"/>
        <v>1.7814741620928083E-3</v>
      </c>
      <c r="W162" s="68" t="s">
        <v>841</v>
      </c>
      <c r="X162" s="68" t="s">
        <v>842</v>
      </c>
      <c r="Y162" s="70">
        <v>41450</v>
      </c>
      <c r="Z162" s="69">
        <v>5</v>
      </c>
      <c r="AA162" s="69">
        <v>0</v>
      </c>
      <c r="AB162" s="68" t="s">
        <v>841</v>
      </c>
      <c r="AD162" s="68" t="s">
        <v>840</v>
      </c>
      <c r="AE162" s="68" t="s">
        <v>926</v>
      </c>
      <c r="AF162" s="65">
        <v>178</v>
      </c>
      <c r="AH162" s="67">
        <v>93.97</v>
      </c>
      <c r="AI162" s="65">
        <v>15</v>
      </c>
      <c r="AJ162" s="67"/>
    </row>
    <row r="163" spans="1:36" ht="13.5" customHeight="1" x14ac:dyDescent="0.2">
      <c r="A163" s="68" t="s">
        <v>925</v>
      </c>
      <c r="B163" s="69">
        <v>4</v>
      </c>
      <c r="C163" s="68">
        <v>181</v>
      </c>
      <c r="D163" s="69">
        <v>113</v>
      </c>
      <c r="E163" s="68">
        <v>34</v>
      </c>
      <c r="F163" s="69">
        <v>78</v>
      </c>
      <c r="G163" s="68" t="s">
        <v>917</v>
      </c>
      <c r="H163" s="70">
        <v>41473</v>
      </c>
      <c r="I163" s="68" t="s">
        <v>846</v>
      </c>
      <c r="J163" s="68">
        <v>62829</v>
      </c>
      <c r="K163" s="74">
        <v>1.934134</v>
      </c>
      <c r="L163" s="70">
        <f t="shared" si="6"/>
        <v>41998</v>
      </c>
      <c r="M163" s="73">
        <f t="shared" si="7"/>
        <v>23.657870791628753</v>
      </c>
      <c r="N163" s="72">
        <v>2.4838892248432791</v>
      </c>
      <c r="O163" s="69">
        <v>1.5760359211779658</v>
      </c>
      <c r="P163" s="68" t="s">
        <v>841</v>
      </c>
      <c r="Q163" s="68" t="s">
        <v>924</v>
      </c>
      <c r="R163" s="68" t="s">
        <v>844</v>
      </c>
      <c r="S163" s="68" t="s">
        <v>915</v>
      </c>
      <c r="T163" s="65">
        <v>1</v>
      </c>
      <c r="U163" s="71">
        <v>9.4958000000000004E-3</v>
      </c>
      <c r="V163" s="71">
        <f t="shared" si="8"/>
        <v>2.7830597162078921E-3</v>
      </c>
      <c r="W163" s="68" t="s">
        <v>841</v>
      </c>
      <c r="X163" s="68" t="s">
        <v>842</v>
      </c>
      <c r="Y163" s="70">
        <v>41498</v>
      </c>
      <c r="Z163" s="69">
        <v>0</v>
      </c>
      <c r="AA163" s="69">
        <v>0</v>
      </c>
      <c r="AB163" s="68" t="s">
        <v>841</v>
      </c>
      <c r="AD163" s="68" t="s">
        <v>840</v>
      </c>
      <c r="AE163" s="68" t="s">
        <v>923</v>
      </c>
      <c r="AF163" s="65">
        <v>411</v>
      </c>
      <c r="AH163" s="67">
        <v>26.99</v>
      </c>
      <c r="AI163" s="65">
        <v>25</v>
      </c>
      <c r="AJ163" s="67"/>
    </row>
    <row r="164" spans="1:36" ht="13.5" customHeight="1" x14ac:dyDescent="0.2">
      <c r="A164" s="68" t="s">
        <v>922</v>
      </c>
      <c r="B164" s="69">
        <v>4</v>
      </c>
      <c r="C164" s="68">
        <v>100</v>
      </c>
      <c r="D164" s="69">
        <v>117</v>
      </c>
      <c r="E164" s="68">
        <v>94</v>
      </c>
      <c r="F164" s="69">
        <v>22</v>
      </c>
      <c r="G164" s="68" t="s">
        <v>917</v>
      </c>
      <c r="H164" s="70">
        <v>41493</v>
      </c>
      <c r="I164" s="68" t="s">
        <v>846</v>
      </c>
      <c r="J164" s="68">
        <v>51452</v>
      </c>
      <c r="K164" s="74">
        <v>2.6463079999999999</v>
      </c>
      <c r="L164" s="70">
        <f t="shared" si="6"/>
        <v>42018</v>
      </c>
      <c r="M164" s="73">
        <f t="shared" si="7"/>
        <v>6.6727327873824684</v>
      </c>
      <c r="N164" s="72">
        <v>2.5340958447224575</v>
      </c>
      <c r="O164" s="69">
        <v>1.5918843691432043</v>
      </c>
      <c r="P164" s="68" t="s">
        <v>841</v>
      </c>
      <c r="Q164" s="68" t="s">
        <v>921</v>
      </c>
      <c r="R164" s="68" t="s">
        <v>920</v>
      </c>
      <c r="S164" s="68" t="s">
        <v>915</v>
      </c>
      <c r="T164" s="65">
        <v>2</v>
      </c>
      <c r="U164" s="71">
        <v>6.9001330000000001E-3</v>
      </c>
      <c r="V164" s="71">
        <f t="shared" si="8"/>
        <v>2.0223132530989185E-3</v>
      </c>
      <c r="W164" s="68" t="s">
        <v>841</v>
      </c>
      <c r="X164" s="68" t="s">
        <v>842</v>
      </c>
      <c r="Y164" s="70">
        <v>41550</v>
      </c>
      <c r="Z164" s="69">
        <v>5</v>
      </c>
      <c r="AA164" s="69">
        <v>0</v>
      </c>
      <c r="AB164" s="68" t="s">
        <v>841</v>
      </c>
      <c r="AD164" s="68" t="s">
        <v>840</v>
      </c>
      <c r="AE164" s="68" t="s">
        <v>919</v>
      </c>
      <c r="AF164" s="65">
        <v>649</v>
      </c>
      <c r="AH164" s="67">
        <v>98.99</v>
      </c>
      <c r="AI164" s="65">
        <v>16</v>
      </c>
      <c r="AJ164" s="67"/>
    </row>
    <row r="165" spans="1:36" ht="13.5" customHeight="1" x14ac:dyDescent="0.2">
      <c r="A165" s="68" t="s">
        <v>918</v>
      </c>
      <c r="B165" s="69">
        <v>1</v>
      </c>
      <c r="C165" s="68">
        <v>144</v>
      </c>
      <c r="D165" s="69">
        <v>117</v>
      </c>
      <c r="E165" s="68">
        <v>18</v>
      </c>
      <c r="F165" s="69">
        <v>25</v>
      </c>
      <c r="G165" s="68" t="s">
        <v>917</v>
      </c>
      <c r="H165" s="70">
        <v>41526</v>
      </c>
      <c r="I165" s="68" t="s">
        <v>846</v>
      </c>
      <c r="J165" s="68">
        <v>21015</v>
      </c>
      <c r="K165" s="74">
        <v>1.9231</v>
      </c>
      <c r="L165" s="70">
        <f t="shared" si="6"/>
        <v>42051</v>
      </c>
      <c r="M165" s="73">
        <f t="shared" si="7"/>
        <v>7.5826508947528053</v>
      </c>
      <c r="N165" s="72">
        <v>2.7724274537570941</v>
      </c>
      <c r="O165" s="69">
        <v>1.665060795814103</v>
      </c>
      <c r="P165" s="68" t="s">
        <v>841</v>
      </c>
      <c r="Q165" s="68" t="s">
        <v>916</v>
      </c>
      <c r="R165" s="68" t="s">
        <v>844</v>
      </c>
      <c r="S165" s="68" t="s">
        <v>915</v>
      </c>
      <c r="T165" s="65">
        <v>2</v>
      </c>
      <c r="U165" s="71">
        <v>0.6028734</v>
      </c>
      <c r="V165" s="71">
        <f t="shared" si="8"/>
        <v>0.17669208213244664</v>
      </c>
      <c r="W165" s="68" t="s">
        <v>841</v>
      </c>
      <c r="X165" s="68" t="s">
        <v>842</v>
      </c>
      <c r="Y165" s="70">
        <v>41550</v>
      </c>
      <c r="Z165" s="69">
        <v>5</v>
      </c>
      <c r="AA165" s="69">
        <v>0</v>
      </c>
      <c r="AB165" s="68" t="s">
        <v>841</v>
      </c>
      <c r="AD165" s="68" t="s">
        <v>840</v>
      </c>
      <c r="AE165" s="68" t="s">
        <v>914</v>
      </c>
      <c r="AF165" s="65">
        <v>537</v>
      </c>
      <c r="AH165" s="67">
        <v>46.98</v>
      </c>
      <c r="AI165" s="65">
        <v>50</v>
      </c>
      <c r="AJ165" s="67"/>
    </row>
    <row r="166" spans="1:36" ht="13.5" customHeight="1" x14ac:dyDescent="0.2">
      <c r="A166" s="68" t="s">
        <v>912</v>
      </c>
      <c r="B166" s="69">
        <v>1</v>
      </c>
      <c r="C166" s="68">
        <v>159</v>
      </c>
      <c r="D166" s="69">
        <v>49.441569999999999</v>
      </c>
      <c r="E166" s="68">
        <v>24</v>
      </c>
      <c r="F166" s="69">
        <v>99</v>
      </c>
      <c r="G166" s="68" t="s">
        <v>847</v>
      </c>
      <c r="H166" s="70">
        <v>41572</v>
      </c>
      <c r="I166" s="68" t="s">
        <v>846</v>
      </c>
      <c r="J166" s="68">
        <v>11520</v>
      </c>
      <c r="K166" s="74">
        <v>1.785947</v>
      </c>
      <c r="L166" s="70">
        <f t="shared" si="6"/>
        <v>42097</v>
      </c>
      <c r="M166" s="73">
        <f t="shared" si="7"/>
        <v>30.02729754322111</v>
      </c>
      <c r="N166" s="72">
        <v>2.3586876429755046</v>
      </c>
      <c r="O166" s="69">
        <v>1.5358019543468178</v>
      </c>
      <c r="P166" s="68" t="s">
        <v>841</v>
      </c>
      <c r="Q166" s="68" t="s">
        <v>913</v>
      </c>
      <c r="R166" s="68" t="s">
        <v>844</v>
      </c>
      <c r="S166" s="68" t="s">
        <v>843</v>
      </c>
      <c r="T166" s="65">
        <v>8</v>
      </c>
      <c r="U166" s="71">
        <v>4.855285E-3</v>
      </c>
      <c r="V166" s="71">
        <f t="shared" si="8"/>
        <v>1.4230026005400739E-3</v>
      </c>
      <c r="W166" s="68" t="s">
        <v>841</v>
      </c>
      <c r="X166" s="68" t="s">
        <v>842</v>
      </c>
      <c r="Y166" s="70">
        <v>41669</v>
      </c>
      <c r="Z166" s="69">
        <v>5</v>
      </c>
      <c r="AA166" s="69">
        <v>0</v>
      </c>
      <c r="AB166" s="68" t="s">
        <v>841</v>
      </c>
      <c r="AD166" s="68" t="s">
        <v>840</v>
      </c>
      <c r="AE166" s="68" t="s">
        <v>912</v>
      </c>
      <c r="AF166" s="65">
        <v>721</v>
      </c>
      <c r="AH166" s="67">
        <v>25.98</v>
      </c>
      <c r="AI166" s="65">
        <v>48</v>
      </c>
      <c r="AJ166" s="67"/>
    </row>
    <row r="167" spans="1:36" ht="13.5" customHeight="1" x14ac:dyDescent="0.2">
      <c r="A167" s="68" t="s">
        <v>910</v>
      </c>
      <c r="B167" s="69">
        <v>2</v>
      </c>
      <c r="C167" s="68">
        <v>123</v>
      </c>
      <c r="D167" s="69">
        <v>61.234969999999997</v>
      </c>
      <c r="E167" s="68">
        <v>58</v>
      </c>
      <c r="F167" s="69">
        <v>56</v>
      </c>
      <c r="G167" s="68" t="s">
        <v>847</v>
      </c>
      <c r="H167" s="70">
        <v>41599</v>
      </c>
      <c r="I167" s="68" t="s">
        <v>846</v>
      </c>
      <c r="J167" s="68">
        <v>15171</v>
      </c>
      <c r="K167" s="74">
        <v>1.5472319999999999</v>
      </c>
      <c r="L167" s="70">
        <f t="shared" si="6"/>
        <v>42124</v>
      </c>
      <c r="M167" s="73">
        <f t="shared" si="7"/>
        <v>16.985138004246284</v>
      </c>
      <c r="N167" s="72">
        <v>2.7931426502848415</v>
      </c>
      <c r="O167" s="69">
        <v>1.6712697718455993</v>
      </c>
      <c r="P167" s="68" t="s">
        <v>841</v>
      </c>
      <c r="Q167" s="68" t="s">
        <v>911</v>
      </c>
      <c r="R167" s="68" t="s">
        <v>844</v>
      </c>
      <c r="S167" s="68" t="s">
        <v>843</v>
      </c>
      <c r="T167" s="65">
        <v>6</v>
      </c>
      <c r="U167" s="71">
        <v>4.7972609999999997E-3</v>
      </c>
      <c r="V167" s="71">
        <f t="shared" si="8"/>
        <v>1.4059967393200347E-3</v>
      </c>
      <c r="W167" s="68" t="s">
        <v>841</v>
      </c>
      <c r="X167" s="68" t="s">
        <v>842</v>
      </c>
      <c r="Y167" s="70">
        <v>41670</v>
      </c>
      <c r="Z167" s="69">
        <v>5</v>
      </c>
      <c r="AA167" s="69">
        <v>0</v>
      </c>
      <c r="AB167" s="68" t="s">
        <v>841</v>
      </c>
      <c r="AD167" s="68" t="s">
        <v>840</v>
      </c>
      <c r="AE167" s="68" t="s">
        <v>910</v>
      </c>
      <c r="AF167" s="65">
        <v>666</v>
      </c>
      <c r="AH167" s="67">
        <v>85.97</v>
      </c>
      <c r="AI167" s="65">
        <v>27</v>
      </c>
      <c r="AJ167" s="67"/>
    </row>
    <row r="168" spans="1:36" ht="13.5" customHeight="1" x14ac:dyDescent="0.2">
      <c r="A168" s="68" t="s">
        <v>908</v>
      </c>
      <c r="B168" s="69">
        <v>2</v>
      </c>
      <c r="C168" s="68">
        <v>132</v>
      </c>
      <c r="D168" s="69">
        <v>102.0583</v>
      </c>
      <c r="E168" s="68">
        <v>36</v>
      </c>
      <c r="F168" s="69">
        <v>93</v>
      </c>
      <c r="G168" s="68" t="s">
        <v>847</v>
      </c>
      <c r="H168" s="70">
        <v>41668</v>
      </c>
      <c r="I168" s="68" t="s">
        <v>846</v>
      </c>
      <c r="J168" s="68">
        <v>48719</v>
      </c>
      <c r="K168" s="74">
        <v>0.51471500000000003</v>
      </c>
      <c r="L168" s="70">
        <f t="shared" si="6"/>
        <v>42193</v>
      </c>
      <c r="M168" s="73">
        <f t="shared" si="7"/>
        <v>28.207461328480434</v>
      </c>
      <c r="N168" s="72">
        <v>2.5829331566971683</v>
      </c>
      <c r="O168" s="69">
        <v>1.607150632858404</v>
      </c>
      <c r="P168" s="68" t="s">
        <v>841</v>
      </c>
      <c r="Q168" s="68" t="s">
        <v>909</v>
      </c>
      <c r="R168" s="68" t="s">
        <v>844</v>
      </c>
      <c r="S168" s="68" t="s">
        <v>843</v>
      </c>
      <c r="T168" s="65">
        <v>5</v>
      </c>
      <c r="U168" s="71">
        <v>4.1402220000000003E-2</v>
      </c>
      <c r="V168" s="71">
        <f t="shared" si="8"/>
        <v>1.2134296282943692E-2</v>
      </c>
      <c r="W168" s="68" t="s">
        <v>841</v>
      </c>
      <c r="X168" s="68" t="s">
        <v>842</v>
      </c>
      <c r="Y168" s="70">
        <v>41701</v>
      </c>
      <c r="Z168" s="69">
        <v>5</v>
      </c>
      <c r="AA168" s="69">
        <v>0</v>
      </c>
      <c r="AB168" s="68" t="s">
        <v>841</v>
      </c>
      <c r="AD168" s="68" t="s">
        <v>840</v>
      </c>
      <c r="AE168" s="68" t="s">
        <v>908</v>
      </c>
      <c r="AF168" s="65">
        <v>278</v>
      </c>
      <c r="AH168" s="67">
        <v>96.99</v>
      </c>
      <c r="AI168" s="65">
        <v>27</v>
      </c>
      <c r="AJ168" s="67"/>
    </row>
    <row r="169" spans="1:36" ht="13.5" customHeight="1" x14ac:dyDescent="0.2">
      <c r="A169" s="68" t="s">
        <v>906</v>
      </c>
      <c r="B169" s="69">
        <v>4</v>
      </c>
      <c r="C169" s="68">
        <v>130</v>
      </c>
      <c r="D169" s="69">
        <v>49.895159999999997</v>
      </c>
      <c r="E169" s="68">
        <v>95</v>
      </c>
      <c r="F169" s="69">
        <v>74</v>
      </c>
      <c r="G169" s="68" t="s">
        <v>847</v>
      </c>
      <c r="H169" s="70">
        <v>41682</v>
      </c>
      <c r="I169" s="68" t="s">
        <v>846</v>
      </c>
      <c r="J169" s="68">
        <v>83299</v>
      </c>
      <c r="K169" s="74">
        <v>2.4706929999999998</v>
      </c>
      <c r="L169" s="70">
        <f t="shared" si="6"/>
        <v>42207</v>
      </c>
      <c r="M169" s="73">
        <f t="shared" si="7"/>
        <v>22.444646648468304</v>
      </c>
      <c r="N169" s="72">
        <v>2.4685410924801752</v>
      </c>
      <c r="O169" s="69">
        <v>1.5711591556809816</v>
      </c>
      <c r="P169" s="68" t="s">
        <v>841</v>
      </c>
      <c r="Q169" s="68" t="s">
        <v>907</v>
      </c>
      <c r="R169" s="68" t="s">
        <v>844</v>
      </c>
      <c r="S169" s="68" t="s">
        <v>843</v>
      </c>
      <c r="T169" s="65">
        <v>3</v>
      </c>
      <c r="U169" s="71">
        <v>1.151042E-2</v>
      </c>
      <c r="V169" s="71">
        <f t="shared" si="8"/>
        <v>3.3735110489514987E-3</v>
      </c>
      <c r="W169" s="68" t="s">
        <v>841</v>
      </c>
      <c r="X169" s="68" t="s">
        <v>842</v>
      </c>
      <c r="Y169" s="70">
        <v>41849</v>
      </c>
      <c r="Z169" s="69">
        <v>5</v>
      </c>
      <c r="AA169" s="69">
        <v>0</v>
      </c>
      <c r="AB169" s="68" t="s">
        <v>841</v>
      </c>
      <c r="AD169" s="68" t="s">
        <v>840</v>
      </c>
      <c r="AE169" s="68" t="s">
        <v>906</v>
      </c>
      <c r="AF169" s="65">
        <v>942</v>
      </c>
      <c r="AH169" s="67">
        <v>77.98</v>
      </c>
      <c r="AI169" s="65">
        <v>35</v>
      </c>
      <c r="AJ169" s="67"/>
    </row>
    <row r="170" spans="1:36" ht="13.5" customHeight="1" x14ac:dyDescent="0.2">
      <c r="A170" s="68" t="s">
        <v>904</v>
      </c>
      <c r="B170" s="69">
        <v>3</v>
      </c>
      <c r="C170" s="68">
        <v>178</v>
      </c>
      <c r="D170" s="69">
        <v>71.667599999999993</v>
      </c>
      <c r="E170" s="68">
        <v>39</v>
      </c>
      <c r="F170" s="69">
        <v>88</v>
      </c>
      <c r="G170" s="68" t="s">
        <v>847</v>
      </c>
      <c r="H170" s="70">
        <v>41668</v>
      </c>
      <c r="I170" s="68" t="s">
        <v>846</v>
      </c>
      <c r="J170" s="68">
        <v>78601</v>
      </c>
      <c r="K170" s="74">
        <v>1.7268509999999999</v>
      </c>
      <c r="L170" s="70">
        <f t="shared" si="6"/>
        <v>42193</v>
      </c>
      <c r="M170" s="73">
        <f t="shared" si="7"/>
        <v>26.690931149529874</v>
      </c>
      <c r="N170" s="72">
        <v>2.7162688545867524</v>
      </c>
      <c r="O170" s="69">
        <v>1.6481106924556834</v>
      </c>
      <c r="P170" s="68" t="s">
        <v>841</v>
      </c>
      <c r="Q170" s="68" t="s">
        <v>905</v>
      </c>
      <c r="R170" s="68" t="s">
        <v>844</v>
      </c>
      <c r="S170" s="68" t="s">
        <v>843</v>
      </c>
      <c r="T170" s="65">
        <v>4</v>
      </c>
      <c r="U170" s="71">
        <v>3.191774E-2</v>
      </c>
      <c r="V170" s="71">
        <f t="shared" si="8"/>
        <v>9.3545542688764794E-3</v>
      </c>
      <c r="W170" s="68" t="s">
        <v>841</v>
      </c>
      <c r="X170" s="68" t="s">
        <v>842</v>
      </c>
      <c r="Y170" s="70">
        <v>41701</v>
      </c>
      <c r="Z170" s="69">
        <v>5</v>
      </c>
      <c r="AA170" s="69">
        <v>0</v>
      </c>
      <c r="AB170" s="68" t="s">
        <v>841</v>
      </c>
      <c r="AD170" s="68" t="s">
        <v>840</v>
      </c>
      <c r="AE170" s="68" t="s">
        <v>904</v>
      </c>
      <c r="AF170" s="65">
        <v>721</v>
      </c>
      <c r="AH170" s="67">
        <v>37.99</v>
      </c>
      <c r="AI170" s="65">
        <v>10</v>
      </c>
      <c r="AJ170" s="67"/>
    </row>
    <row r="171" spans="1:36" ht="13.5" customHeight="1" x14ac:dyDescent="0.2">
      <c r="A171" s="68" t="s">
        <v>902</v>
      </c>
      <c r="B171" s="69">
        <v>5</v>
      </c>
      <c r="C171" s="68">
        <v>112</v>
      </c>
      <c r="D171" s="69">
        <v>52.616720000000001</v>
      </c>
      <c r="E171" s="68">
        <v>67</v>
      </c>
      <c r="F171" s="69">
        <v>55</v>
      </c>
      <c r="G171" s="68" t="s">
        <v>847</v>
      </c>
      <c r="H171" s="70">
        <v>41668</v>
      </c>
      <c r="I171" s="68" t="s">
        <v>846</v>
      </c>
      <c r="J171" s="68">
        <v>36409</v>
      </c>
      <c r="K171" s="74">
        <v>1.559256</v>
      </c>
      <c r="L171" s="70">
        <f t="shared" si="6"/>
        <v>42193</v>
      </c>
      <c r="M171" s="73">
        <f t="shared" si="7"/>
        <v>16.681831968456173</v>
      </c>
      <c r="N171" s="72">
        <v>2.7057016105489033</v>
      </c>
      <c r="O171" s="69">
        <v>1.6449017023971078</v>
      </c>
      <c r="P171" s="68" t="s">
        <v>841</v>
      </c>
      <c r="Q171" s="68" t="s">
        <v>903</v>
      </c>
      <c r="R171" s="68" t="s">
        <v>844</v>
      </c>
      <c r="S171" s="68" t="s">
        <v>843</v>
      </c>
      <c r="T171" s="65">
        <v>6</v>
      </c>
      <c r="U171" s="71">
        <v>6.1700060000000001E-2</v>
      </c>
      <c r="V171" s="71">
        <f t="shared" si="8"/>
        <v>1.8083252751069936E-2</v>
      </c>
      <c r="W171" s="68" t="s">
        <v>841</v>
      </c>
      <c r="X171" s="68" t="s">
        <v>842</v>
      </c>
      <c r="Y171" s="70">
        <v>41701</v>
      </c>
      <c r="Z171" s="69">
        <v>5</v>
      </c>
      <c r="AA171" s="69">
        <v>0</v>
      </c>
      <c r="AB171" s="68" t="s">
        <v>841</v>
      </c>
      <c r="AD171" s="68" t="s">
        <v>840</v>
      </c>
      <c r="AE171" s="68" t="s">
        <v>902</v>
      </c>
      <c r="AF171" s="65">
        <v>202</v>
      </c>
      <c r="AH171" s="67">
        <v>30.99</v>
      </c>
      <c r="AI171" s="65">
        <v>39</v>
      </c>
      <c r="AJ171" s="67"/>
    </row>
    <row r="172" spans="1:36" ht="13.5" customHeight="1" x14ac:dyDescent="0.2">
      <c r="A172" s="68" t="s">
        <v>900</v>
      </c>
      <c r="B172" s="69">
        <v>2</v>
      </c>
      <c r="C172" s="68">
        <v>161</v>
      </c>
      <c r="D172" s="69">
        <v>58.513420000000004</v>
      </c>
      <c r="E172" s="68">
        <v>11</v>
      </c>
      <c r="F172" s="69">
        <v>91</v>
      </c>
      <c r="G172" s="68" t="s">
        <v>847</v>
      </c>
      <c r="H172" s="70">
        <v>41711</v>
      </c>
      <c r="I172" s="68" t="s">
        <v>846</v>
      </c>
      <c r="J172" s="68">
        <v>27577</v>
      </c>
      <c r="K172" s="74">
        <v>1.1125890000000001</v>
      </c>
      <c r="L172" s="70">
        <f t="shared" si="6"/>
        <v>42236</v>
      </c>
      <c r="M172" s="73">
        <f t="shared" si="7"/>
        <v>27.600849256900212</v>
      </c>
      <c r="N172" s="72">
        <v>2.6762145982600809</v>
      </c>
      <c r="O172" s="69">
        <v>1.6359139947625856</v>
      </c>
      <c r="P172" s="68" t="s">
        <v>841</v>
      </c>
      <c r="Q172" s="68" t="s">
        <v>901</v>
      </c>
      <c r="R172" s="68" t="s">
        <v>844</v>
      </c>
      <c r="S172" s="68" t="s">
        <v>843</v>
      </c>
      <c r="T172" s="65">
        <v>4</v>
      </c>
      <c r="U172" s="71">
        <v>8.1104109999999997E-3</v>
      </c>
      <c r="V172" s="71">
        <f t="shared" si="8"/>
        <v>2.3770254360864131E-3</v>
      </c>
      <c r="W172" s="68" t="s">
        <v>841</v>
      </c>
      <c r="X172" s="68" t="s">
        <v>842</v>
      </c>
      <c r="Y172" s="70">
        <v>41849</v>
      </c>
      <c r="Z172" s="69">
        <v>5</v>
      </c>
      <c r="AA172" s="69">
        <v>0</v>
      </c>
      <c r="AB172" s="68" t="s">
        <v>841</v>
      </c>
      <c r="AD172" s="68" t="s">
        <v>840</v>
      </c>
      <c r="AE172" s="68" t="s">
        <v>900</v>
      </c>
      <c r="AF172" s="65">
        <v>421</v>
      </c>
      <c r="AH172" s="67">
        <v>67.989999999999995</v>
      </c>
      <c r="AI172" s="65">
        <v>6</v>
      </c>
      <c r="AJ172" s="67"/>
    </row>
    <row r="173" spans="1:36" ht="13.5" customHeight="1" x14ac:dyDescent="0.2">
      <c r="A173" s="68" t="s">
        <v>898</v>
      </c>
      <c r="B173" s="69">
        <v>4</v>
      </c>
      <c r="C173" s="68">
        <v>160</v>
      </c>
      <c r="D173" s="69">
        <v>65.317310000000006</v>
      </c>
      <c r="E173" s="68">
        <v>29</v>
      </c>
      <c r="F173" s="69">
        <v>71</v>
      </c>
      <c r="G173" s="68" t="s">
        <v>847</v>
      </c>
      <c r="H173" s="70">
        <v>41739</v>
      </c>
      <c r="I173" s="68" t="s">
        <v>846</v>
      </c>
      <c r="J173" s="68">
        <v>65466</v>
      </c>
      <c r="K173" s="74">
        <v>0.1016869</v>
      </c>
      <c r="L173" s="70">
        <f t="shared" si="6"/>
        <v>42264</v>
      </c>
      <c r="M173" s="73">
        <f t="shared" si="7"/>
        <v>21.534728541097966</v>
      </c>
      <c r="N173" s="72">
        <v>2.6879467633095344</v>
      </c>
      <c r="O173" s="69">
        <v>1.6394958869449885</v>
      </c>
      <c r="P173" s="68" t="s">
        <v>841</v>
      </c>
      <c r="Q173" s="68" t="s">
        <v>899</v>
      </c>
      <c r="R173" s="68" t="s">
        <v>844</v>
      </c>
      <c r="S173" s="68" t="s">
        <v>843</v>
      </c>
      <c r="T173" s="65">
        <v>6</v>
      </c>
      <c r="U173" s="71">
        <v>2.9567310000000002E-4</v>
      </c>
      <c r="V173" s="71">
        <f t="shared" si="8"/>
        <v>8.6656826573464871E-5</v>
      </c>
      <c r="W173" s="68" t="s">
        <v>841</v>
      </c>
      <c r="X173" s="68" t="s">
        <v>842</v>
      </c>
      <c r="Y173" s="70">
        <v>41849</v>
      </c>
      <c r="Z173" s="69">
        <v>5</v>
      </c>
      <c r="AA173" s="69">
        <v>0</v>
      </c>
      <c r="AB173" s="68" t="s">
        <v>841</v>
      </c>
      <c r="AD173" s="68" t="s">
        <v>840</v>
      </c>
      <c r="AE173" s="68" t="s">
        <v>898</v>
      </c>
      <c r="AF173" s="65">
        <v>925</v>
      </c>
      <c r="AH173" s="67">
        <v>74.98</v>
      </c>
      <c r="AI173" s="65">
        <v>3</v>
      </c>
      <c r="AJ173" s="67"/>
    </row>
    <row r="174" spans="1:36" ht="13.5" customHeight="1" x14ac:dyDescent="0.2">
      <c r="A174" s="68" t="s">
        <v>896</v>
      </c>
      <c r="B174" s="69">
        <v>4</v>
      </c>
      <c r="C174" s="68">
        <v>185</v>
      </c>
      <c r="D174" s="69">
        <v>66.224490000000003</v>
      </c>
      <c r="E174" s="68">
        <v>85</v>
      </c>
      <c r="F174" s="69">
        <v>13</v>
      </c>
      <c r="G174" s="68" t="s">
        <v>847</v>
      </c>
      <c r="H174" s="70">
        <v>41710</v>
      </c>
      <c r="I174" s="68" t="s">
        <v>846</v>
      </c>
      <c r="J174" s="68">
        <v>10886</v>
      </c>
      <c r="K174" s="74">
        <v>1.560662</v>
      </c>
      <c r="L174" s="70">
        <f t="shared" si="6"/>
        <v>42235</v>
      </c>
      <c r="M174" s="73">
        <f t="shared" si="7"/>
        <v>3.9429784652714588</v>
      </c>
      <c r="N174" s="72">
        <v>2.3398187323768633</v>
      </c>
      <c r="O174" s="69">
        <v>1.5296466037542342</v>
      </c>
      <c r="P174" s="68" t="s">
        <v>841</v>
      </c>
      <c r="Q174" s="68" t="s">
        <v>897</v>
      </c>
      <c r="R174" s="68" t="s">
        <v>844</v>
      </c>
      <c r="S174" s="68" t="s">
        <v>843</v>
      </c>
      <c r="T174" s="65">
        <v>8</v>
      </c>
      <c r="U174" s="71">
        <v>3.36024E-3</v>
      </c>
      <c r="V174" s="71">
        <f t="shared" si="8"/>
        <v>9.8482998597173546E-4</v>
      </c>
      <c r="W174" s="68" t="s">
        <v>841</v>
      </c>
      <c r="X174" s="68" t="s">
        <v>842</v>
      </c>
      <c r="Y174" s="70">
        <v>41849</v>
      </c>
      <c r="Z174" s="69">
        <v>5</v>
      </c>
      <c r="AA174" s="69">
        <v>0</v>
      </c>
      <c r="AB174" s="68" t="s">
        <v>841</v>
      </c>
      <c r="AD174" s="68" t="s">
        <v>840</v>
      </c>
      <c r="AE174" s="68" t="s">
        <v>896</v>
      </c>
      <c r="AF174" s="65">
        <v>172</v>
      </c>
      <c r="AH174" s="67">
        <v>86.98</v>
      </c>
      <c r="AI174" s="65">
        <v>44</v>
      </c>
      <c r="AJ174" s="67"/>
    </row>
    <row r="175" spans="1:36" ht="13.5" customHeight="1" x14ac:dyDescent="0.2">
      <c r="A175" s="68" t="s">
        <v>894</v>
      </c>
      <c r="B175" s="69">
        <v>5</v>
      </c>
      <c r="C175" s="68">
        <v>193</v>
      </c>
      <c r="D175" s="69">
        <v>45.812829999999998</v>
      </c>
      <c r="E175" s="68">
        <v>70</v>
      </c>
      <c r="F175" s="69">
        <v>34</v>
      </c>
      <c r="G175" s="68" t="s">
        <v>847</v>
      </c>
      <c r="H175" s="70">
        <v>41739</v>
      </c>
      <c r="I175" s="68" t="s">
        <v>846</v>
      </c>
      <c r="J175" s="68">
        <v>87494</v>
      </c>
      <c r="K175" s="74">
        <v>1.1796199999999999</v>
      </c>
      <c r="L175" s="70">
        <f t="shared" si="6"/>
        <v>42264</v>
      </c>
      <c r="M175" s="73">
        <f t="shared" si="7"/>
        <v>10.312405216863816</v>
      </c>
      <c r="N175" s="72">
        <v>2.3062039892652177</v>
      </c>
      <c r="O175" s="69">
        <v>1.5186191060516847</v>
      </c>
      <c r="P175" s="68" t="s">
        <v>841</v>
      </c>
      <c r="Q175" s="68" t="s">
        <v>895</v>
      </c>
      <c r="R175" s="68" t="s">
        <v>844</v>
      </c>
      <c r="S175" s="68" t="s">
        <v>843</v>
      </c>
      <c r="T175" s="65">
        <v>2</v>
      </c>
      <c r="U175" s="71">
        <v>4.8052340000000002E-3</v>
      </c>
      <c r="V175" s="71">
        <f t="shared" si="8"/>
        <v>1.4083334918966821E-3</v>
      </c>
      <c r="W175" s="68" t="s">
        <v>841</v>
      </c>
      <c r="X175" s="68" t="s">
        <v>842</v>
      </c>
      <c r="Y175" s="70">
        <v>41849</v>
      </c>
      <c r="Z175" s="69">
        <v>5</v>
      </c>
      <c r="AA175" s="69">
        <v>0</v>
      </c>
      <c r="AB175" s="68" t="s">
        <v>841</v>
      </c>
      <c r="AD175" s="68" t="s">
        <v>840</v>
      </c>
      <c r="AE175" s="68" t="s">
        <v>894</v>
      </c>
      <c r="AF175" s="65">
        <v>341</v>
      </c>
      <c r="AH175" s="67">
        <v>13.99</v>
      </c>
      <c r="AI175" s="65">
        <v>29</v>
      </c>
      <c r="AJ175" s="67"/>
    </row>
    <row r="176" spans="1:36" ht="13.5" customHeight="1" x14ac:dyDescent="0.2">
      <c r="A176" s="68" t="s">
        <v>892</v>
      </c>
      <c r="B176" s="69">
        <v>5</v>
      </c>
      <c r="C176" s="68">
        <v>171</v>
      </c>
      <c r="D176" s="69">
        <v>46.26643</v>
      </c>
      <c r="E176" s="68">
        <v>54</v>
      </c>
      <c r="F176" s="69">
        <v>67</v>
      </c>
      <c r="G176" s="68" t="s">
        <v>847</v>
      </c>
      <c r="H176" s="70">
        <v>41766</v>
      </c>
      <c r="I176" s="68" t="s">
        <v>846</v>
      </c>
      <c r="J176" s="68">
        <v>77147</v>
      </c>
      <c r="K176" s="74">
        <v>1.4749840000000001</v>
      </c>
      <c r="L176" s="70">
        <f t="shared" si="6"/>
        <v>42291</v>
      </c>
      <c r="M176" s="73">
        <f t="shared" si="7"/>
        <v>20.321504397937517</v>
      </c>
      <c r="N176" s="72">
        <v>2.332461752052704</v>
      </c>
      <c r="O176" s="69">
        <v>1.5272399130630079</v>
      </c>
      <c r="P176" s="68" t="s">
        <v>841</v>
      </c>
      <c r="Q176" s="68" t="s">
        <v>893</v>
      </c>
      <c r="R176" s="68" t="s">
        <v>844</v>
      </c>
      <c r="S176" s="68" t="s">
        <v>843</v>
      </c>
      <c r="T176" s="65">
        <v>5</v>
      </c>
      <c r="U176" s="71">
        <v>3.860488E-3</v>
      </c>
      <c r="V176" s="71">
        <f t="shared" si="8"/>
        <v>1.1314442845999253E-3</v>
      </c>
      <c r="W176" s="68" t="s">
        <v>841</v>
      </c>
      <c r="X176" s="68" t="s">
        <v>842</v>
      </c>
      <c r="Y176" s="70">
        <v>41849</v>
      </c>
      <c r="Z176" s="69">
        <v>5</v>
      </c>
      <c r="AA176" s="69">
        <v>0</v>
      </c>
      <c r="AB176" s="68" t="s">
        <v>841</v>
      </c>
      <c r="AD176" s="68" t="s">
        <v>840</v>
      </c>
      <c r="AE176" s="68" t="s">
        <v>892</v>
      </c>
      <c r="AF176" s="65">
        <v>284</v>
      </c>
      <c r="AH176" s="67">
        <v>25.98</v>
      </c>
      <c r="AI176" s="65">
        <v>5</v>
      </c>
      <c r="AJ176" s="67"/>
    </row>
    <row r="177" spans="1:36" ht="13.5" customHeight="1" x14ac:dyDescent="0.2">
      <c r="A177" s="68" t="s">
        <v>890</v>
      </c>
      <c r="B177" s="69">
        <v>4</v>
      </c>
      <c r="C177" s="68">
        <v>165</v>
      </c>
      <c r="D177" s="69">
        <v>69.853229999999996</v>
      </c>
      <c r="E177" s="68">
        <v>14</v>
      </c>
      <c r="F177" s="69">
        <v>10</v>
      </c>
      <c r="G177" s="68" t="s">
        <v>847</v>
      </c>
      <c r="H177" s="70">
        <v>41750</v>
      </c>
      <c r="I177" s="68" t="s">
        <v>846</v>
      </c>
      <c r="J177" s="68">
        <v>33213</v>
      </c>
      <c r="K177" s="74">
        <v>0.26107609999999998</v>
      </c>
      <c r="L177" s="70">
        <f t="shared" si="6"/>
        <v>42275</v>
      </c>
      <c r="M177" s="73">
        <f t="shared" si="7"/>
        <v>3.0330603579011219</v>
      </c>
      <c r="N177" s="72">
        <v>2.2748380299063728</v>
      </c>
      <c r="O177" s="69">
        <v>1.5082566193809237</v>
      </c>
      <c r="P177" s="68" t="s">
        <v>841</v>
      </c>
      <c r="Q177" s="68" t="s">
        <v>891</v>
      </c>
      <c r="R177" s="68" t="s">
        <v>844</v>
      </c>
      <c r="S177" s="68" t="s">
        <v>843</v>
      </c>
      <c r="T177" s="65">
        <v>3</v>
      </c>
      <c r="U177" s="71">
        <v>3.4078400000000001E-3</v>
      </c>
      <c r="V177" s="71">
        <f t="shared" si="8"/>
        <v>9.9878074762336003E-4</v>
      </c>
      <c r="W177" s="68" t="s">
        <v>841</v>
      </c>
      <c r="X177" s="68" t="s">
        <v>842</v>
      </c>
      <c r="Y177" s="70">
        <v>41849</v>
      </c>
      <c r="Z177" s="69">
        <v>5</v>
      </c>
      <c r="AA177" s="69">
        <v>0</v>
      </c>
      <c r="AB177" s="68" t="s">
        <v>841</v>
      </c>
      <c r="AD177" s="68" t="s">
        <v>840</v>
      </c>
      <c r="AE177" s="68" t="s">
        <v>890</v>
      </c>
      <c r="AF177" s="65">
        <v>968</v>
      </c>
      <c r="AH177" s="67">
        <v>71.97</v>
      </c>
      <c r="AI177" s="65">
        <v>14</v>
      </c>
      <c r="AJ177" s="67"/>
    </row>
    <row r="178" spans="1:36" ht="13.5" customHeight="1" x14ac:dyDescent="0.2">
      <c r="A178" s="68" t="s">
        <v>888</v>
      </c>
      <c r="B178" s="69">
        <v>2</v>
      </c>
      <c r="C178" s="68">
        <v>190</v>
      </c>
      <c r="D178" s="69">
        <v>72.574780000000004</v>
      </c>
      <c r="E178" s="68">
        <v>58</v>
      </c>
      <c r="F178" s="69">
        <v>98</v>
      </c>
      <c r="G178" s="68" t="s">
        <v>847</v>
      </c>
      <c r="H178" s="70">
        <v>41809</v>
      </c>
      <c r="I178" s="68" t="s">
        <v>846</v>
      </c>
      <c r="J178" s="68">
        <v>29911</v>
      </c>
      <c r="K178" s="74">
        <v>0.21323839999999999</v>
      </c>
      <c r="L178" s="70">
        <f t="shared" si="6"/>
        <v>42334</v>
      </c>
      <c r="M178" s="73">
        <f t="shared" si="7"/>
        <v>29.723991507430995</v>
      </c>
      <c r="N178" s="72">
        <v>2.2018590233990873</v>
      </c>
      <c r="O178" s="69">
        <v>1.4838662417479169</v>
      </c>
      <c r="P178" s="68" t="s">
        <v>841</v>
      </c>
      <c r="Q178" s="68" t="s">
        <v>889</v>
      </c>
      <c r="R178" s="68" t="s">
        <v>844</v>
      </c>
      <c r="S178" s="68" t="s">
        <v>843</v>
      </c>
      <c r="T178" s="65">
        <v>4</v>
      </c>
      <c r="U178" s="71">
        <v>2.127449E-3</v>
      </c>
      <c r="V178" s="71">
        <f t="shared" si="8"/>
        <v>6.2351962027283256E-4</v>
      </c>
      <c r="W178" s="68" t="s">
        <v>841</v>
      </c>
      <c r="X178" s="68" t="s">
        <v>842</v>
      </c>
      <c r="Y178" s="70">
        <v>41850</v>
      </c>
      <c r="Z178" s="69">
        <v>5</v>
      </c>
      <c r="AA178" s="69">
        <v>0</v>
      </c>
      <c r="AB178" s="68" t="s">
        <v>841</v>
      </c>
      <c r="AD178" s="68" t="s">
        <v>840</v>
      </c>
      <c r="AE178" s="68" t="s">
        <v>888</v>
      </c>
      <c r="AF178" s="65">
        <v>646</v>
      </c>
      <c r="AH178" s="67">
        <v>33.97</v>
      </c>
      <c r="AI178" s="65">
        <v>7</v>
      </c>
      <c r="AJ178" s="67"/>
    </row>
    <row r="179" spans="1:36" ht="13.5" customHeight="1" x14ac:dyDescent="0.2">
      <c r="A179" s="68" t="s">
        <v>886</v>
      </c>
      <c r="B179" s="69">
        <v>2</v>
      </c>
      <c r="C179" s="68">
        <v>113</v>
      </c>
      <c r="D179" s="69">
        <v>57.152639999999998</v>
      </c>
      <c r="E179" s="68">
        <v>58</v>
      </c>
      <c r="F179" s="69">
        <v>75</v>
      </c>
      <c r="G179" s="68" t="s">
        <v>847</v>
      </c>
      <c r="H179" s="70">
        <v>41794</v>
      </c>
      <c r="I179" s="68" t="s">
        <v>846</v>
      </c>
      <c r="J179" s="68">
        <v>51133</v>
      </c>
      <c r="K179" s="74">
        <v>1.33684</v>
      </c>
      <c r="L179" s="70">
        <f t="shared" si="6"/>
        <v>42319</v>
      </c>
      <c r="M179" s="73">
        <f t="shared" si="7"/>
        <v>22.747952684258415</v>
      </c>
      <c r="N179" s="72">
        <v>2.6444553809289859</v>
      </c>
      <c r="O179" s="69">
        <v>1.6261781516577407</v>
      </c>
      <c r="P179" s="68" t="s">
        <v>841</v>
      </c>
      <c r="Q179" s="68" t="s">
        <v>887</v>
      </c>
      <c r="R179" s="68" t="s">
        <v>844</v>
      </c>
      <c r="S179" s="68" t="s">
        <v>843</v>
      </c>
      <c r="T179" s="65">
        <v>4</v>
      </c>
      <c r="U179" s="71">
        <v>3.7216350000000002E-2</v>
      </c>
      <c r="V179" s="71">
        <f t="shared" si="8"/>
        <v>1.0907487991458705E-2</v>
      </c>
      <c r="W179" s="68" t="s">
        <v>841</v>
      </c>
      <c r="X179" s="68" t="s">
        <v>842</v>
      </c>
      <c r="Y179" s="70">
        <v>41864</v>
      </c>
      <c r="Z179" s="69">
        <v>5</v>
      </c>
      <c r="AA179" s="69">
        <v>0</v>
      </c>
      <c r="AB179" s="68" t="s">
        <v>841</v>
      </c>
      <c r="AD179" s="68" t="s">
        <v>840</v>
      </c>
      <c r="AE179" s="68" t="s">
        <v>886</v>
      </c>
      <c r="AF179" s="65">
        <v>929</v>
      </c>
      <c r="AH179" s="67">
        <v>23.97</v>
      </c>
      <c r="AI179" s="65">
        <v>23</v>
      </c>
      <c r="AJ179" s="67"/>
    </row>
    <row r="180" spans="1:36" ht="13.5" customHeight="1" x14ac:dyDescent="0.2">
      <c r="A180" s="68" t="s">
        <v>884</v>
      </c>
      <c r="B180" s="69">
        <v>1</v>
      </c>
      <c r="C180" s="68">
        <v>140</v>
      </c>
      <c r="D180" s="69">
        <v>67.585269999999994</v>
      </c>
      <c r="E180" s="68">
        <v>77</v>
      </c>
      <c r="F180" s="69">
        <v>79</v>
      </c>
      <c r="G180" s="68" t="s">
        <v>847</v>
      </c>
      <c r="H180" s="70">
        <v>41799</v>
      </c>
      <c r="I180" s="68" t="s">
        <v>846</v>
      </c>
      <c r="J180" s="68">
        <v>40814</v>
      </c>
      <c r="K180" s="74">
        <v>0.32921549999999999</v>
      </c>
      <c r="L180" s="70">
        <f t="shared" si="6"/>
        <v>42324</v>
      </c>
      <c r="M180" s="73">
        <f t="shared" si="7"/>
        <v>23.961176827418864</v>
      </c>
      <c r="N180" s="72">
        <v>2.2174228500212632</v>
      </c>
      <c r="O180" s="69">
        <v>1.4891013565305966</v>
      </c>
      <c r="P180" s="68" t="s">
        <v>841</v>
      </c>
      <c r="Q180" s="68" t="s">
        <v>885</v>
      </c>
      <c r="R180" s="68" t="s">
        <v>844</v>
      </c>
      <c r="S180" s="68" t="s">
        <v>843</v>
      </c>
      <c r="T180" s="65">
        <v>4</v>
      </c>
      <c r="U180" s="71">
        <v>1.7141540000000001E-3</v>
      </c>
      <c r="V180" s="71">
        <f t="shared" si="8"/>
        <v>5.0238978756677927E-4</v>
      </c>
      <c r="W180" s="68" t="s">
        <v>841</v>
      </c>
      <c r="X180" s="68" t="s">
        <v>842</v>
      </c>
      <c r="Y180" s="70">
        <v>41965</v>
      </c>
      <c r="Z180" s="69">
        <v>5</v>
      </c>
      <c r="AA180" s="69">
        <v>0</v>
      </c>
      <c r="AB180" s="68" t="s">
        <v>841</v>
      </c>
      <c r="AD180" s="68" t="s">
        <v>840</v>
      </c>
      <c r="AE180" s="68" t="s">
        <v>884</v>
      </c>
      <c r="AF180" s="65">
        <v>569</v>
      </c>
      <c r="AH180" s="67">
        <v>93.97</v>
      </c>
      <c r="AI180" s="65">
        <v>37</v>
      </c>
      <c r="AJ180" s="67"/>
    </row>
    <row r="181" spans="1:36" ht="13.5" customHeight="1" x14ac:dyDescent="0.2">
      <c r="A181" s="68" t="s">
        <v>882</v>
      </c>
      <c r="B181" s="69">
        <v>5</v>
      </c>
      <c r="C181" s="68">
        <v>169</v>
      </c>
      <c r="D181" s="69">
        <v>58.059829999999998</v>
      </c>
      <c r="E181" s="68">
        <v>17</v>
      </c>
      <c r="F181" s="69">
        <v>11</v>
      </c>
      <c r="G181" s="68" t="s">
        <v>847</v>
      </c>
      <c r="H181" s="70">
        <v>41808</v>
      </c>
      <c r="I181" s="68" t="s">
        <v>846</v>
      </c>
      <c r="J181" s="68">
        <v>36975</v>
      </c>
      <c r="K181" s="74">
        <v>4.6404249999999996</v>
      </c>
      <c r="L181" s="70">
        <f t="shared" si="6"/>
        <v>42333</v>
      </c>
      <c r="M181" s="73">
        <f t="shared" si="7"/>
        <v>3.3363663936912342</v>
      </c>
      <c r="N181" s="72">
        <v>2.7050927916455132</v>
      </c>
      <c r="O181" s="69">
        <v>1.6447166295886697</v>
      </c>
      <c r="P181" s="68" t="s">
        <v>841</v>
      </c>
      <c r="Q181" s="68" t="s">
        <v>883</v>
      </c>
      <c r="R181" s="68" t="s">
        <v>844</v>
      </c>
      <c r="S181" s="68" t="s">
        <v>843</v>
      </c>
      <c r="T181" s="65">
        <v>8</v>
      </c>
      <c r="U181" s="71">
        <v>2.851153E-2</v>
      </c>
      <c r="V181" s="71">
        <f t="shared" si="8"/>
        <v>8.3562512469147199E-3</v>
      </c>
      <c r="W181" s="68" t="s">
        <v>841</v>
      </c>
      <c r="X181" s="68" t="s">
        <v>842</v>
      </c>
      <c r="Y181" s="70">
        <v>41965</v>
      </c>
      <c r="Z181" s="69">
        <v>5</v>
      </c>
      <c r="AA181" s="69">
        <v>0</v>
      </c>
      <c r="AB181" s="68" t="s">
        <v>841</v>
      </c>
      <c r="AD181" s="68" t="s">
        <v>840</v>
      </c>
      <c r="AE181" s="68" t="s">
        <v>882</v>
      </c>
      <c r="AF181" s="65">
        <v>616</v>
      </c>
      <c r="AH181" s="67">
        <v>13.97</v>
      </c>
      <c r="AI181" s="65">
        <v>24</v>
      </c>
      <c r="AJ181" s="67"/>
    </row>
    <row r="182" spans="1:36" ht="13.5" customHeight="1" x14ac:dyDescent="0.2">
      <c r="A182" s="68" t="s">
        <v>880</v>
      </c>
      <c r="B182" s="69">
        <v>1</v>
      </c>
      <c r="C182" s="68">
        <v>199</v>
      </c>
      <c r="D182" s="69">
        <v>481.71510000000001</v>
      </c>
      <c r="E182" s="68">
        <v>32</v>
      </c>
      <c r="F182" s="69">
        <v>81</v>
      </c>
      <c r="G182" s="68" t="s">
        <v>847</v>
      </c>
      <c r="H182" s="70">
        <v>41970</v>
      </c>
      <c r="I182" s="68" t="s">
        <v>846</v>
      </c>
      <c r="J182" s="68">
        <v>61559</v>
      </c>
      <c r="K182" s="74">
        <v>85.086849999999998</v>
      </c>
      <c r="L182" s="70">
        <f t="shared" si="6"/>
        <v>42495</v>
      </c>
      <c r="M182" s="73">
        <f t="shared" si="7"/>
        <v>24.56778889899909</v>
      </c>
      <c r="N182" s="72">
        <v>4.7073538621045419</v>
      </c>
      <c r="O182" s="69">
        <v>2.1696437177805352</v>
      </c>
      <c r="P182" s="68" t="s">
        <v>841</v>
      </c>
      <c r="Q182" s="68" t="s">
        <v>881</v>
      </c>
      <c r="R182" s="68" t="s">
        <v>844</v>
      </c>
      <c r="S182" s="68" t="s">
        <v>843</v>
      </c>
      <c r="T182" s="65">
        <v>8</v>
      </c>
      <c r="U182" s="71">
        <v>1.1011969999999999E-2</v>
      </c>
      <c r="V182" s="71">
        <f t="shared" si="8"/>
        <v>3.2274237139672084E-3</v>
      </c>
      <c r="W182" s="68" t="s">
        <v>841</v>
      </c>
      <c r="X182" s="68" t="s">
        <v>842</v>
      </c>
      <c r="Y182" s="70">
        <v>41974</v>
      </c>
      <c r="Z182" s="69">
        <v>5</v>
      </c>
      <c r="AA182" s="69">
        <v>0</v>
      </c>
      <c r="AB182" s="68" t="s">
        <v>841</v>
      </c>
      <c r="AD182" s="68" t="s">
        <v>840</v>
      </c>
      <c r="AE182" s="68" t="s">
        <v>880</v>
      </c>
      <c r="AF182" s="65">
        <v>577</v>
      </c>
      <c r="AH182" s="67">
        <v>12.99</v>
      </c>
      <c r="AI182" s="65">
        <v>13</v>
      </c>
      <c r="AJ182" s="67"/>
    </row>
    <row r="183" spans="1:36" ht="13.5" customHeight="1" x14ac:dyDescent="0.2">
      <c r="A183" s="68" t="s">
        <v>878</v>
      </c>
      <c r="B183" s="69">
        <v>5</v>
      </c>
      <c r="C183" s="68">
        <v>176</v>
      </c>
      <c r="D183" s="69">
        <v>451.71</v>
      </c>
      <c r="E183" s="68">
        <v>68</v>
      </c>
      <c r="F183" s="69">
        <v>35</v>
      </c>
      <c r="G183" s="68" t="s">
        <v>847</v>
      </c>
      <c r="H183" s="70">
        <v>42023</v>
      </c>
      <c r="I183" s="68" t="s">
        <v>846</v>
      </c>
      <c r="J183" s="68">
        <v>12376</v>
      </c>
      <c r="K183" s="74">
        <v>7.1365420000000004</v>
      </c>
      <c r="L183" s="70">
        <f t="shared" si="6"/>
        <v>42548</v>
      </c>
      <c r="M183" s="73">
        <f t="shared" si="7"/>
        <v>10.615711252653927</v>
      </c>
      <c r="N183" s="72">
        <v>3.0655205533563517</v>
      </c>
      <c r="O183" s="69">
        <v>1.7508628025508886</v>
      </c>
      <c r="P183" s="68" t="s">
        <v>841</v>
      </c>
      <c r="Q183" s="68" t="s">
        <v>879</v>
      </c>
      <c r="R183" s="68" t="s">
        <v>844</v>
      </c>
      <c r="S183" s="68" t="s">
        <v>843</v>
      </c>
      <c r="T183" s="65">
        <v>7</v>
      </c>
      <c r="U183" s="71">
        <v>1.372369E-2</v>
      </c>
      <c r="V183" s="71">
        <f t="shared" si="8"/>
        <v>4.0221833649323998E-3</v>
      </c>
      <c r="W183" s="68" t="s">
        <v>841</v>
      </c>
      <c r="X183" s="68" t="s">
        <v>842</v>
      </c>
      <c r="Y183" s="70">
        <v>42025</v>
      </c>
      <c r="Z183" s="69">
        <v>5</v>
      </c>
      <c r="AA183" s="69">
        <v>0</v>
      </c>
      <c r="AB183" s="68" t="s">
        <v>841</v>
      </c>
      <c r="AD183" s="68" t="s">
        <v>840</v>
      </c>
      <c r="AE183" s="68" t="s">
        <v>878</v>
      </c>
      <c r="AF183" s="65">
        <v>582</v>
      </c>
      <c r="AH183" s="67">
        <v>21.97</v>
      </c>
      <c r="AI183" s="65">
        <v>31</v>
      </c>
      <c r="AJ183" s="67"/>
    </row>
    <row r="184" spans="1:36" ht="13.5" customHeight="1" x14ac:dyDescent="0.2">
      <c r="A184" s="68" t="s">
        <v>876</v>
      </c>
      <c r="B184" s="69">
        <v>5</v>
      </c>
      <c r="C184" s="68">
        <v>133</v>
      </c>
      <c r="D184" s="69">
        <v>50.802349999999997</v>
      </c>
      <c r="E184" s="68">
        <v>77</v>
      </c>
      <c r="F184" s="69">
        <v>38</v>
      </c>
      <c r="G184" s="68" t="s">
        <v>847</v>
      </c>
      <c r="H184" s="70">
        <v>41950</v>
      </c>
      <c r="I184" s="68" t="s">
        <v>846</v>
      </c>
      <c r="J184" s="68">
        <v>67395</v>
      </c>
      <c r="K184" s="74">
        <v>0.46990100000000001</v>
      </c>
      <c r="L184" s="70">
        <f t="shared" si="6"/>
        <v>42475</v>
      </c>
      <c r="M184" s="73">
        <f t="shared" si="7"/>
        <v>11.525629360024263</v>
      </c>
      <c r="N184" s="72">
        <v>2.6282614277949636</v>
      </c>
      <c r="O184" s="69">
        <v>1.6211913606341983</v>
      </c>
      <c r="P184" s="68" t="s">
        <v>841</v>
      </c>
      <c r="Q184" s="68" t="s">
        <v>877</v>
      </c>
      <c r="R184" s="68" t="s">
        <v>844</v>
      </c>
      <c r="S184" s="68" t="s">
        <v>843</v>
      </c>
      <c r="T184" s="65">
        <v>2</v>
      </c>
      <c r="U184" s="71">
        <v>3.2705670000000002E-4</v>
      </c>
      <c r="V184" s="71">
        <f t="shared" si="8"/>
        <v>9.585483336695061E-5</v>
      </c>
      <c r="W184" s="68" t="s">
        <v>841</v>
      </c>
      <c r="X184" s="68" t="s">
        <v>842</v>
      </c>
      <c r="Y184" s="70">
        <v>42065</v>
      </c>
      <c r="Z184" s="69">
        <v>5</v>
      </c>
      <c r="AA184" s="69">
        <v>0</v>
      </c>
      <c r="AB184" s="68" t="s">
        <v>841</v>
      </c>
      <c r="AD184" s="68" t="s">
        <v>840</v>
      </c>
      <c r="AE184" s="68" t="s">
        <v>876</v>
      </c>
      <c r="AF184" s="65">
        <v>720</v>
      </c>
      <c r="AH184" s="67">
        <v>81.98</v>
      </c>
      <c r="AI184" s="65">
        <v>19</v>
      </c>
      <c r="AJ184" s="67"/>
    </row>
    <row r="185" spans="1:36" ht="13.5" customHeight="1" x14ac:dyDescent="0.2">
      <c r="A185" s="68" t="s">
        <v>874</v>
      </c>
      <c r="B185" s="69">
        <v>3</v>
      </c>
      <c r="C185" s="68">
        <v>154</v>
      </c>
      <c r="D185" s="69">
        <v>52.163130000000002</v>
      </c>
      <c r="E185" s="68">
        <v>80</v>
      </c>
      <c r="F185" s="69">
        <v>36</v>
      </c>
      <c r="G185" s="68" t="s">
        <v>847</v>
      </c>
      <c r="H185" s="70">
        <v>41950</v>
      </c>
      <c r="I185" s="68" t="s">
        <v>846</v>
      </c>
      <c r="J185" s="68">
        <v>16703</v>
      </c>
      <c r="K185" s="74">
        <v>1.170693</v>
      </c>
      <c r="L185" s="70">
        <f t="shared" si="6"/>
        <v>42475</v>
      </c>
      <c r="M185" s="73">
        <f t="shared" si="7"/>
        <v>10.91901728844404</v>
      </c>
      <c r="N185" s="72">
        <v>2.3664711959471885</v>
      </c>
      <c r="O185" s="69">
        <v>1.5383339026190603</v>
      </c>
      <c r="P185" s="68" t="s">
        <v>841</v>
      </c>
      <c r="Q185" s="68" t="s">
        <v>875</v>
      </c>
      <c r="R185" s="68" t="s">
        <v>844</v>
      </c>
      <c r="S185" s="68" t="s">
        <v>843</v>
      </c>
      <c r="T185" s="65">
        <v>3</v>
      </c>
      <c r="U185" s="71">
        <v>7.0689419999999997E-4</v>
      </c>
      <c r="V185" s="71">
        <f t="shared" si="8"/>
        <v>2.0717883397302015E-4</v>
      </c>
      <c r="W185" s="68" t="s">
        <v>841</v>
      </c>
      <c r="X185" s="68" t="s">
        <v>842</v>
      </c>
      <c r="Y185" s="70">
        <v>42065</v>
      </c>
      <c r="Z185" s="69">
        <v>5</v>
      </c>
      <c r="AA185" s="69">
        <v>0</v>
      </c>
      <c r="AB185" s="68" t="s">
        <v>841</v>
      </c>
      <c r="AD185" s="68" t="s">
        <v>840</v>
      </c>
      <c r="AE185" s="68" t="s">
        <v>874</v>
      </c>
      <c r="AF185" s="65">
        <v>846</v>
      </c>
      <c r="AH185" s="67">
        <v>24.99</v>
      </c>
      <c r="AI185" s="65">
        <v>7</v>
      </c>
      <c r="AJ185" s="67"/>
    </row>
    <row r="186" spans="1:36" ht="13.5" customHeight="1" x14ac:dyDescent="0.2">
      <c r="A186" s="68" t="s">
        <v>872</v>
      </c>
      <c r="B186" s="69">
        <v>1</v>
      </c>
      <c r="C186" s="68">
        <v>107</v>
      </c>
      <c r="D186" s="69">
        <v>45.812829999999998</v>
      </c>
      <c r="E186" s="68">
        <v>80</v>
      </c>
      <c r="F186" s="69">
        <v>71</v>
      </c>
      <c r="G186" s="68" t="s">
        <v>847</v>
      </c>
      <c r="H186" s="70">
        <v>41990</v>
      </c>
      <c r="I186" s="68" t="s">
        <v>846</v>
      </c>
      <c r="J186" s="68">
        <v>71136</v>
      </c>
      <c r="K186" s="74">
        <v>0.44107000000000002</v>
      </c>
      <c r="L186" s="70">
        <f t="shared" si="6"/>
        <v>42515</v>
      </c>
      <c r="M186" s="73">
        <f t="shared" si="7"/>
        <v>21.534728541097966</v>
      </c>
      <c r="N186" s="72">
        <v>2.6733174739225172</v>
      </c>
      <c r="O186" s="69">
        <v>1.6350282792424469</v>
      </c>
      <c r="P186" s="68" t="s">
        <v>841</v>
      </c>
      <c r="Q186" s="68" t="s">
        <v>873</v>
      </c>
      <c r="R186" s="68" t="s">
        <v>844</v>
      </c>
      <c r="S186" s="68" t="s">
        <v>843</v>
      </c>
      <c r="T186" s="65">
        <v>8</v>
      </c>
      <c r="U186" s="71">
        <v>2.390877E-3</v>
      </c>
      <c r="V186" s="71">
        <f t="shared" si="8"/>
        <v>7.0072594885191091E-4</v>
      </c>
      <c r="W186" s="68" t="s">
        <v>841</v>
      </c>
      <c r="X186" s="68" t="s">
        <v>842</v>
      </c>
      <c r="Y186" s="70">
        <v>42066</v>
      </c>
      <c r="Z186" s="69">
        <v>5</v>
      </c>
      <c r="AA186" s="69">
        <v>0</v>
      </c>
      <c r="AB186" s="68" t="s">
        <v>841</v>
      </c>
      <c r="AD186" s="68" t="s">
        <v>840</v>
      </c>
      <c r="AE186" s="68" t="s">
        <v>872</v>
      </c>
      <c r="AF186" s="65">
        <v>234</v>
      </c>
      <c r="AH186" s="67">
        <v>2.99</v>
      </c>
      <c r="AI186" s="65">
        <v>47</v>
      </c>
      <c r="AJ186" s="67"/>
    </row>
    <row r="187" spans="1:36" ht="13.5" customHeight="1" x14ac:dyDescent="0.2">
      <c r="A187" s="68" t="s">
        <v>870</v>
      </c>
      <c r="B187" s="69">
        <v>1</v>
      </c>
      <c r="C187" s="68">
        <v>195</v>
      </c>
      <c r="D187" s="69">
        <v>54.884680000000003</v>
      </c>
      <c r="E187" s="68">
        <v>91</v>
      </c>
      <c r="F187" s="69">
        <v>81</v>
      </c>
      <c r="G187" s="68" t="s">
        <v>847</v>
      </c>
      <c r="H187" s="70">
        <v>42019</v>
      </c>
      <c r="I187" s="68" t="s">
        <v>846</v>
      </c>
      <c r="J187" s="68">
        <v>81875</v>
      </c>
      <c r="K187" s="74">
        <v>1.374843</v>
      </c>
      <c r="L187" s="70">
        <f t="shared" si="6"/>
        <v>42544</v>
      </c>
      <c r="M187" s="73">
        <f t="shared" si="7"/>
        <v>24.56778889899909</v>
      </c>
      <c r="N187" s="72">
        <v>2.3237229657475615</v>
      </c>
      <c r="O187" s="69">
        <v>1.5243762546522304</v>
      </c>
      <c r="P187" s="68" t="s">
        <v>841</v>
      </c>
      <c r="Q187" s="68" t="s">
        <v>871</v>
      </c>
      <c r="R187" s="68" t="s">
        <v>844</v>
      </c>
      <c r="S187" s="68" t="s">
        <v>843</v>
      </c>
      <c r="T187" s="65">
        <v>6</v>
      </c>
      <c r="U187" s="71">
        <v>1.3552669999999999E-2</v>
      </c>
      <c r="V187" s="71">
        <f t="shared" si="8"/>
        <v>3.9720602712840633E-3</v>
      </c>
      <c r="W187" s="68" t="s">
        <v>841</v>
      </c>
      <c r="X187" s="68" t="s">
        <v>842</v>
      </c>
      <c r="Y187" s="70">
        <v>42067</v>
      </c>
      <c r="Z187" s="69">
        <v>5</v>
      </c>
      <c r="AA187" s="69">
        <v>0</v>
      </c>
      <c r="AB187" s="68" t="s">
        <v>841</v>
      </c>
      <c r="AD187" s="68" t="s">
        <v>840</v>
      </c>
      <c r="AE187" s="68" t="s">
        <v>870</v>
      </c>
      <c r="AF187" s="65">
        <v>882</v>
      </c>
      <c r="AH187" s="67">
        <v>30.98</v>
      </c>
      <c r="AI187" s="65">
        <v>25</v>
      </c>
      <c r="AJ187" s="67"/>
    </row>
    <row r="188" spans="1:36" ht="13.5" customHeight="1" x14ac:dyDescent="0.2">
      <c r="A188" s="68" t="s">
        <v>868</v>
      </c>
      <c r="B188" s="69">
        <v>4</v>
      </c>
      <c r="C188" s="68">
        <v>108</v>
      </c>
      <c r="D188" s="69">
        <v>42.637680000000003</v>
      </c>
      <c r="E188" s="68">
        <v>27</v>
      </c>
      <c r="F188" s="69">
        <v>97</v>
      </c>
      <c r="G188" s="68" t="s">
        <v>847</v>
      </c>
      <c r="H188" s="70">
        <v>42031</v>
      </c>
      <c r="I188" s="68" t="s">
        <v>846</v>
      </c>
      <c r="J188" s="68">
        <v>54370</v>
      </c>
      <c r="K188" s="74">
        <v>4.8168460000000003E-2</v>
      </c>
      <c r="L188" s="70">
        <f t="shared" si="6"/>
        <v>42556</v>
      </c>
      <c r="M188" s="73">
        <f t="shared" si="7"/>
        <v>29.420685471640883</v>
      </c>
      <c r="N188" s="72">
        <v>2.1734862661919809</v>
      </c>
      <c r="O188" s="69">
        <v>1.4742748272259081</v>
      </c>
      <c r="P188" s="68" t="s">
        <v>841</v>
      </c>
      <c r="Q188" s="68" t="s">
        <v>869</v>
      </c>
      <c r="R188" s="68" t="s">
        <v>844</v>
      </c>
      <c r="S188" s="68" t="s">
        <v>843</v>
      </c>
      <c r="T188" s="65">
        <v>5</v>
      </c>
      <c r="U188" s="71">
        <v>4.4029939999999998E-4</v>
      </c>
      <c r="V188" s="71">
        <f t="shared" si="8"/>
        <v>1.2904436942758957E-4</v>
      </c>
      <c r="W188" s="68" t="s">
        <v>841</v>
      </c>
      <c r="X188" s="68" t="s">
        <v>842</v>
      </c>
      <c r="Y188" s="70">
        <v>42067</v>
      </c>
      <c r="Z188" s="69">
        <v>5</v>
      </c>
      <c r="AA188" s="69">
        <v>0</v>
      </c>
      <c r="AB188" s="68" t="s">
        <v>841</v>
      </c>
      <c r="AD188" s="68" t="s">
        <v>840</v>
      </c>
      <c r="AE188" s="68" t="s">
        <v>868</v>
      </c>
      <c r="AF188" s="65">
        <v>607</v>
      </c>
      <c r="AH188" s="67">
        <v>62.97</v>
      </c>
      <c r="AI188" s="65">
        <v>5</v>
      </c>
      <c r="AJ188" s="67"/>
    </row>
    <row r="189" spans="1:36" ht="13.5" customHeight="1" x14ac:dyDescent="0.2">
      <c r="A189" s="68" t="s">
        <v>866</v>
      </c>
      <c r="B189" s="69">
        <v>4</v>
      </c>
      <c r="C189" s="68">
        <v>149</v>
      </c>
      <c r="D189" s="69">
        <v>51.709530000000001</v>
      </c>
      <c r="E189" s="68">
        <v>38</v>
      </c>
      <c r="F189" s="69">
        <v>83</v>
      </c>
      <c r="G189" s="68" t="s">
        <v>847</v>
      </c>
      <c r="H189" s="70">
        <v>41962</v>
      </c>
      <c r="I189" s="68" t="s">
        <v>846</v>
      </c>
      <c r="J189" s="68">
        <v>67889</v>
      </c>
      <c r="K189" s="74">
        <v>0.31491920000000001</v>
      </c>
      <c r="L189" s="70">
        <f t="shared" si="6"/>
        <v>42487</v>
      </c>
      <c r="M189" s="73">
        <f t="shared" si="7"/>
        <v>25.174400970579313</v>
      </c>
      <c r="N189" s="72">
        <v>2.6147141950943511</v>
      </c>
      <c r="O189" s="69">
        <v>1.6170077906721263</v>
      </c>
      <c r="P189" s="68" t="s">
        <v>841</v>
      </c>
      <c r="Q189" s="68" t="s">
        <v>867</v>
      </c>
      <c r="R189" s="68" t="s">
        <v>844</v>
      </c>
      <c r="S189" s="68" t="s">
        <v>843</v>
      </c>
      <c r="T189" s="65">
        <v>5</v>
      </c>
      <c r="U189" s="71">
        <v>5.249554E-3</v>
      </c>
      <c r="V189" s="71">
        <f t="shared" si="8"/>
        <v>1.538556231750669E-3</v>
      </c>
      <c r="W189" s="68" t="s">
        <v>841</v>
      </c>
      <c r="X189" s="68" t="s">
        <v>842</v>
      </c>
      <c r="Y189" s="70">
        <v>42068</v>
      </c>
      <c r="Z189" s="69">
        <v>5</v>
      </c>
      <c r="AA189" s="69">
        <v>0</v>
      </c>
      <c r="AB189" s="68" t="s">
        <v>841</v>
      </c>
      <c r="AD189" s="68" t="s">
        <v>840</v>
      </c>
      <c r="AE189" s="68" t="s">
        <v>866</v>
      </c>
      <c r="AF189" s="65">
        <v>792</v>
      </c>
      <c r="AH189" s="67">
        <v>75.989999999999995</v>
      </c>
      <c r="AI189" s="65">
        <v>4</v>
      </c>
      <c r="AJ189" s="67"/>
    </row>
    <row r="190" spans="1:36" ht="13.5" customHeight="1" x14ac:dyDescent="0.2">
      <c r="A190" s="68" t="s">
        <v>864</v>
      </c>
      <c r="B190" s="69">
        <v>3</v>
      </c>
      <c r="C190" s="68">
        <v>170</v>
      </c>
      <c r="D190" s="69">
        <v>48.534390000000002</v>
      </c>
      <c r="E190" s="68">
        <v>24</v>
      </c>
      <c r="F190" s="69">
        <v>36</v>
      </c>
      <c r="G190" s="68" t="s">
        <v>847</v>
      </c>
      <c r="H190" s="70">
        <v>41920</v>
      </c>
      <c r="I190" s="68" t="s">
        <v>846</v>
      </c>
      <c r="J190" s="68">
        <v>48745</v>
      </c>
      <c r="K190" s="74">
        <v>0.49253950000000002</v>
      </c>
      <c r="L190" s="70">
        <f t="shared" si="6"/>
        <v>42445</v>
      </c>
      <c r="M190" s="73">
        <f t="shared" si="7"/>
        <v>10.91901728844404</v>
      </c>
      <c r="N190" s="72">
        <v>2.4212437590623148</v>
      </c>
      <c r="O190" s="69">
        <v>1.5560346265627623</v>
      </c>
      <c r="P190" s="68" t="s">
        <v>841</v>
      </c>
      <c r="Q190" s="68" t="s">
        <v>865</v>
      </c>
      <c r="R190" s="68" t="s">
        <v>844</v>
      </c>
      <c r="S190" s="68" t="s">
        <v>843</v>
      </c>
      <c r="T190" s="65">
        <v>7</v>
      </c>
      <c r="U190" s="71">
        <v>5.0162289999999997E-3</v>
      </c>
      <c r="V190" s="71">
        <f t="shared" si="8"/>
        <v>1.4701725875833312E-3</v>
      </c>
      <c r="W190" s="68" t="s">
        <v>841</v>
      </c>
      <c r="X190" s="68" t="s">
        <v>842</v>
      </c>
      <c r="Y190" s="70">
        <v>42068</v>
      </c>
      <c r="Z190" s="69">
        <v>5</v>
      </c>
      <c r="AA190" s="69">
        <v>0</v>
      </c>
      <c r="AB190" s="68" t="s">
        <v>841</v>
      </c>
      <c r="AD190" s="68" t="s">
        <v>840</v>
      </c>
      <c r="AE190" s="68" t="s">
        <v>864</v>
      </c>
      <c r="AF190" s="65">
        <v>191</v>
      </c>
      <c r="AH190" s="67">
        <v>78.98</v>
      </c>
      <c r="AI190" s="65">
        <v>1</v>
      </c>
      <c r="AJ190" s="67"/>
    </row>
    <row r="191" spans="1:36" ht="13.5" customHeight="1" x14ac:dyDescent="0.2">
      <c r="A191" s="68" t="s">
        <v>862</v>
      </c>
      <c r="B191" s="69">
        <v>2</v>
      </c>
      <c r="C191" s="68">
        <v>115</v>
      </c>
      <c r="D191" s="69">
        <v>46.720019999999998</v>
      </c>
      <c r="E191" s="68">
        <v>21</v>
      </c>
      <c r="F191" s="69">
        <v>76</v>
      </c>
      <c r="G191" s="68" t="s">
        <v>847</v>
      </c>
      <c r="H191" s="70">
        <v>42004</v>
      </c>
      <c r="I191" s="68" t="s">
        <v>846</v>
      </c>
      <c r="J191" s="68">
        <v>39246</v>
      </c>
      <c r="K191" s="74">
        <v>1.0949880000000001</v>
      </c>
      <c r="L191" s="70">
        <f t="shared" si="6"/>
        <v>42529</v>
      </c>
      <c r="M191" s="73">
        <f t="shared" si="7"/>
        <v>23.051258720048526</v>
      </c>
      <c r="N191" s="72">
        <v>2.7207997910719941</v>
      </c>
      <c r="O191" s="69">
        <v>1.6494847047099268</v>
      </c>
      <c r="P191" s="68" t="s">
        <v>841</v>
      </c>
      <c r="Q191" s="68" t="s">
        <v>863</v>
      </c>
      <c r="R191" s="68" t="s">
        <v>844</v>
      </c>
      <c r="S191" s="68" t="s">
        <v>843</v>
      </c>
      <c r="T191" s="65">
        <v>6</v>
      </c>
      <c r="U191" s="71">
        <v>2.1000789999999998E-2</v>
      </c>
      <c r="V191" s="71">
        <f t="shared" si="8"/>
        <v>6.1549793232314838E-3</v>
      </c>
      <c r="W191" s="68" t="s">
        <v>841</v>
      </c>
      <c r="X191" s="68" t="s">
        <v>842</v>
      </c>
      <c r="Y191" s="70">
        <v>42068</v>
      </c>
      <c r="Z191" s="69">
        <v>5</v>
      </c>
      <c r="AA191" s="69">
        <v>0</v>
      </c>
      <c r="AB191" s="68" t="s">
        <v>841</v>
      </c>
      <c r="AD191" s="68" t="s">
        <v>840</v>
      </c>
      <c r="AE191" s="68" t="s">
        <v>862</v>
      </c>
      <c r="AF191" s="65">
        <v>916</v>
      </c>
      <c r="AH191" s="67">
        <v>47.98</v>
      </c>
      <c r="AI191" s="65">
        <v>11</v>
      </c>
      <c r="AJ191" s="67"/>
    </row>
    <row r="192" spans="1:36" ht="13.5" customHeight="1" x14ac:dyDescent="0.2">
      <c r="A192" s="68" t="s">
        <v>860</v>
      </c>
      <c r="B192" s="69">
        <v>1</v>
      </c>
      <c r="C192" s="68">
        <v>101</v>
      </c>
      <c r="D192" s="69">
        <v>45.812829999999998</v>
      </c>
      <c r="E192" s="68">
        <v>87</v>
      </c>
      <c r="F192" s="69">
        <v>56</v>
      </c>
      <c r="G192" s="68" t="s">
        <v>847</v>
      </c>
      <c r="H192" s="70">
        <v>42019</v>
      </c>
      <c r="I192" s="68" t="s">
        <v>846</v>
      </c>
      <c r="J192" s="68">
        <v>93521</v>
      </c>
      <c r="K192" s="74">
        <v>0.88898920000000003</v>
      </c>
      <c r="L192" s="70">
        <f t="shared" si="6"/>
        <v>42544</v>
      </c>
      <c r="M192" s="73">
        <f t="shared" si="7"/>
        <v>16.985138004246284</v>
      </c>
      <c r="N192" s="72">
        <v>2.706789107458591</v>
      </c>
      <c r="O192" s="69">
        <v>1.6452322351141164</v>
      </c>
      <c r="P192" s="68" t="s">
        <v>841</v>
      </c>
      <c r="Q192" s="68" t="s">
        <v>861</v>
      </c>
      <c r="R192" s="68" t="s">
        <v>844</v>
      </c>
      <c r="S192" s="68" t="s">
        <v>843</v>
      </c>
      <c r="T192" s="65">
        <v>7</v>
      </c>
      <c r="U192" s="71">
        <v>4.2056530000000002E-2</v>
      </c>
      <c r="V192" s="71">
        <f t="shared" si="8"/>
        <v>1.2326063569840213E-2</v>
      </c>
      <c r="W192" s="68" t="s">
        <v>841</v>
      </c>
      <c r="X192" s="68" t="s">
        <v>842</v>
      </c>
      <c r="Y192" s="70">
        <v>42069</v>
      </c>
      <c r="Z192" s="69">
        <v>5</v>
      </c>
      <c r="AA192" s="69">
        <v>0</v>
      </c>
      <c r="AB192" s="68" t="s">
        <v>841</v>
      </c>
      <c r="AD192" s="68" t="s">
        <v>840</v>
      </c>
      <c r="AE192" s="68" t="s">
        <v>860</v>
      </c>
      <c r="AF192" s="65">
        <v>141</v>
      </c>
      <c r="AH192" s="67">
        <v>74.98</v>
      </c>
      <c r="AI192" s="65">
        <v>27</v>
      </c>
      <c r="AJ192" s="67"/>
    </row>
    <row r="193" spans="1:36" ht="13.5" customHeight="1" x14ac:dyDescent="0.2">
      <c r="A193" s="68" t="s">
        <v>858</v>
      </c>
      <c r="B193" s="69">
        <v>1</v>
      </c>
      <c r="C193" s="68">
        <v>149</v>
      </c>
      <c r="D193" s="69">
        <v>48.98798</v>
      </c>
      <c r="E193" s="68">
        <v>52</v>
      </c>
      <c r="F193" s="69">
        <v>34</v>
      </c>
      <c r="G193" s="68" t="s">
        <v>847</v>
      </c>
      <c r="H193" s="70">
        <v>42032</v>
      </c>
      <c r="I193" s="68" t="s">
        <v>846</v>
      </c>
      <c r="J193" s="68">
        <v>53194</v>
      </c>
      <c r="K193" s="74">
        <v>0.65234389999999998</v>
      </c>
      <c r="L193" s="70">
        <f t="shared" si="6"/>
        <v>42557</v>
      </c>
      <c r="M193" s="73">
        <f t="shared" si="7"/>
        <v>10.312405216863816</v>
      </c>
      <c r="N193" s="72">
        <v>2.7350715920872162</v>
      </c>
      <c r="O193" s="69">
        <v>1.6538051856513258</v>
      </c>
      <c r="P193" s="68" t="s">
        <v>841</v>
      </c>
      <c r="Q193" s="68" t="s">
        <v>859</v>
      </c>
      <c r="R193" s="68" t="s">
        <v>844</v>
      </c>
      <c r="S193" s="68" t="s">
        <v>843</v>
      </c>
      <c r="T193" s="65">
        <v>2</v>
      </c>
      <c r="U193" s="71">
        <v>6.322912E-3</v>
      </c>
      <c r="V193" s="71">
        <f t="shared" si="8"/>
        <v>1.8531394591637853E-3</v>
      </c>
      <c r="W193" s="68" t="s">
        <v>841</v>
      </c>
      <c r="X193" s="68" t="s">
        <v>842</v>
      </c>
      <c r="Y193" s="70">
        <v>42069</v>
      </c>
      <c r="Z193" s="69">
        <v>5</v>
      </c>
      <c r="AA193" s="69">
        <v>0</v>
      </c>
      <c r="AB193" s="68" t="s">
        <v>841</v>
      </c>
      <c r="AD193" s="68" t="s">
        <v>840</v>
      </c>
      <c r="AE193" s="68" t="s">
        <v>858</v>
      </c>
      <c r="AF193" s="65">
        <v>306</v>
      </c>
      <c r="AH193" s="67">
        <v>54.99</v>
      </c>
      <c r="AI193" s="65">
        <v>47</v>
      </c>
      <c r="AJ193" s="67"/>
    </row>
    <row r="194" spans="1:36" ht="13.5" customHeight="1" x14ac:dyDescent="0.2">
      <c r="A194" s="68" t="s">
        <v>856</v>
      </c>
      <c r="B194" s="69">
        <v>4</v>
      </c>
      <c r="C194" s="68">
        <v>131</v>
      </c>
      <c r="D194" s="69">
        <v>41.730499999999999</v>
      </c>
      <c r="E194" s="68">
        <v>48</v>
      </c>
      <c r="F194" s="69">
        <v>55</v>
      </c>
      <c r="G194" s="68" t="s">
        <v>847</v>
      </c>
      <c r="H194" s="70">
        <v>42031</v>
      </c>
      <c r="I194" s="68" t="s">
        <v>846</v>
      </c>
      <c r="J194" s="68">
        <v>47025</v>
      </c>
      <c r="K194" s="74">
        <v>0.30612919999999999</v>
      </c>
      <c r="L194" s="70">
        <f t="shared" si="6"/>
        <v>42556</v>
      </c>
      <c r="M194" s="73">
        <f t="shared" si="7"/>
        <v>16.681831968456173</v>
      </c>
      <c r="N194" s="72">
        <v>2.4020479415599079</v>
      </c>
      <c r="O194" s="69">
        <v>1.5498541678364155</v>
      </c>
      <c r="P194" s="68" t="s">
        <v>841</v>
      </c>
      <c r="Q194" s="68" t="s">
        <v>857</v>
      </c>
      <c r="R194" s="68" t="s">
        <v>844</v>
      </c>
      <c r="S194" s="68" t="s">
        <v>843</v>
      </c>
      <c r="T194" s="65">
        <v>1</v>
      </c>
      <c r="U194" s="71">
        <v>4.4962970000000002E-4</v>
      </c>
      <c r="V194" s="71">
        <f t="shared" si="8"/>
        <v>1.3177892386956756E-4</v>
      </c>
      <c r="W194" s="68" t="s">
        <v>841</v>
      </c>
      <c r="X194" s="68" t="s">
        <v>842</v>
      </c>
      <c r="Y194" s="70">
        <v>42072</v>
      </c>
      <c r="Z194" s="69">
        <v>5</v>
      </c>
      <c r="AA194" s="69">
        <v>0</v>
      </c>
      <c r="AB194" s="68" t="s">
        <v>841</v>
      </c>
      <c r="AD194" s="68" t="s">
        <v>840</v>
      </c>
      <c r="AE194" s="68" t="s">
        <v>856</v>
      </c>
      <c r="AF194" s="65">
        <v>315</v>
      </c>
      <c r="AH194" s="67">
        <v>91.97</v>
      </c>
      <c r="AI194" s="65">
        <v>30</v>
      </c>
      <c r="AJ194" s="67"/>
    </row>
    <row r="195" spans="1:36" ht="13.5" customHeight="1" x14ac:dyDescent="0.2">
      <c r="A195" s="68" t="s">
        <v>854</v>
      </c>
      <c r="B195" s="69">
        <v>2</v>
      </c>
      <c r="C195" s="68">
        <v>155</v>
      </c>
      <c r="D195" s="69">
        <v>53.523899999999998</v>
      </c>
      <c r="E195" s="68">
        <v>20</v>
      </c>
      <c r="F195" s="69">
        <v>77</v>
      </c>
      <c r="G195" s="68" t="s">
        <v>847</v>
      </c>
      <c r="H195" s="70">
        <v>41920</v>
      </c>
      <c r="I195" s="68" t="s">
        <v>846</v>
      </c>
      <c r="J195" s="68">
        <v>75063</v>
      </c>
      <c r="K195" s="74">
        <v>2.3711530000000001</v>
      </c>
      <c r="L195" s="70">
        <f t="shared" ref="L195:L199" si="9">H195+525</f>
        <v>42445</v>
      </c>
      <c r="M195" s="73">
        <f t="shared" ref="M195:M199" si="10">F195/3.297</f>
        <v>23.354564755838641</v>
      </c>
      <c r="N195" s="72">
        <v>2.5667869966802579</v>
      </c>
      <c r="O195" s="69">
        <v>1.6021195325818414</v>
      </c>
      <c r="P195" s="68" t="s">
        <v>841</v>
      </c>
      <c r="Q195" s="68" t="s">
        <v>855</v>
      </c>
      <c r="R195" s="68" t="s">
        <v>844</v>
      </c>
      <c r="S195" s="68" t="s">
        <v>843</v>
      </c>
      <c r="T195" s="65">
        <v>1</v>
      </c>
      <c r="U195" s="71">
        <v>1.8293219999999999E-2</v>
      </c>
      <c r="V195" s="71">
        <f t="shared" si="8"/>
        <v>5.3614359676623907E-3</v>
      </c>
      <c r="W195" s="68" t="s">
        <v>841</v>
      </c>
      <c r="X195" s="68" t="s">
        <v>842</v>
      </c>
      <c r="Y195" s="70">
        <v>42072</v>
      </c>
      <c r="Z195" s="69">
        <v>5</v>
      </c>
      <c r="AA195" s="69">
        <v>0</v>
      </c>
      <c r="AB195" s="68" t="s">
        <v>841</v>
      </c>
      <c r="AD195" s="68" t="s">
        <v>840</v>
      </c>
      <c r="AE195" s="68" t="s">
        <v>854</v>
      </c>
      <c r="AF195" s="65">
        <v>495</v>
      </c>
      <c r="AH195" s="67">
        <v>39.97</v>
      </c>
      <c r="AI195" s="65">
        <v>33</v>
      </c>
      <c r="AJ195" s="67"/>
    </row>
    <row r="196" spans="1:36" ht="13.5" customHeight="1" x14ac:dyDescent="0.2">
      <c r="A196" s="68" t="s">
        <v>852</v>
      </c>
      <c r="B196" s="69">
        <v>3</v>
      </c>
      <c r="C196" s="68">
        <v>134</v>
      </c>
      <c r="D196" s="69">
        <v>51.709530000000001</v>
      </c>
      <c r="E196" s="68">
        <v>87</v>
      </c>
      <c r="F196" s="69">
        <v>55</v>
      </c>
      <c r="G196" s="68" t="s">
        <v>847</v>
      </c>
      <c r="H196" s="70">
        <v>41850</v>
      </c>
      <c r="I196" s="68" t="s">
        <v>846</v>
      </c>
      <c r="J196" s="68">
        <v>86386</v>
      </c>
      <c r="K196" s="74">
        <v>2.3834559999999998</v>
      </c>
      <c r="L196" s="70">
        <f t="shared" si="9"/>
        <v>42375</v>
      </c>
      <c r="M196" s="73">
        <f t="shared" si="10"/>
        <v>16.681831968456173</v>
      </c>
      <c r="N196" s="72">
        <v>2.7989494592848234</v>
      </c>
      <c r="O196" s="69">
        <v>1.6730061145389825</v>
      </c>
      <c r="P196" s="68" t="s">
        <v>841</v>
      </c>
      <c r="Q196" s="68" t="s">
        <v>853</v>
      </c>
      <c r="R196" s="68" t="s">
        <v>844</v>
      </c>
      <c r="S196" s="68" t="s">
        <v>843</v>
      </c>
      <c r="T196" s="65">
        <v>6</v>
      </c>
      <c r="U196" s="71">
        <v>1.1387420000000001E-2</v>
      </c>
      <c r="V196" s="71">
        <f t="shared" ref="V196:V199" si="11">U196*0.293083227975304</f>
        <v>3.3374618119105365E-3</v>
      </c>
      <c r="W196" s="68" t="s">
        <v>841</v>
      </c>
      <c r="X196" s="68" t="s">
        <v>842</v>
      </c>
      <c r="Y196" s="70">
        <v>42072</v>
      </c>
      <c r="Z196" s="69">
        <v>5</v>
      </c>
      <c r="AA196" s="69">
        <v>0</v>
      </c>
      <c r="AB196" s="68" t="s">
        <v>841</v>
      </c>
      <c r="AD196" s="68" t="s">
        <v>840</v>
      </c>
      <c r="AE196" s="68" t="s">
        <v>852</v>
      </c>
      <c r="AF196" s="65">
        <v>318</v>
      </c>
      <c r="AH196" s="67">
        <v>56.99</v>
      </c>
      <c r="AI196" s="65">
        <v>3</v>
      </c>
      <c r="AJ196" s="67"/>
    </row>
    <row r="197" spans="1:36" ht="13.5" customHeight="1" x14ac:dyDescent="0.2">
      <c r="A197" s="68" t="s">
        <v>850</v>
      </c>
      <c r="B197" s="69">
        <v>4</v>
      </c>
      <c r="C197" s="68">
        <v>136</v>
      </c>
      <c r="D197" s="69">
        <v>56.245460000000001</v>
      </c>
      <c r="E197" s="68">
        <v>95</v>
      </c>
      <c r="F197" s="69">
        <v>63</v>
      </c>
      <c r="G197" s="68" t="s">
        <v>847</v>
      </c>
      <c r="H197" s="70">
        <v>41962</v>
      </c>
      <c r="I197" s="68" t="s">
        <v>846</v>
      </c>
      <c r="J197" s="68">
        <v>23180</v>
      </c>
      <c r="K197" s="74">
        <v>0.98507420000000001</v>
      </c>
      <c r="L197" s="70">
        <f t="shared" si="9"/>
        <v>42487</v>
      </c>
      <c r="M197" s="73">
        <f t="shared" si="10"/>
        <v>19.108280254777068</v>
      </c>
      <c r="N197" s="72">
        <v>2.4088552061765935</v>
      </c>
      <c r="O197" s="69">
        <v>1.5520487125656184</v>
      </c>
      <c r="P197" s="68" t="s">
        <v>841</v>
      </c>
      <c r="Q197" s="68" t="s">
        <v>851</v>
      </c>
      <c r="R197" s="68" t="s">
        <v>844</v>
      </c>
      <c r="S197" s="68" t="s">
        <v>843</v>
      </c>
      <c r="T197" s="65">
        <v>5</v>
      </c>
      <c r="U197" s="71">
        <v>3.9909849999999997E-2</v>
      </c>
      <c r="V197" s="71">
        <f t="shared" si="11"/>
        <v>1.1696907666010186E-2</v>
      </c>
      <c r="W197" s="68" t="s">
        <v>841</v>
      </c>
      <c r="X197" s="68" t="s">
        <v>842</v>
      </c>
      <c r="Y197" s="70">
        <v>42073</v>
      </c>
      <c r="Z197" s="69">
        <v>5</v>
      </c>
      <c r="AA197" s="69">
        <v>0</v>
      </c>
      <c r="AB197" s="68" t="s">
        <v>841</v>
      </c>
      <c r="AD197" s="68" t="s">
        <v>840</v>
      </c>
      <c r="AE197" s="68" t="s">
        <v>850</v>
      </c>
      <c r="AF197" s="65">
        <v>969</v>
      </c>
      <c r="AH197" s="67">
        <v>30.98</v>
      </c>
      <c r="AI197" s="65">
        <v>40</v>
      </c>
      <c r="AJ197" s="67"/>
    </row>
    <row r="198" spans="1:36" ht="13.5" customHeight="1" x14ac:dyDescent="0.2">
      <c r="A198" s="68" t="s">
        <v>848</v>
      </c>
      <c r="B198" s="69">
        <v>2</v>
      </c>
      <c r="C198" s="68">
        <v>165</v>
      </c>
      <c r="D198" s="69">
        <v>51.709530000000001</v>
      </c>
      <c r="E198" s="68">
        <v>57</v>
      </c>
      <c r="F198" s="69">
        <v>36</v>
      </c>
      <c r="G198" s="68" t="s">
        <v>847</v>
      </c>
      <c r="H198" s="70">
        <v>41872</v>
      </c>
      <c r="I198" s="68" t="s">
        <v>846</v>
      </c>
      <c r="J198" s="68">
        <v>49191</v>
      </c>
      <c r="K198" s="74">
        <v>0.1382948</v>
      </c>
      <c r="L198" s="70">
        <f t="shared" si="9"/>
        <v>42397</v>
      </c>
      <c r="M198" s="73">
        <f t="shared" si="10"/>
        <v>10.91901728844404</v>
      </c>
      <c r="N198" s="72">
        <v>2.4938609311103734</v>
      </c>
      <c r="O198" s="69">
        <v>1.5791962927737557</v>
      </c>
      <c r="P198" s="68" t="s">
        <v>841</v>
      </c>
      <c r="Q198" s="68" t="s">
        <v>849</v>
      </c>
      <c r="R198" s="68" t="s">
        <v>844</v>
      </c>
      <c r="S198" s="68" t="s">
        <v>843</v>
      </c>
      <c r="T198" s="65">
        <v>1</v>
      </c>
      <c r="U198" s="71">
        <v>4.0517100000000001E-4</v>
      </c>
      <c r="V198" s="71">
        <f t="shared" si="11"/>
        <v>1.1874882456198191E-4</v>
      </c>
      <c r="W198" s="68" t="s">
        <v>841</v>
      </c>
      <c r="X198" s="68" t="s">
        <v>842</v>
      </c>
      <c r="Y198" s="70">
        <v>42073</v>
      </c>
      <c r="Z198" s="69">
        <v>5</v>
      </c>
      <c r="AA198" s="69">
        <v>0</v>
      </c>
      <c r="AB198" s="68" t="s">
        <v>841</v>
      </c>
      <c r="AD198" s="68" t="s">
        <v>840</v>
      </c>
      <c r="AE198" s="68" t="s">
        <v>848</v>
      </c>
      <c r="AF198" s="65">
        <v>685</v>
      </c>
      <c r="AH198" s="67">
        <v>30.99</v>
      </c>
      <c r="AI198" s="65">
        <v>20</v>
      </c>
      <c r="AJ198" s="67"/>
    </row>
    <row r="199" spans="1:36" ht="13.5" customHeight="1" x14ac:dyDescent="0.2">
      <c r="A199" s="68" t="s">
        <v>839</v>
      </c>
      <c r="B199" s="69">
        <v>2</v>
      </c>
      <c r="C199" s="68">
        <v>169</v>
      </c>
      <c r="D199" s="69">
        <v>68.946039999999996</v>
      </c>
      <c r="E199" s="68">
        <v>85</v>
      </c>
      <c r="F199" s="69">
        <v>10</v>
      </c>
      <c r="G199" s="68" t="s">
        <v>847</v>
      </c>
      <c r="H199" s="70">
        <v>41964</v>
      </c>
      <c r="I199" s="68" t="s">
        <v>846</v>
      </c>
      <c r="J199" s="68">
        <v>22337</v>
      </c>
      <c r="K199" s="74">
        <v>0.40543079999999998</v>
      </c>
      <c r="L199" s="70">
        <f t="shared" si="9"/>
        <v>42489</v>
      </c>
      <c r="M199" s="73">
        <f t="shared" si="10"/>
        <v>3.0330603579011219</v>
      </c>
      <c r="N199" s="72">
        <v>2.3538741156821223</v>
      </c>
      <c r="O199" s="69">
        <v>1.5342340485343566</v>
      </c>
      <c r="P199" s="68" t="s">
        <v>841</v>
      </c>
      <c r="Q199" s="68" t="s">
        <v>845</v>
      </c>
      <c r="R199" s="68" t="s">
        <v>844</v>
      </c>
      <c r="S199" s="68" t="s">
        <v>843</v>
      </c>
      <c r="T199" s="65">
        <v>9</v>
      </c>
      <c r="U199" s="71">
        <v>2.4154229999999999E-3</v>
      </c>
      <c r="V199" s="71">
        <f t="shared" si="11"/>
        <v>7.0791996976579273E-4</v>
      </c>
      <c r="W199" s="68" t="s">
        <v>841</v>
      </c>
      <c r="X199" s="68" t="s">
        <v>842</v>
      </c>
      <c r="Y199" s="70">
        <v>42074</v>
      </c>
      <c r="Z199" s="69">
        <v>5</v>
      </c>
      <c r="AA199" s="69">
        <v>0</v>
      </c>
      <c r="AB199" s="68" t="s">
        <v>841</v>
      </c>
      <c r="AD199" s="68" t="s">
        <v>840</v>
      </c>
      <c r="AE199" s="68" t="s">
        <v>839</v>
      </c>
      <c r="AF199" s="65">
        <v>708</v>
      </c>
      <c r="AH199" s="67">
        <v>38.97</v>
      </c>
      <c r="AI199" s="65">
        <v>22</v>
      </c>
      <c r="AJ199" s="67"/>
    </row>
    <row r="200" spans="1:36" x14ac:dyDescent="0.2">
      <c r="AH200" s="67">
        <v>12.98</v>
      </c>
      <c r="AI200" s="65">
        <v>38</v>
      </c>
      <c r="AJ200" s="67"/>
    </row>
    <row r="201" spans="1:36" x14ac:dyDescent="0.2">
      <c r="AH201" s="67">
        <v>30.97</v>
      </c>
      <c r="AI201" s="65">
        <v>11</v>
      </c>
      <c r="AJ201" s="67"/>
    </row>
    <row r="202" spans="1:36" x14ac:dyDescent="0.2">
      <c r="AH202" s="67">
        <v>30.98</v>
      </c>
      <c r="AI202" s="65">
        <v>10</v>
      </c>
      <c r="AJ202" s="67"/>
    </row>
    <row r="203" spans="1:36" x14ac:dyDescent="0.2">
      <c r="AH203" s="67">
        <v>78.97</v>
      </c>
      <c r="AI203" s="65">
        <v>31</v>
      </c>
      <c r="AJ203" s="67"/>
    </row>
    <row r="204" spans="1:36" x14ac:dyDescent="0.2">
      <c r="AH204" s="67">
        <v>15.97</v>
      </c>
      <c r="AI204" s="65">
        <v>40</v>
      </c>
      <c r="AJ204" s="67"/>
    </row>
    <row r="205" spans="1:36" x14ac:dyDescent="0.2">
      <c r="AH205" s="67">
        <v>20.99</v>
      </c>
      <c r="AI205" s="65">
        <v>8</v>
      </c>
      <c r="AJ205" s="67"/>
    </row>
    <row r="206" spans="1:36" x14ac:dyDescent="0.2">
      <c r="AH206" s="67">
        <v>42.99</v>
      </c>
      <c r="AI206" s="65">
        <v>32</v>
      </c>
      <c r="AJ206" s="67"/>
    </row>
    <row r="207" spans="1:36" x14ac:dyDescent="0.2">
      <c r="AH207" s="67">
        <v>30.97</v>
      </c>
      <c r="AI207" s="65">
        <v>37</v>
      </c>
      <c r="AJ207" s="67"/>
    </row>
    <row r="208" spans="1:36" x14ac:dyDescent="0.2">
      <c r="AH208" s="67">
        <v>85.99</v>
      </c>
      <c r="AI208" s="65">
        <v>16</v>
      </c>
      <c r="AJ208" s="67"/>
    </row>
    <row r="209" spans="34:36" x14ac:dyDescent="0.2">
      <c r="AH209" s="67">
        <v>97.97</v>
      </c>
      <c r="AI209" s="65">
        <v>12</v>
      </c>
      <c r="AJ209" s="67"/>
    </row>
    <row r="210" spans="34:36" x14ac:dyDescent="0.2">
      <c r="AH210" s="67">
        <v>25.97</v>
      </c>
      <c r="AI210" s="65">
        <v>50</v>
      </c>
      <c r="AJ210" s="67"/>
    </row>
    <row r="211" spans="34:36" x14ac:dyDescent="0.2">
      <c r="AH211" s="67">
        <v>83.97</v>
      </c>
      <c r="AI211" s="65">
        <v>31</v>
      </c>
      <c r="AJ211" s="67"/>
    </row>
    <row r="212" spans="34:36" x14ac:dyDescent="0.2">
      <c r="AH212" s="67">
        <v>97.98</v>
      </c>
      <c r="AI212" s="65">
        <v>26</v>
      </c>
      <c r="AJ212" s="67"/>
    </row>
    <row r="213" spans="34:36" x14ac:dyDescent="0.2">
      <c r="AH213" s="67">
        <v>41.97</v>
      </c>
      <c r="AI213" s="65">
        <v>1</v>
      </c>
      <c r="AJ213" s="67"/>
    </row>
    <row r="214" spans="34:36" x14ac:dyDescent="0.2">
      <c r="AH214" s="67">
        <v>33.97</v>
      </c>
      <c r="AI214" s="65">
        <v>43</v>
      </c>
      <c r="AJ214" s="67"/>
    </row>
    <row r="215" spans="34:36" x14ac:dyDescent="0.2">
      <c r="AH215" s="67">
        <v>71.98</v>
      </c>
      <c r="AI215" s="65">
        <v>6</v>
      </c>
      <c r="AJ215" s="67"/>
    </row>
    <row r="216" spans="34:36" x14ac:dyDescent="0.2">
      <c r="AH216" s="67">
        <v>58.99</v>
      </c>
      <c r="AI216" s="65">
        <v>7</v>
      </c>
      <c r="AJ216" s="67"/>
    </row>
    <row r="217" spans="34:36" x14ac:dyDescent="0.2">
      <c r="AH217" s="67">
        <v>56.97</v>
      </c>
      <c r="AI217" s="65">
        <v>14</v>
      </c>
      <c r="AJ217" s="67"/>
    </row>
    <row r="218" spans="34:36" x14ac:dyDescent="0.2">
      <c r="AH218" s="67">
        <v>47.97</v>
      </c>
      <c r="AI218" s="65">
        <v>25</v>
      </c>
      <c r="AJ218" s="67"/>
    </row>
    <row r="219" spans="34:36" x14ac:dyDescent="0.2">
      <c r="AH219" s="67">
        <v>51.97</v>
      </c>
      <c r="AI219" s="65">
        <v>6</v>
      </c>
      <c r="AJ219" s="67"/>
    </row>
    <row r="220" spans="34:36" x14ac:dyDescent="0.2">
      <c r="AH220" s="67">
        <v>64.98</v>
      </c>
      <c r="AI220" s="65">
        <v>24</v>
      </c>
      <c r="AJ220" s="67"/>
    </row>
    <row r="221" spans="34:36" x14ac:dyDescent="0.2">
      <c r="AH221" s="67">
        <v>30.99</v>
      </c>
      <c r="AI221" s="65">
        <v>34</v>
      </c>
      <c r="AJ221" s="67"/>
    </row>
    <row r="222" spans="34:36" x14ac:dyDescent="0.2">
      <c r="AH222" s="67">
        <v>35.979999999999997</v>
      </c>
      <c r="AI222" s="65">
        <v>31</v>
      </c>
      <c r="AJ222" s="67"/>
    </row>
    <row r="223" spans="34:36" x14ac:dyDescent="0.2">
      <c r="AH223" s="67">
        <v>57.99</v>
      </c>
      <c r="AI223" s="65">
        <v>46</v>
      </c>
      <c r="AJ223" s="67"/>
    </row>
    <row r="224" spans="34:36" x14ac:dyDescent="0.2">
      <c r="AH224" s="67">
        <v>75.98</v>
      </c>
      <c r="AI224" s="65">
        <v>11</v>
      </c>
      <c r="AJ224" s="67"/>
    </row>
    <row r="225" spans="34:36" x14ac:dyDescent="0.2">
      <c r="AH225" s="67">
        <v>87.97</v>
      </c>
      <c r="AI225" s="65">
        <v>44</v>
      </c>
      <c r="AJ225" s="67"/>
    </row>
    <row r="226" spans="34:36" x14ac:dyDescent="0.2">
      <c r="AH226" s="67">
        <v>87.98</v>
      </c>
      <c r="AI226" s="65">
        <v>36</v>
      </c>
      <c r="AJ226" s="67"/>
    </row>
    <row r="227" spans="34:36" x14ac:dyDescent="0.2">
      <c r="AH227" s="67">
        <v>68.98</v>
      </c>
      <c r="AI227" s="65">
        <v>30</v>
      </c>
      <c r="AJ227" s="67"/>
    </row>
    <row r="228" spans="34:36" x14ac:dyDescent="0.2">
      <c r="AH228" s="67">
        <v>5.98</v>
      </c>
      <c r="AI228" s="65">
        <v>9</v>
      </c>
      <c r="AJ228" s="67"/>
    </row>
    <row r="229" spans="34:36" x14ac:dyDescent="0.2">
      <c r="AH229" s="67">
        <v>58.99</v>
      </c>
      <c r="AI229" s="65">
        <v>47</v>
      </c>
      <c r="AJ229" s="67"/>
    </row>
    <row r="230" spans="34:36" x14ac:dyDescent="0.2">
      <c r="AH230" s="67">
        <v>51.99</v>
      </c>
      <c r="AI230" s="65">
        <v>50</v>
      </c>
      <c r="AJ230" s="67"/>
    </row>
    <row r="231" spans="34:36" x14ac:dyDescent="0.2">
      <c r="AH231" s="67">
        <v>55.98</v>
      </c>
      <c r="AI231" s="65">
        <v>37</v>
      </c>
      <c r="AJ231" s="67"/>
    </row>
    <row r="232" spans="34:36" x14ac:dyDescent="0.2">
      <c r="AH232" s="67">
        <v>49.99</v>
      </c>
      <c r="AI232" s="65">
        <v>42</v>
      </c>
      <c r="AJ232" s="67"/>
    </row>
    <row r="233" spans="34:36" x14ac:dyDescent="0.2">
      <c r="AH233" s="67">
        <v>10.97</v>
      </c>
      <c r="AI233" s="65">
        <v>33</v>
      </c>
      <c r="AJ233" s="67"/>
    </row>
    <row r="234" spans="34:36" x14ac:dyDescent="0.2">
      <c r="AH234" s="67">
        <v>59.99</v>
      </c>
      <c r="AI234" s="65">
        <v>13</v>
      </c>
      <c r="AJ234" s="67"/>
    </row>
    <row r="235" spans="34:36" x14ac:dyDescent="0.2">
      <c r="AH235" s="67">
        <v>92.98</v>
      </c>
      <c r="AI235" s="65">
        <v>14</v>
      </c>
      <c r="AJ235" s="67"/>
    </row>
    <row r="236" spans="34:36" x14ac:dyDescent="0.2">
      <c r="AH236" s="67">
        <v>7.97</v>
      </c>
      <c r="AI236" s="65">
        <v>21</v>
      </c>
      <c r="AJ236" s="67"/>
    </row>
    <row r="237" spans="34:36" x14ac:dyDescent="0.2">
      <c r="AH237" s="67">
        <v>22.98</v>
      </c>
      <c r="AI237" s="65">
        <v>2</v>
      </c>
      <c r="AJ237" s="67"/>
    </row>
    <row r="238" spans="34:36" x14ac:dyDescent="0.2">
      <c r="AH238" s="67">
        <v>43.97</v>
      </c>
      <c r="AI238" s="65">
        <v>41</v>
      </c>
      <c r="AJ238" s="67"/>
    </row>
    <row r="239" spans="34:36" x14ac:dyDescent="0.2">
      <c r="AH239" s="67">
        <v>32.97</v>
      </c>
      <c r="AI239" s="65">
        <v>47</v>
      </c>
      <c r="AJ239" s="67"/>
    </row>
    <row r="240" spans="34:36" x14ac:dyDescent="0.2">
      <c r="AH240" s="67">
        <v>75.97</v>
      </c>
      <c r="AI240" s="65">
        <v>6</v>
      </c>
      <c r="AJ240" s="67"/>
    </row>
    <row r="241" spans="34:36" x14ac:dyDescent="0.2">
      <c r="AH241" s="67">
        <v>2.99</v>
      </c>
      <c r="AI241" s="65">
        <v>15</v>
      </c>
      <c r="AJ241" s="67"/>
    </row>
    <row r="242" spans="34:36" x14ac:dyDescent="0.2">
      <c r="AH242" s="67">
        <v>45.97</v>
      </c>
      <c r="AI242" s="65">
        <v>28</v>
      </c>
      <c r="AJ242" s="67"/>
    </row>
    <row r="243" spans="34:36" x14ac:dyDescent="0.2">
      <c r="AH243" s="67">
        <v>74.98</v>
      </c>
      <c r="AI243" s="65">
        <v>23</v>
      </c>
      <c r="AJ243" s="67"/>
    </row>
    <row r="244" spans="34:36" x14ac:dyDescent="0.2">
      <c r="AH244" s="67">
        <v>15.98</v>
      </c>
      <c r="AI244" s="65">
        <v>41</v>
      </c>
      <c r="AJ244" s="67"/>
    </row>
    <row r="245" spans="34:36" x14ac:dyDescent="0.2">
      <c r="AH245" s="67">
        <v>22.97</v>
      </c>
      <c r="AI245" s="65">
        <v>10</v>
      </c>
      <c r="AJ245" s="67"/>
    </row>
    <row r="246" spans="34:36" x14ac:dyDescent="0.2">
      <c r="AH246" s="67">
        <v>25.98</v>
      </c>
      <c r="AI246" s="65">
        <v>24</v>
      </c>
      <c r="AJ246" s="67"/>
    </row>
    <row r="247" spans="34:36" x14ac:dyDescent="0.2">
      <c r="AH247" s="67">
        <v>67.97</v>
      </c>
      <c r="AI247" s="65">
        <v>15</v>
      </c>
      <c r="AJ247" s="67"/>
    </row>
    <row r="248" spans="34:36" x14ac:dyDescent="0.2">
      <c r="AH248" s="67">
        <v>83.99</v>
      </c>
      <c r="AI248" s="65">
        <v>28</v>
      </c>
      <c r="AJ248" s="67"/>
    </row>
    <row r="249" spans="34:36" x14ac:dyDescent="0.2">
      <c r="AH249" s="67">
        <v>7.99</v>
      </c>
      <c r="AI249" s="65">
        <v>16</v>
      </c>
      <c r="AJ249" s="67"/>
    </row>
    <row r="250" spans="34:36" x14ac:dyDescent="0.2">
      <c r="AH250" s="67">
        <v>39.97</v>
      </c>
      <c r="AI250" s="65">
        <v>15</v>
      </c>
      <c r="AJ250" s="67"/>
    </row>
    <row r="251" spans="34:36" x14ac:dyDescent="0.2">
      <c r="AH251" s="67">
        <v>7.97</v>
      </c>
      <c r="AI251" s="65">
        <v>25</v>
      </c>
      <c r="AJ251" s="67"/>
    </row>
    <row r="252" spans="34:36" x14ac:dyDescent="0.2">
      <c r="AH252" s="67">
        <v>21.99</v>
      </c>
      <c r="AI252" s="65">
        <v>11</v>
      </c>
      <c r="AJ252" s="67"/>
    </row>
    <row r="253" spans="34:36" x14ac:dyDescent="0.2">
      <c r="AH253" s="67">
        <v>41.97</v>
      </c>
      <c r="AI253" s="65">
        <v>36</v>
      </c>
      <c r="AJ253" s="67"/>
    </row>
    <row r="254" spans="34:36" x14ac:dyDescent="0.2">
      <c r="AH254" s="67">
        <v>35.979999999999997</v>
      </c>
      <c r="AI254" s="65">
        <v>23</v>
      </c>
      <c r="AJ254" s="67"/>
    </row>
    <row r="255" spans="34:36" x14ac:dyDescent="0.2">
      <c r="AH255" s="67">
        <v>44.97</v>
      </c>
      <c r="AI255" s="65">
        <v>33</v>
      </c>
      <c r="AJ255" s="67"/>
    </row>
    <row r="256" spans="34:36" x14ac:dyDescent="0.2">
      <c r="AH256" s="67">
        <v>89.98</v>
      </c>
      <c r="AI256" s="65">
        <v>16</v>
      </c>
      <c r="AJ256" s="67"/>
    </row>
    <row r="257" spans="34:36" x14ac:dyDescent="0.2">
      <c r="AH257" s="67">
        <v>85.98</v>
      </c>
      <c r="AI257" s="65">
        <v>38</v>
      </c>
      <c r="AJ257" s="67"/>
    </row>
    <row r="258" spans="34:36" x14ac:dyDescent="0.2">
      <c r="AH258" s="67">
        <v>47.98</v>
      </c>
      <c r="AI258" s="65">
        <v>3</v>
      </c>
      <c r="AJ258" s="67"/>
    </row>
    <row r="259" spans="34:36" x14ac:dyDescent="0.2">
      <c r="AH259" s="67">
        <v>82.98</v>
      </c>
      <c r="AI259" s="65">
        <v>33</v>
      </c>
      <c r="AJ259" s="67"/>
    </row>
    <row r="260" spans="34:36" x14ac:dyDescent="0.2">
      <c r="AH260" s="67">
        <v>83.99</v>
      </c>
      <c r="AI260" s="65">
        <v>20</v>
      </c>
      <c r="AJ260" s="67"/>
    </row>
    <row r="261" spans="34:36" x14ac:dyDescent="0.2">
      <c r="AH261" s="67">
        <v>56.98</v>
      </c>
      <c r="AI261" s="65">
        <v>50</v>
      </c>
      <c r="AJ261" s="67"/>
    </row>
    <row r="262" spans="34:36" x14ac:dyDescent="0.2">
      <c r="AH262" s="67">
        <v>22.98</v>
      </c>
      <c r="AI262" s="65">
        <v>44</v>
      </c>
      <c r="AJ262" s="67"/>
    </row>
    <row r="263" spans="34:36" x14ac:dyDescent="0.2">
      <c r="AH263" s="67">
        <v>69.97</v>
      </c>
      <c r="AI263" s="65">
        <v>30</v>
      </c>
      <c r="AJ263" s="67"/>
    </row>
    <row r="264" spans="34:36" x14ac:dyDescent="0.2">
      <c r="AH264" s="67">
        <v>39.99</v>
      </c>
      <c r="AI264" s="65">
        <v>27</v>
      </c>
      <c r="AJ264" s="67"/>
    </row>
    <row r="265" spans="34:36" x14ac:dyDescent="0.2">
      <c r="AH265" s="67">
        <v>16.97</v>
      </c>
      <c r="AI265" s="65">
        <v>28</v>
      </c>
      <c r="AJ265" s="67"/>
    </row>
    <row r="266" spans="34:36" x14ac:dyDescent="0.2">
      <c r="AH266" s="67">
        <v>23.97</v>
      </c>
      <c r="AI266" s="65">
        <v>26</v>
      </c>
      <c r="AJ266" s="67"/>
    </row>
    <row r="267" spans="34:36" x14ac:dyDescent="0.2">
      <c r="AH267" s="67">
        <v>98.98</v>
      </c>
      <c r="AI267" s="65">
        <v>24</v>
      </c>
      <c r="AJ267" s="67"/>
    </row>
    <row r="268" spans="34:36" x14ac:dyDescent="0.2">
      <c r="AH268" s="67">
        <v>29.99</v>
      </c>
      <c r="AI268" s="65">
        <v>2</v>
      </c>
      <c r="AJ268" s="67"/>
    </row>
    <row r="269" spans="34:36" x14ac:dyDescent="0.2">
      <c r="AH269" s="67">
        <v>69.97</v>
      </c>
      <c r="AI269" s="65">
        <v>36</v>
      </c>
      <c r="AJ269" s="67"/>
    </row>
    <row r="270" spans="34:36" x14ac:dyDescent="0.2">
      <c r="AH270" s="67">
        <v>60.99</v>
      </c>
      <c r="AI270" s="65">
        <v>44</v>
      </c>
      <c r="AJ270" s="67"/>
    </row>
    <row r="271" spans="34:36" x14ac:dyDescent="0.2">
      <c r="AH271" s="67">
        <v>47.98</v>
      </c>
      <c r="AI271" s="65">
        <v>5</v>
      </c>
      <c r="AJ271" s="67"/>
    </row>
    <row r="272" spans="34:36" x14ac:dyDescent="0.2">
      <c r="AH272" s="67">
        <v>63.98</v>
      </c>
      <c r="AI272" s="65">
        <v>21</v>
      </c>
      <c r="AJ272" s="67"/>
    </row>
    <row r="273" spans="34:36" x14ac:dyDescent="0.2">
      <c r="AH273" s="67">
        <v>75.97</v>
      </c>
      <c r="AI273" s="65">
        <v>45</v>
      </c>
      <c r="AJ273" s="67"/>
    </row>
    <row r="274" spans="34:36" x14ac:dyDescent="0.2">
      <c r="AH274" s="67">
        <v>27.97</v>
      </c>
      <c r="AI274" s="65">
        <v>23</v>
      </c>
      <c r="AJ274" s="67"/>
    </row>
    <row r="275" spans="34:36" x14ac:dyDescent="0.2">
      <c r="AH275" s="67">
        <v>17.989999999999998</v>
      </c>
      <c r="AI275" s="65">
        <v>23</v>
      </c>
      <c r="AJ275" s="67"/>
    </row>
    <row r="276" spans="34:36" x14ac:dyDescent="0.2">
      <c r="AH276" s="67">
        <v>19.989999999999998</v>
      </c>
      <c r="AI276" s="65">
        <v>47</v>
      </c>
      <c r="AJ276" s="67"/>
    </row>
    <row r="277" spans="34:36" x14ac:dyDescent="0.2">
      <c r="AH277" s="67">
        <v>81.99</v>
      </c>
      <c r="AI277" s="65">
        <v>18</v>
      </c>
      <c r="AJ277" s="67"/>
    </row>
    <row r="278" spans="34:36" x14ac:dyDescent="0.2">
      <c r="AH278" s="67">
        <v>40.97</v>
      </c>
      <c r="AI278" s="65">
        <v>47</v>
      </c>
      <c r="AJ278" s="67"/>
    </row>
    <row r="279" spans="34:36" x14ac:dyDescent="0.2">
      <c r="AH279" s="67">
        <v>78.97</v>
      </c>
      <c r="AI279" s="65">
        <v>50</v>
      </c>
      <c r="AJ279" s="67"/>
    </row>
    <row r="280" spans="34:36" x14ac:dyDescent="0.2">
      <c r="AH280" s="67">
        <v>87.99</v>
      </c>
      <c r="AI280" s="65">
        <v>43</v>
      </c>
      <c r="AJ280" s="67"/>
    </row>
    <row r="281" spans="34:36" x14ac:dyDescent="0.2">
      <c r="AH281" s="67">
        <v>47.97</v>
      </c>
      <c r="AI281" s="65">
        <v>5</v>
      </c>
      <c r="AJ281" s="67"/>
    </row>
    <row r="282" spans="34:36" x14ac:dyDescent="0.2">
      <c r="AH282" s="67">
        <v>20.99</v>
      </c>
      <c r="AI282" s="65">
        <v>27</v>
      </c>
      <c r="AJ282" s="67"/>
    </row>
    <row r="283" spans="34:36" x14ac:dyDescent="0.2">
      <c r="AH283" s="67">
        <v>9.99</v>
      </c>
      <c r="AI283" s="65">
        <v>21</v>
      </c>
      <c r="AJ283" s="67"/>
    </row>
    <row r="284" spans="34:36" x14ac:dyDescent="0.2">
      <c r="AH284" s="67">
        <v>73.98</v>
      </c>
      <c r="AI284" s="65">
        <v>27</v>
      </c>
      <c r="AJ284" s="67"/>
    </row>
    <row r="285" spans="34:36" x14ac:dyDescent="0.2">
      <c r="AH285" s="67">
        <v>86.98</v>
      </c>
      <c r="AI285" s="65">
        <v>31</v>
      </c>
      <c r="AJ285" s="67"/>
    </row>
    <row r="286" spans="34:36" x14ac:dyDescent="0.2">
      <c r="AH286" s="67">
        <v>68.989999999999995</v>
      </c>
      <c r="AI286" s="65">
        <v>15</v>
      </c>
      <c r="AJ286" s="67"/>
    </row>
    <row r="287" spans="34:36" x14ac:dyDescent="0.2">
      <c r="AH287" s="67">
        <v>62.98</v>
      </c>
      <c r="AI287" s="65">
        <v>6</v>
      </c>
      <c r="AJ287" s="67"/>
    </row>
    <row r="288" spans="34:36" x14ac:dyDescent="0.2">
      <c r="AH288" s="67">
        <v>72.98</v>
      </c>
      <c r="AI288" s="65">
        <v>35</v>
      </c>
      <c r="AJ288" s="67"/>
    </row>
    <row r="289" spans="34:36" x14ac:dyDescent="0.2">
      <c r="AH289" s="67">
        <v>50.99</v>
      </c>
      <c r="AI289" s="65">
        <v>32</v>
      </c>
      <c r="AJ289" s="67"/>
    </row>
    <row r="290" spans="34:36" x14ac:dyDescent="0.2">
      <c r="AH290" s="67">
        <v>92.98</v>
      </c>
      <c r="AI290" s="65">
        <v>50</v>
      </c>
      <c r="AJ290" s="67"/>
    </row>
    <row r="291" spans="34:36" x14ac:dyDescent="0.2">
      <c r="AH291" s="67">
        <v>33.979999999999997</v>
      </c>
      <c r="AI291" s="65">
        <v>46</v>
      </c>
      <c r="AJ291" s="67"/>
    </row>
    <row r="292" spans="34:36" x14ac:dyDescent="0.2">
      <c r="AH292" s="67">
        <v>54.97</v>
      </c>
      <c r="AI292" s="65">
        <v>9</v>
      </c>
      <c r="AJ292" s="67"/>
    </row>
    <row r="293" spans="34:36" x14ac:dyDescent="0.2">
      <c r="AH293" s="67">
        <v>13.98</v>
      </c>
      <c r="AI293" s="65">
        <v>47</v>
      </c>
      <c r="AJ293" s="67"/>
    </row>
    <row r="294" spans="34:36" x14ac:dyDescent="0.2">
      <c r="AH294" s="67">
        <v>95.99</v>
      </c>
      <c r="AI294" s="65">
        <v>47</v>
      </c>
      <c r="AJ294" s="67"/>
    </row>
    <row r="295" spans="34:36" x14ac:dyDescent="0.2">
      <c r="AH295" s="67">
        <v>39.97</v>
      </c>
      <c r="AI295" s="65">
        <v>4</v>
      </c>
      <c r="AJ295" s="67"/>
    </row>
    <row r="296" spans="34:36" x14ac:dyDescent="0.2">
      <c r="AH296" s="67">
        <v>39.97</v>
      </c>
      <c r="AI296" s="65">
        <v>50</v>
      </c>
      <c r="AJ296" s="67"/>
    </row>
    <row r="297" spans="34:36" x14ac:dyDescent="0.2">
      <c r="AH297" s="67">
        <v>11.98</v>
      </c>
      <c r="AI297" s="65">
        <v>47</v>
      </c>
      <c r="AJ297" s="67"/>
    </row>
    <row r="298" spans="34:36" x14ac:dyDescent="0.2">
      <c r="AH298" s="67">
        <v>11.99</v>
      </c>
      <c r="AI298" s="65">
        <v>39</v>
      </c>
      <c r="AJ298" s="67"/>
    </row>
    <row r="299" spans="34:36" x14ac:dyDescent="0.2">
      <c r="AH299" s="67">
        <v>93.97</v>
      </c>
      <c r="AI299" s="65">
        <v>9</v>
      </c>
      <c r="AJ299" s="67"/>
    </row>
    <row r="300" spans="34:36" x14ac:dyDescent="0.2">
      <c r="AH300" s="67">
        <v>10.99</v>
      </c>
      <c r="AI300" s="65">
        <v>1</v>
      </c>
      <c r="AJ300" s="67"/>
    </row>
    <row r="301" spans="34:36" x14ac:dyDescent="0.2">
      <c r="AH301" s="67">
        <v>43.97</v>
      </c>
      <c r="AI301" s="65">
        <v>13</v>
      </c>
      <c r="AJ301" s="67"/>
    </row>
    <row r="302" spans="34:36" x14ac:dyDescent="0.2">
      <c r="AH302" s="67">
        <v>60.99</v>
      </c>
      <c r="AI302" s="65">
        <v>38</v>
      </c>
      <c r="AJ302" s="67"/>
    </row>
    <row r="303" spans="34:36" x14ac:dyDescent="0.2">
      <c r="AH303" s="67">
        <v>15.99</v>
      </c>
      <c r="AI303" s="65">
        <v>30</v>
      </c>
      <c r="AJ303" s="67"/>
    </row>
    <row r="304" spans="34:36" x14ac:dyDescent="0.2">
      <c r="AH304" s="67">
        <v>26.97</v>
      </c>
      <c r="AI304" s="65">
        <v>15</v>
      </c>
      <c r="AJ304" s="67"/>
    </row>
    <row r="305" spans="34:36" x14ac:dyDescent="0.2">
      <c r="AH305" s="67">
        <v>98.98</v>
      </c>
      <c r="AI305" s="65">
        <v>27</v>
      </c>
      <c r="AJ305" s="67"/>
    </row>
    <row r="306" spans="34:36" x14ac:dyDescent="0.2">
      <c r="AH306" s="67">
        <v>87.98</v>
      </c>
      <c r="AI306" s="65">
        <v>41</v>
      </c>
      <c r="AJ306" s="67"/>
    </row>
    <row r="307" spans="34:36" x14ac:dyDescent="0.2">
      <c r="AH307" s="67">
        <v>28.98</v>
      </c>
      <c r="AI307" s="65">
        <v>11</v>
      </c>
      <c r="AJ307" s="67"/>
    </row>
    <row r="308" spans="34:36" x14ac:dyDescent="0.2">
      <c r="AH308" s="67">
        <v>6.98</v>
      </c>
      <c r="AI308" s="65">
        <v>28</v>
      </c>
      <c r="AJ308" s="67"/>
    </row>
    <row r="309" spans="34:36" x14ac:dyDescent="0.2">
      <c r="AH309" s="67">
        <v>62.97</v>
      </c>
      <c r="AI309" s="65">
        <v>3</v>
      </c>
      <c r="AJ309" s="67"/>
    </row>
    <row r="310" spans="34:36" x14ac:dyDescent="0.2">
      <c r="AH310" s="67">
        <v>60.98</v>
      </c>
      <c r="AI310" s="65">
        <v>30</v>
      </c>
      <c r="AJ310" s="67"/>
    </row>
    <row r="311" spans="34:36" x14ac:dyDescent="0.2">
      <c r="AH311" s="67">
        <v>59.97</v>
      </c>
      <c r="AI311" s="65">
        <v>8</v>
      </c>
      <c r="AJ311" s="67"/>
    </row>
    <row r="312" spans="34:36" x14ac:dyDescent="0.2">
      <c r="AH312" s="67">
        <v>73.989999999999995</v>
      </c>
      <c r="AI312" s="65">
        <v>5</v>
      </c>
      <c r="AJ312" s="67"/>
    </row>
    <row r="313" spans="34:36" x14ac:dyDescent="0.2">
      <c r="AH313" s="67">
        <v>44.98</v>
      </c>
      <c r="AI313" s="65">
        <v>30</v>
      </c>
      <c r="AJ313" s="67"/>
    </row>
    <row r="314" spans="34:36" x14ac:dyDescent="0.2">
      <c r="AH314" s="67">
        <v>40.98</v>
      </c>
      <c r="AI314" s="65">
        <v>17</v>
      </c>
      <c r="AJ314" s="67"/>
    </row>
    <row r="315" spans="34:36" x14ac:dyDescent="0.2">
      <c r="AH315" s="67">
        <v>4.99</v>
      </c>
      <c r="AI315" s="65">
        <v>14</v>
      </c>
      <c r="AJ315" s="67"/>
    </row>
    <row r="316" spans="34:36" x14ac:dyDescent="0.2">
      <c r="AH316" s="67">
        <v>4.97</v>
      </c>
      <c r="AI316" s="65">
        <v>43</v>
      </c>
      <c r="AJ316" s="67"/>
    </row>
    <row r="317" spans="34:36" x14ac:dyDescent="0.2">
      <c r="AH317" s="67">
        <v>70.98</v>
      </c>
      <c r="AI317" s="65">
        <v>28</v>
      </c>
      <c r="AJ317" s="67"/>
    </row>
    <row r="318" spans="34:36" x14ac:dyDescent="0.2">
      <c r="AH318" s="67">
        <v>84.97</v>
      </c>
      <c r="AI318" s="65">
        <v>41</v>
      </c>
      <c r="AJ318" s="67"/>
    </row>
    <row r="319" spans="34:36" x14ac:dyDescent="0.2">
      <c r="AH319" s="67">
        <v>83.97</v>
      </c>
      <c r="AI319" s="65">
        <v>2</v>
      </c>
      <c r="AJ319" s="67"/>
    </row>
    <row r="320" spans="34:36" x14ac:dyDescent="0.2">
      <c r="AH320" s="67">
        <v>27.99</v>
      </c>
      <c r="AI320" s="65">
        <v>43</v>
      </c>
      <c r="AJ320" s="67"/>
    </row>
    <row r="321" spans="34:36" x14ac:dyDescent="0.2">
      <c r="AH321" s="67">
        <v>84.99</v>
      </c>
      <c r="AI321" s="65">
        <v>34</v>
      </c>
      <c r="AJ321" s="67"/>
    </row>
    <row r="322" spans="34:36" x14ac:dyDescent="0.2">
      <c r="AH322" s="67">
        <v>28.98</v>
      </c>
      <c r="AI322" s="65">
        <v>18</v>
      </c>
      <c r="AJ322" s="67"/>
    </row>
    <row r="323" spans="34:36" x14ac:dyDescent="0.2">
      <c r="AH323" s="67">
        <v>55.97</v>
      </c>
      <c r="AI323" s="65">
        <v>14</v>
      </c>
      <c r="AJ323" s="67"/>
    </row>
    <row r="324" spans="34:36" x14ac:dyDescent="0.2">
      <c r="AH324" s="67">
        <v>45.98</v>
      </c>
      <c r="AI324" s="65">
        <v>18</v>
      </c>
      <c r="AJ324" s="67"/>
    </row>
    <row r="325" spans="34:36" x14ac:dyDescent="0.2">
      <c r="AH325" s="67">
        <v>36.97</v>
      </c>
      <c r="AI325" s="65">
        <v>42</v>
      </c>
      <c r="AJ325" s="67"/>
    </row>
    <row r="326" spans="34:36" x14ac:dyDescent="0.2">
      <c r="AH326" s="67">
        <v>62.97</v>
      </c>
      <c r="AI326" s="65">
        <v>30</v>
      </c>
      <c r="AJ326" s="67"/>
    </row>
    <row r="327" spans="34:36" x14ac:dyDescent="0.2">
      <c r="AH327" s="67">
        <v>25.97</v>
      </c>
      <c r="AI327" s="65">
        <v>13</v>
      </c>
      <c r="AJ327" s="67"/>
    </row>
    <row r="328" spans="34:36" x14ac:dyDescent="0.2">
      <c r="AH328" s="67">
        <v>94.98</v>
      </c>
      <c r="AI328" s="65">
        <v>14</v>
      </c>
      <c r="AJ328" s="67"/>
    </row>
    <row r="329" spans="34:36" x14ac:dyDescent="0.2">
      <c r="AH329" s="67">
        <v>54.97</v>
      </c>
      <c r="AI329" s="65">
        <v>30</v>
      </c>
      <c r="AJ329" s="67"/>
    </row>
    <row r="330" spans="34:36" x14ac:dyDescent="0.2">
      <c r="AH330" s="67">
        <v>82.97</v>
      </c>
      <c r="AI330" s="65">
        <v>44</v>
      </c>
      <c r="AJ330" s="67"/>
    </row>
    <row r="331" spans="34:36" x14ac:dyDescent="0.2">
      <c r="AH331" s="67">
        <v>3.97</v>
      </c>
      <c r="AI331" s="65">
        <v>11</v>
      </c>
      <c r="AJ331" s="67"/>
    </row>
    <row r="332" spans="34:36" x14ac:dyDescent="0.2">
      <c r="AH332" s="67">
        <v>50.99</v>
      </c>
      <c r="AI332" s="65">
        <v>13</v>
      </c>
      <c r="AJ332" s="67"/>
    </row>
    <row r="333" spans="34:36" x14ac:dyDescent="0.2">
      <c r="AH333" s="67">
        <v>53.98</v>
      </c>
      <c r="AI333" s="65">
        <v>2</v>
      </c>
      <c r="AJ333" s="67"/>
    </row>
    <row r="334" spans="34:36" x14ac:dyDescent="0.2">
      <c r="AH334" s="67">
        <v>22.97</v>
      </c>
      <c r="AI334" s="65">
        <v>29</v>
      </c>
      <c r="AJ334" s="67"/>
    </row>
    <row r="335" spans="34:36" x14ac:dyDescent="0.2">
      <c r="AH335" s="67">
        <v>79.98</v>
      </c>
      <c r="AI335" s="65">
        <v>47</v>
      </c>
      <c r="AJ335" s="67"/>
    </row>
    <row r="336" spans="34:36" x14ac:dyDescent="0.2">
      <c r="AH336" s="67">
        <v>71.989999999999995</v>
      </c>
      <c r="AI336" s="65">
        <v>11</v>
      </c>
      <c r="AJ336" s="67"/>
    </row>
    <row r="337" spans="34:36" x14ac:dyDescent="0.2">
      <c r="AH337" s="67">
        <v>51.98</v>
      </c>
      <c r="AI337" s="65">
        <v>7</v>
      </c>
      <c r="AJ337" s="67"/>
    </row>
    <row r="338" spans="34:36" x14ac:dyDescent="0.2">
      <c r="AH338" s="67">
        <v>79.989999999999995</v>
      </c>
      <c r="AI338" s="65">
        <v>44</v>
      </c>
      <c r="AJ338" s="67"/>
    </row>
    <row r="339" spans="34:36" x14ac:dyDescent="0.2">
      <c r="AH339" s="67">
        <v>92.99</v>
      </c>
      <c r="AI339" s="65">
        <v>36</v>
      </c>
      <c r="AJ339" s="67"/>
    </row>
    <row r="340" spans="34:36" x14ac:dyDescent="0.2">
      <c r="AH340" s="67">
        <v>25.99</v>
      </c>
      <c r="AI340" s="65">
        <v>41</v>
      </c>
      <c r="AJ340" s="67"/>
    </row>
    <row r="341" spans="34:36" x14ac:dyDescent="0.2">
      <c r="AH341" s="67">
        <v>60.97</v>
      </c>
      <c r="AI341" s="65">
        <v>15</v>
      </c>
      <c r="AJ341" s="67"/>
    </row>
    <row r="342" spans="34:36" x14ac:dyDescent="0.2">
      <c r="AH342" s="67">
        <v>19.97</v>
      </c>
      <c r="AI342" s="65">
        <v>9</v>
      </c>
      <c r="AJ342" s="67"/>
    </row>
    <row r="343" spans="34:36" x14ac:dyDescent="0.2">
      <c r="AH343" s="67">
        <v>72.989999999999995</v>
      </c>
      <c r="AI343" s="65">
        <v>19</v>
      </c>
      <c r="AJ343" s="67"/>
    </row>
    <row r="344" spans="34:36" x14ac:dyDescent="0.2">
      <c r="AH344" s="67">
        <v>16.98</v>
      </c>
      <c r="AI344" s="65">
        <v>41</v>
      </c>
      <c r="AJ344" s="67"/>
    </row>
    <row r="345" spans="34:36" x14ac:dyDescent="0.2">
      <c r="AH345" s="67">
        <v>65.97</v>
      </c>
      <c r="AI345" s="65">
        <v>5</v>
      </c>
      <c r="AJ345" s="67"/>
    </row>
    <row r="346" spans="34:36" x14ac:dyDescent="0.2">
      <c r="AH346" s="67">
        <v>23.99</v>
      </c>
      <c r="AI346" s="65">
        <v>42</v>
      </c>
      <c r="AJ346" s="67"/>
    </row>
    <row r="347" spans="34:36" x14ac:dyDescent="0.2">
      <c r="AH347" s="67">
        <v>34.99</v>
      </c>
      <c r="AI347" s="65">
        <v>35</v>
      </c>
      <c r="AJ347" s="67"/>
    </row>
    <row r="348" spans="34:36" x14ac:dyDescent="0.2">
      <c r="AH348" s="67">
        <v>72.97</v>
      </c>
      <c r="AI348" s="65">
        <v>18</v>
      </c>
      <c r="AJ348" s="67"/>
    </row>
    <row r="349" spans="34:36" x14ac:dyDescent="0.2">
      <c r="AH349" s="67">
        <v>83.99</v>
      </c>
      <c r="AI349" s="65">
        <v>17</v>
      </c>
      <c r="AJ349" s="67"/>
    </row>
    <row r="350" spans="34:36" x14ac:dyDescent="0.2">
      <c r="AH350" s="67">
        <v>8.98</v>
      </c>
      <c r="AI350" s="65">
        <v>35</v>
      </c>
      <c r="AJ350" s="67"/>
    </row>
    <row r="351" spans="34:36" x14ac:dyDescent="0.2">
      <c r="AH351" s="67">
        <v>84.97</v>
      </c>
      <c r="AI351" s="65">
        <v>38</v>
      </c>
      <c r="AJ351" s="67"/>
    </row>
    <row r="352" spans="34:36" x14ac:dyDescent="0.2">
      <c r="AH352" s="67">
        <v>29.97</v>
      </c>
      <c r="AI352" s="65">
        <v>37</v>
      </c>
      <c r="AJ352" s="67"/>
    </row>
    <row r="353" spans="34:36" x14ac:dyDescent="0.2">
      <c r="AH353" s="67">
        <v>65.989999999999995</v>
      </c>
      <c r="AI353" s="65">
        <v>17</v>
      </c>
      <c r="AJ353" s="67"/>
    </row>
    <row r="354" spans="34:36" x14ac:dyDescent="0.2">
      <c r="AH354" s="67">
        <v>36.99</v>
      </c>
      <c r="AI354" s="65">
        <v>48</v>
      </c>
      <c r="AJ354" s="67"/>
    </row>
    <row r="355" spans="34:36" x14ac:dyDescent="0.2">
      <c r="AH355" s="67">
        <v>30.99</v>
      </c>
      <c r="AI355" s="65">
        <v>18</v>
      </c>
      <c r="AJ355" s="67"/>
    </row>
    <row r="356" spans="34:36" x14ac:dyDescent="0.2">
      <c r="AH356" s="67">
        <v>26.98</v>
      </c>
      <c r="AI356" s="65">
        <v>20</v>
      </c>
      <c r="AJ356" s="67"/>
    </row>
    <row r="357" spans="34:36" x14ac:dyDescent="0.2">
      <c r="AH357" s="67">
        <v>41.97</v>
      </c>
      <c r="AI357" s="65">
        <v>21</v>
      </c>
      <c r="AJ357" s="67"/>
    </row>
    <row r="358" spans="34:36" x14ac:dyDescent="0.2">
      <c r="AH358" s="67">
        <v>81.97</v>
      </c>
      <c r="AI358" s="65">
        <v>16</v>
      </c>
      <c r="AJ358" s="67"/>
    </row>
    <row r="359" spans="34:36" x14ac:dyDescent="0.2">
      <c r="AH359" s="67">
        <v>73.989999999999995</v>
      </c>
      <c r="AI359" s="65">
        <v>42</v>
      </c>
      <c r="AJ359" s="67"/>
    </row>
    <row r="360" spans="34:36" x14ac:dyDescent="0.2">
      <c r="AH360" s="67">
        <v>68.97</v>
      </c>
      <c r="AI360" s="65">
        <v>3</v>
      </c>
      <c r="AJ360" s="67"/>
    </row>
    <row r="361" spans="34:36" x14ac:dyDescent="0.2">
      <c r="AH361" s="67">
        <v>32.97</v>
      </c>
      <c r="AI361" s="65">
        <v>35</v>
      </c>
      <c r="AJ361" s="67"/>
    </row>
    <row r="362" spans="34:36" x14ac:dyDescent="0.2">
      <c r="AH362" s="67">
        <v>26.97</v>
      </c>
      <c r="AI362" s="65">
        <v>11</v>
      </c>
      <c r="AJ362" s="67"/>
    </row>
    <row r="363" spans="34:36" x14ac:dyDescent="0.2">
      <c r="AH363" s="67">
        <v>40.99</v>
      </c>
      <c r="AI363" s="65">
        <v>9</v>
      </c>
      <c r="AJ363" s="67"/>
    </row>
    <row r="364" spans="34:36" x14ac:dyDescent="0.2">
      <c r="AH364" s="67">
        <v>30.97</v>
      </c>
      <c r="AI364" s="65">
        <v>20</v>
      </c>
      <c r="AJ364" s="67"/>
    </row>
    <row r="365" spans="34:36" x14ac:dyDescent="0.2">
      <c r="AH365" s="67">
        <v>13.97</v>
      </c>
      <c r="AI365" s="65">
        <v>33</v>
      </c>
      <c r="AJ365" s="67"/>
    </row>
    <row r="366" spans="34:36" x14ac:dyDescent="0.2">
      <c r="AH366" s="67">
        <v>53.98</v>
      </c>
      <c r="AI366" s="65">
        <v>50</v>
      </c>
      <c r="AJ366" s="67"/>
    </row>
    <row r="367" spans="34:36" x14ac:dyDescent="0.2">
      <c r="AH367" s="67">
        <v>24.99</v>
      </c>
      <c r="AI367" s="65">
        <v>46</v>
      </c>
      <c r="AJ367" s="67"/>
    </row>
    <row r="368" spans="34:36" x14ac:dyDescent="0.2">
      <c r="AH368" s="67">
        <v>18.98</v>
      </c>
      <c r="AI368" s="65">
        <v>46</v>
      </c>
      <c r="AJ368" s="67"/>
    </row>
    <row r="369" spans="34:36" x14ac:dyDescent="0.2">
      <c r="AH369" s="67">
        <v>53.99</v>
      </c>
      <c r="AI369" s="65">
        <v>24</v>
      </c>
      <c r="AJ369" s="67"/>
    </row>
    <row r="370" spans="34:36" x14ac:dyDescent="0.2">
      <c r="AH370" s="67">
        <v>38.979999999999997</v>
      </c>
      <c r="AI370" s="65">
        <v>6</v>
      </c>
      <c r="AJ370" s="67"/>
    </row>
    <row r="371" spans="34:36" x14ac:dyDescent="0.2">
      <c r="AH371" s="67">
        <v>35.97</v>
      </c>
      <c r="AI371" s="65">
        <v>15</v>
      </c>
      <c r="AJ371" s="67"/>
    </row>
    <row r="372" spans="34:36" x14ac:dyDescent="0.2">
      <c r="AH372" s="67">
        <v>7.97</v>
      </c>
      <c r="AI372" s="65">
        <v>25</v>
      </c>
      <c r="AJ372" s="67"/>
    </row>
    <row r="373" spans="34:36" x14ac:dyDescent="0.2">
      <c r="AH373" s="67">
        <v>36.979999999999997</v>
      </c>
      <c r="AI373" s="65">
        <v>45</v>
      </c>
      <c r="AJ373" s="67"/>
    </row>
    <row r="374" spans="34:36" x14ac:dyDescent="0.2">
      <c r="AH374" s="67">
        <v>22.97</v>
      </c>
      <c r="AI374" s="65">
        <v>26</v>
      </c>
      <c r="AJ374" s="67"/>
    </row>
    <row r="375" spans="34:36" x14ac:dyDescent="0.2">
      <c r="AH375" s="67">
        <v>7.99</v>
      </c>
      <c r="AI375" s="65">
        <v>46</v>
      </c>
      <c r="AJ375" s="67"/>
    </row>
    <row r="376" spans="34:36" x14ac:dyDescent="0.2">
      <c r="AH376" s="67">
        <v>96.97</v>
      </c>
      <c r="AI376" s="65">
        <v>41</v>
      </c>
      <c r="AJ376" s="67"/>
    </row>
    <row r="377" spans="34:36" x14ac:dyDescent="0.2">
      <c r="AH377" s="67">
        <v>62.98</v>
      </c>
      <c r="AI377" s="65">
        <v>19</v>
      </c>
      <c r="AJ377" s="67"/>
    </row>
    <row r="378" spans="34:36" x14ac:dyDescent="0.2">
      <c r="AH378" s="67">
        <v>97.98</v>
      </c>
      <c r="AI378" s="65">
        <v>14</v>
      </c>
      <c r="AJ378" s="67"/>
    </row>
    <row r="379" spans="34:36" x14ac:dyDescent="0.2">
      <c r="AH379" s="67">
        <v>41.97</v>
      </c>
      <c r="AI379" s="65">
        <v>36</v>
      </c>
      <c r="AJ379" s="67"/>
    </row>
    <row r="380" spans="34:36" x14ac:dyDescent="0.2">
      <c r="AH380" s="67">
        <v>29.98</v>
      </c>
      <c r="AI380" s="65">
        <v>10</v>
      </c>
      <c r="AJ380" s="67"/>
    </row>
    <row r="381" spans="34:36" x14ac:dyDescent="0.2">
      <c r="AH381" s="67">
        <v>27.98</v>
      </c>
      <c r="AI381" s="65">
        <v>31</v>
      </c>
      <c r="AJ381" s="67"/>
    </row>
    <row r="382" spans="34:36" x14ac:dyDescent="0.2">
      <c r="AH382" s="67">
        <v>42.97</v>
      </c>
      <c r="AI382" s="65">
        <v>6</v>
      </c>
      <c r="AJ382" s="67"/>
    </row>
    <row r="383" spans="34:36" x14ac:dyDescent="0.2">
      <c r="AH383" s="67">
        <v>76.97</v>
      </c>
      <c r="AI383" s="65">
        <v>48</v>
      </c>
      <c r="AJ383" s="67"/>
    </row>
    <row r="384" spans="34:36" x14ac:dyDescent="0.2">
      <c r="AH384" s="67">
        <v>89.99</v>
      </c>
      <c r="AI384" s="65">
        <v>39</v>
      </c>
      <c r="AJ384" s="67"/>
    </row>
    <row r="385" spans="34:36" x14ac:dyDescent="0.2">
      <c r="AH385" s="67">
        <v>42.99</v>
      </c>
      <c r="AI385" s="65">
        <v>8</v>
      </c>
      <c r="AJ385" s="67"/>
    </row>
    <row r="386" spans="34:36" x14ac:dyDescent="0.2">
      <c r="AH386" s="67">
        <v>92.98</v>
      </c>
      <c r="AI386" s="65">
        <v>18</v>
      </c>
      <c r="AJ386" s="67"/>
    </row>
    <row r="387" spans="34:36" x14ac:dyDescent="0.2">
      <c r="AH387" s="67">
        <v>36.97</v>
      </c>
      <c r="AI387" s="65">
        <v>12</v>
      </c>
      <c r="AJ387" s="67"/>
    </row>
    <row r="388" spans="34:36" x14ac:dyDescent="0.2">
      <c r="AH388" s="67">
        <v>70.97</v>
      </c>
      <c r="AI388" s="65">
        <v>33</v>
      </c>
      <c r="AJ388" s="67"/>
    </row>
    <row r="389" spans="34:36" x14ac:dyDescent="0.2">
      <c r="AH389" s="67">
        <v>95.99</v>
      </c>
      <c r="AI389" s="65">
        <v>40</v>
      </c>
      <c r="AJ389" s="67"/>
    </row>
    <row r="390" spans="34:36" x14ac:dyDescent="0.2">
      <c r="AH390" s="67">
        <v>35.97</v>
      </c>
      <c r="AI390" s="65">
        <v>23</v>
      </c>
      <c r="AJ390" s="67"/>
    </row>
    <row r="391" spans="34:36" x14ac:dyDescent="0.2">
      <c r="AH391" s="67">
        <v>68.98</v>
      </c>
      <c r="AI391" s="65">
        <v>39</v>
      </c>
      <c r="AJ391" s="67"/>
    </row>
    <row r="392" spans="34:36" x14ac:dyDescent="0.2">
      <c r="AH392" s="67">
        <v>91.99</v>
      </c>
      <c r="AI392" s="65">
        <v>39</v>
      </c>
      <c r="AJ392" s="67"/>
    </row>
    <row r="393" spans="34:36" x14ac:dyDescent="0.2">
      <c r="AH393" s="67">
        <v>52.99</v>
      </c>
      <c r="AI393" s="65">
        <v>10</v>
      </c>
      <c r="AJ393" s="67"/>
    </row>
    <row r="394" spans="34:36" x14ac:dyDescent="0.2">
      <c r="AH394" s="67">
        <v>91.97</v>
      </c>
      <c r="AI394" s="65">
        <v>17</v>
      </c>
      <c r="AJ394" s="67"/>
    </row>
    <row r="395" spans="34:36" x14ac:dyDescent="0.2">
      <c r="AH395" s="67">
        <v>42.97</v>
      </c>
      <c r="AI395" s="65">
        <v>9</v>
      </c>
      <c r="AJ395" s="67"/>
    </row>
    <row r="396" spans="34:36" x14ac:dyDescent="0.2">
      <c r="AH396" s="67">
        <v>13.98</v>
      </c>
      <c r="AI396" s="65">
        <v>4</v>
      </c>
      <c r="AJ396" s="67"/>
    </row>
    <row r="397" spans="34:36" x14ac:dyDescent="0.2">
      <c r="AH397" s="67">
        <v>65.98</v>
      </c>
      <c r="AI397" s="65">
        <v>27</v>
      </c>
      <c r="AJ397" s="67"/>
    </row>
    <row r="398" spans="34:36" x14ac:dyDescent="0.2">
      <c r="AH398" s="67">
        <v>15.98</v>
      </c>
      <c r="AI398" s="65">
        <v>19</v>
      </c>
      <c r="AJ398" s="67"/>
    </row>
    <row r="399" spans="34:36" x14ac:dyDescent="0.2">
      <c r="AH399" s="67">
        <v>53.97</v>
      </c>
      <c r="AI399" s="65">
        <v>7</v>
      </c>
      <c r="AJ399" s="67"/>
    </row>
    <row r="400" spans="34:36" x14ac:dyDescent="0.2">
      <c r="AH400" s="67">
        <v>62.99</v>
      </c>
      <c r="AI400" s="65">
        <v>29</v>
      </c>
      <c r="AJ400" s="67"/>
    </row>
    <row r="401" spans="34:36" x14ac:dyDescent="0.2">
      <c r="AH401" s="67">
        <v>8.98</v>
      </c>
      <c r="AI401" s="65">
        <v>31</v>
      </c>
      <c r="AJ401" s="67"/>
    </row>
    <row r="402" spans="34:36" x14ac:dyDescent="0.2">
      <c r="AH402" s="67">
        <v>6.97</v>
      </c>
      <c r="AI402" s="65">
        <v>15</v>
      </c>
      <c r="AJ402" s="67"/>
    </row>
    <row r="403" spans="34:36" x14ac:dyDescent="0.2">
      <c r="AH403" s="67">
        <v>3.97</v>
      </c>
      <c r="AI403" s="65">
        <v>12</v>
      </c>
      <c r="AJ403" s="67"/>
    </row>
    <row r="404" spans="34:36" x14ac:dyDescent="0.2">
      <c r="AH404" s="67">
        <v>43.99</v>
      </c>
      <c r="AI404" s="65">
        <v>10</v>
      </c>
      <c r="AJ404" s="67"/>
    </row>
    <row r="405" spans="34:36" x14ac:dyDescent="0.2">
      <c r="AH405" s="67">
        <v>37.979999999999997</v>
      </c>
      <c r="AI405" s="65">
        <v>16</v>
      </c>
      <c r="AJ405" s="67"/>
    </row>
    <row r="406" spans="34:36" x14ac:dyDescent="0.2">
      <c r="AH406" s="67">
        <v>83.99</v>
      </c>
      <c r="AI406" s="65">
        <v>30</v>
      </c>
      <c r="AJ406" s="67"/>
    </row>
    <row r="407" spans="34:36" x14ac:dyDescent="0.2">
      <c r="AH407" s="67">
        <v>48.97</v>
      </c>
      <c r="AI407" s="65">
        <v>20</v>
      </c>
      <c r="AJ407" s="67"/>
    </row>
    <row r="408" spans="34:36" x14ac:dyDescent="0.2">
      <c r="AH408" s="67">
        <v>48.99</v>
      </c>
      <c r="AI408" s="65">
        <v>50</v>
      </c>
      <c r="AJ408" s="67"/>
    </row>
    <row r="409" spans="34:36" x14ac:dyDescent="0.2">
      <c r="AH409" s="67">
        <v>78.97</v>
      </c>
      <c r="AI409" s="65">
        <v>19</v>
      </c>
      <c r="AJ409" s="67"/>
    </row>
    <row r="410" spans="34:36" x14ac:dyDescent="0.2">
      <c r="AH410" s="67">
        <v>5.99</v>
      </c>
      <c r="AI410" s="65">
        <v>43</v>
      </c>
      <c r="AJ410" s="67"/>
    </row>
    <row r="411" spans="34:36" x14ac:dyDescent="0.2">
      <c r="AH411" s="67">
        <v>35.979999999999997</v>
      </c>
      <c r="AI411" s="65">
        <v>31</v>
      </c>
      <c r="AJ411" s="67"/>
    </row>
    <row r="412" spans="34:36" x14ac:dyDescent="0.2">
      <c r="AH412" s="67">
        <v>93.99</v>
      </c>
      <c r="AI412" s="65">
        <v>4</v>
      </c>
      <c r="AJ412" s="67"/>
    </row>
    <row r="413" spans="34:36" x14ac:dyDescent="0.2">
      <c r="AH413" s="67">
        <v>63.97</v>
      </c>
      <c r="AI413" s="65">
        <v>23</v>
      </c>
      <c r="AJ413" s="67"/>
    </row>
    <row r="414" spans="34:36" x14ac:dyDescent="0.2">
      <c r="AH414" s="67">
        <v>43.97</v>
      </c>
      <c r="AI414" s="65">
        <v>43</v>
      </c>
      <c r="AJ414" s="67"/>
    </row>
    <row r="415" spans="34:36" x14ac:dyDescent="0.2">
      <c r="AH415" s="67">
        <v>34.99</v>
      </c>
      <c r="AI415" s="65">
        <v>30</v>
      </c>
      <c r="AJ415" s="67"/>
    </row>
    <row r="416" spans="34:36" x14ac:dyDescent="0.2">
      <c r="AH416" s="67">
        <v>80.989999999999995</v>
      </c>
      <c r="AI416" s="65">
        <v>46</v>
      </c>
      <c r="AJ416" s="67"/>
    </row>
    <row r="417" spans="34:36" x14ac:dyDescent="0.2">
      <c r="AH417" s="67">
        <v>64.989999999999995</v>
      </c>
      <c r="AI417" s="65">
        <v>44</v>
      </c>
      <c r="AJ417" s="67"/>
    </row>
    <row r="418" spans="34:36" x14ac:dyDescent="0.2">
      <c r="AH418" s="67">
        <v>15.98</v>
      </c>
      <c r="AI418" s="65">
        <v>49</v>
      </c>
      <c r="AJ418" s="67"/>
    </row>
    <row r="419" spans="34:36" x14ac:dyDescent="0.2">
      <c r="AH419" s="67">
        <v>13.99</v>
      </c>
      <c r="AI419" s="65">
        <v>26</v>
      </c>
      <c r="AJ419" s="67"/>
    </row>
    <row r="420" spans="34:36" x14ac:dyDescent="0.2">
      <c r="AH420" s="67">
        <v>54.99</v>
      </c>
      <c r="AI420" s="65">
        <v>21</v>
      </c>
      <c r="AJ420" s="67"/>
    </row>
    <row r="421" spans="34:36" x14ac:dyDescent="0.2">
      <c r="AH421" s="67">
        <v>3.97</v>
      </c>
      <c r="AI421" s="65">
        <v>16</v>
      </c>
      <c r="AJ421" s="67"/>
    </row>
    <row r="422" spans="34:36" x14ac:dyDescent="0.2">
      <c r="AH422" s="67">
        <v>22.97</v>
      </c>
      <c r="AI422" s="65">
        <v>27</v>
      </c>
      <c r="AJ422" s="67"/>
    </row>
    <row r="423" spans="34:36" x14ac:dyDescent="0.2">
      <c r="AH423" s="67">
        <v>45.98</v>
      </c>
      <c r="AI423" s="65">
        <v>32</v>
      </c>
      <c r="AJ423" s="67"/>
    </row>
    <row r="424" spans="34:36" x14ac:dyDescent="0.2">
      <c r="AH424" s="67">
        <v>25.98</v>
      </c>
      <c r="AI424" s="65">
        <v>2</v>
      </c>
      <c r="AJ424" s="67"/>
    </row>
    <row r="425" spans="34:36" x14ac:dyDescent="0.2">
      <c r="AH425" s="67">
        <v>38.99</v>
      </c>
      <c r="AI425" s="65">
        <v>10</v>
      </c>
      <c r="AJ425" s="67"/>
    </row>
    <row r="426" spans="34:36" x14ac:dyDescent="0.2">
      <c r="AH426" s="67">
        <v>60.98</v>
      </c>
      <c r="AI426" s="65">
        <v>33</v>
      </c>
      <c r="AJ426" s="67"/>
    </row>
    <row r="427" spans="34:36" x14ac:dyDescent="0.2">
      <c r="AH427" s="67">
        <v>75.989999999999995</v>
      </c>
      <c r="AI427" s="65">
        <v>9</v>
      </c>
      <c r="AJ427" s="67"/>
    </row>
    <row r="428" spans="34:36" x14ac:dyDescent="0.2">
      <c r="AH428" s="67">
        <v>77.97</v>
      </c>
      <c r="AI428" s="65">
        <v>41</v>
      </c>
      <c r="AJ428" s="67"/>
    </row>
    <row r="429" spans="34:36" x14ac:dyDescent="0.2">
      <c r="AH429" s="67">
        <v>97.99</v>
      </c>
      <c r="AI429" s="65">
        <v>43</v>
      </c>
      <c r="AJ429" s="67"/>
    </row>
    <row r="430" spans="34:36" x14ac:dyDescent="0.2">
      <c r="AH430" s="67">
        <v>33.99</v>
      </c>
      <c r="AI430" s="65">
        <v>28</v>
      </c>
      <c r="AJ430" s="67"/>
    </row>
    <row r="431" spans="34:36" x14ac:dyDescent="0.2">
      <c r="AH431" s="67">
        <v>7.99</v>
      </c>
      <c r="AI431" s="65">
        <v>3</v>
      </c>
      <c r="AJ431" s="67"/>
    </row>
    <row r="432" spans="34:36" x14ac:dyDescent="0.2">
      <c r="AH432" s="67">
        <v>79.97</v>
      </c>
      <c r="AI432" s="65">
        <v>43</v>
      </c>
      <c r="AJ432" s="67"/>
    </row>
    <row r="433" spans="34:36" x14ac:dyDescent="0.2">
      <c r="AH433" s="67">
        <v>77.98</v>
      </c>
      <c r="AI433" s="65">
        <v>49</v>
      </c>
      <c r="AJ433" s="67"/>
    </row>
    <row r="434" spans="34:36" x14ac:dyDescent="0.2">
      <c r="AH434" s="67">
        <v>85.98</v>
      </c>
      <c r="AI434" s="65">
        <v>3</v>
      </c>
      <c r="AJ434" s="67"/>
    </row>
    <row r="435" spans="34:36" x14ac:dyDescent="0.2">
      <c r="AH435" s="67">
        <v>66.97</v>
      </c>
      <c r="AI435" s="65">
        <v>37</v>
      </c>
      <c r="AJ435" s="67"/>
    </row>
    <row r="436" spans="34:36" x14ac:dyDescent="0.2">
      <c r="AH436" s="67">
        <v>38.979999999999997</v>
      </c>
      <c r="AI436" s="65">
        <v>9</v>
      </c>
      <c r="AJ436" s="67"/>
    </row>
    <row r="437" spans="34:36" x14ac:dyDescent="0.2">
      <c r="AH437" s="67">
        <v>27.97</v>
      </c>
      <c r="AI437" s="65">
        <v>4</v>
      </c>
      <c r="AJ437" s="67"/>
    </row>
    <row r="438" spans="34:36" x14ac:dyDescent="0.2">
      <c r="AH438" s="67">
        <v>85.99</v>
      </c>
      <c r="AI438" s="65">
        <v>16</v>
      </c>
      <c r="AJ438" s="67"/>
    </row>
    <row r="439" spans="34:36" x14ac:dyDescent="0.2">
      <c r="AH439" s="67">
        <v>53.99</v>
      </c>
      <c r="AI439" s="65">
        <v>50</v>
      </c>
      <c r="AJ439" s="67"/>
    </row>
    <row r="440" spans="34:36" x14ac:dyDescent="0.2">
      <c r="AH440" s="67">
        <v>3.97</v>
      </c>
      <c r="AI440" s="65">
        <v>27</v>
      </c>
      <c r="AJ440" s="67"/>
    </row>
    <row r="441" spans="34:36" x14ac:dyDescent="0.2">
      <c r="AH441" s="67">
        <v>3.99</v>
      </c>
      <c r="AI441" s="65">
        <v>49</v>
      </c>
      <c r="AJ441" s="67"/>
    </row>
    <row r="442" spans="34:36" x14ac:dyDescent="0.2">
      <c r="AH442" s="67">
        <v>37.99</v>
      </c>
      <c r="AI442" s="65">
        <v>38</v>
      </c>
      <c r="AJ442" s="67"/>
    </row>
    <row r="443" spans="34:36" x14ac:dyDescent="0.2">
      <c r="AH443" s="67">
        <v>37.97</v>
      </c>
      <c r="AI443" s="65">
        <v>19</v>
      </c>
      <c r="AJ443" s="67"/>
    </row>
    <row r="444" spans="34:36" x14ac:dyDescent="0.2">
      <c r="AH444" s="67">
        <v>9.9700000000000006</v>
      </c>
      <c r="AI444" s="65">
        <v>11</v>
      </c>
      <c r="AJ444" s="67"/>
    </row>
    <row r="445" spans="34:36" x14ac:dyDescent="0.2">
      <c r="AH445" s="67">
        <v>35.99</v>
      </c>
      <c r="AI445" s="65">
        <v>43</v>
      </c>
      <c r="AJ445" s="67"/>
    </row>
    <row r="446" spans="34:36" x14ac:dyDescent="0.2">
      <c r="AH446" s="67">
        <v>23.97</v>
      </c>
      <c r="AI446" s="65">
        <v>30</v>
      </c>
      <c r="AJ446" s="67"/>
    </row>
    <row r="447" spans="34:36" x14ac:dyDescent="0.2">
      <c r="AH447" s="67">
        <v>54.98</v>
      </c>
      <c r="AI447" s="65">
        <v>7</v>
      </c>
      <c r="AJ447" s="67"/>
    </row>
    <row r="448" spans="34:36" x14ac:dyDescent="0.2">
      <c r="AH448" s="67">
        <v>93.97</v>
      </c>
      <c r="AI448" s="65">
        <v>8</v>
      </c>
      <c r="AJ448" s="67"/>
    </row>
    <row r="449" spans="34:36" x14ac:dyDescent="0.2">
      <c r="AH449" s="67">
        <v>7.97</v>
      </c>
      <c r="AI449" s="65">
        <v>11</v>
      </c>
      <c r="AJ449" s="67"/>
    </row>
    <row r="450" spans="34:36" x14ac:dyDescent="0.2">
      <c r="AH450" s="67">
        <v>41.99</v>
      </c>
      <c r="AI450" s="65">
        <v>34</v>
      </c>
      <c r="AJ450" s="67"/>
    </row>
    <row r="451" spans="34:36" x14ac:dyDescent="0.2">
      <c r="AH451" s="67">
        <v>83.97</v>
      </c>
      <c r="AI451" s="65">
        <v>29</v>
      </c>
      <c r="AJ451" s="67"/>
    </row>
    <row r="452" spans="34:36" x14ac:dyDescent="0.2">
      <c r="AH452" s="67">
        <v>70.97</v>
      </c>
      <c r="AI452" s="65">
        <v>47</v>
      </c>
      <c r="AJ452" s="67"/>
    </row>
    <row r="453" spans="34:36" x14ac:dyDescent="0.2">
      <c r="AH453" s="67">
        <v>94.99</v>
      </c>
      <c r="AI453" s="65">
        <v>45</v>
      </c>
      <c r="AJ453" s="67"/>
    </row>
    <row r="454" spans="34:36" x14ac:dyDescent="0.2">
      <c r="AH454" s="67">
        <v>50.98</v>
      </c>
      <c r="AI454" s="65">
        <v>12</v>
      </c>
      <c r="AJ454" s="67"/>
    </row>
    <row r="455" spans="34:36" x14ac:dyDescent="0.2">
      <c r="AH455" s="67">
        <v>98.99</v>
      </c>
      <c r="AI455" s="65">
        <v>6</v>
      </c>
      <c r="AJ455" s="67"/>
    </row>
    <row r="456" spans="34:36" x14ac:dyDescent="0.2">
      <c r="AH456" s="67">
        <v>45.98</v>
      </c>
      <c r="AI456" s="65">
        <v>24</v>
      </c>
      <c r="AJ456" s="67"/>
    </row>
    <row r="457" spans="34:36" x14ac:dyDescent="0.2">
      <c r="AH457" s="67">
        <v>7.97</v>
      </c>
      <c r="AI457" s="65">
        <v>36</v>
      </c>
      <c r="AJ457" s="67"/>
    </row>
    <row r="458" spans="34:36" x14ac:dyDescent="0.2">
      <c r="AH458" s="67">
        <v>31.99</v>
      </c>
      <c r="AI458" s="65">
        <v>23</v>
      </c>
      <c r="AJ458" s="67"/>
    </row>
    <row r="459" spans="34:36" x14ac:dyDescent="0.2">
      <c r="AH459" s="67">
        <v>15.98</v>
      </c>
      <c r="AI459" s="65">
        <v>28</v>
      </c>
      <c r="AJ459" s="67"/>
    </row>
    <row r="460" spans="34:36" x14ac:dyDescent="0.2">
      <c r="AH460" s="67">
        <v>51.99</v>
      </c>
      <c r="AI460" s="65">
        <v>25</v>
      </c>
      <c r="AJ460" s="67"/>
    </row>
    <row r="461" spans="34:36" x14ac:dyDescent="0.2">
      <c r="AH461" s="67">
        <v>9.99</v>
      </c>
      <c r="AI461" s="65">
        <v>17</v>
      </c>
      <c r="AJ461" s="67"/>
    </row>
    <row r="462" spans="34:36" x14ac:dyDescent="0.2">
      <c r="AH462" s="67">
        <v>57.98</v>
      </c>
      <c r="AI462" s="65">
        <v>22</v>
      </c>
      <c r="AJ462" s="67"/>
    </row>
    <row r="463" spans="34:36" x14ac:dyDescent="0.2">
      <c r="AH463" s="67">
        <v>53.98</v>
      </c>
      <c r="AI463" s="65">
        <v>33</v>
      </c>
      <c r="AJ463" s="67"/>
    </row>
    <row r="464" spans="34:36" x14ac:dyDescent="0.2">
      <c r="AH464" s="67">
        <v>59.98</v>
      </c>
      <c r="AI464" s="65">
        <v>8</v>
      </c>
      <c r="AJ464" s="67"/>
    </row>
    <row r="465" spans="34:36" x14ac:dyDescent="0.2">
      <c r="AH465" s="67">
        <v>88.99</v>
      </c>
      <c r="AI465" s="65">
        <v>12</v>
      </c>
      <c r="AJ465" s="67"/>
    </row>
    <row r="466" spans="34:36" x14ac:dyDescent="0.2">
      <c r="AH466" s="67">
        <v>1.97</v>
      </c>
      <c r="AI466" s="65">
        <v>32</v>
      </c>
      <c r="AJ466" s="67"/>
    </row>
    <row r="467" spans="34:36" x14ac:dyDescent="0.2">
      <c r="AH467" s="67">
        <v>54.99</v>
      </c>
      <c r="AI467" s="65">
        <v>10</v>
      </c>
      <c r="AJ467" s="67"/>
    </row>
    <row r="468" spans="34:36" x14ac:dyDescent="0.2">
      <c r="AH468" s="67">
        <v>78.97</v>
      </c>
      <c r="AI468" s="65">
        <v>30</v>
      </c>
      <c r="AJ468" s="67"/>
    </row>
    <row r="469" spans="34:36" x14ac:dyDescent="0.2">
      <c r="AH469" s="67">
        <v>58.98</v>
      </c>
      <c r="AI469" s="65">
        <v>5</v>
      </c>
      <c r="AJ469" s="67"/>
    </row>
    <row r="470" spans="34:36" x14ac:dyDescent="0.2">
      <c r="AH470" s="67">
        <v>21.98</v>
      </c>
      <c r="AI470" s="65">
        <v>11</v>
      </c>
      <c r="AJ470" s="67"/>
    </row>
    <row r="471" spans="34:36" x14ac:dyDescent="0.2">
      <c r="AH471" s="67">
        <v>39.979999999999997</v>
      </c>
      <c r="AI471" s="65">
        <v>13</v>
      </c>
      <c r="AJ471" s="67"/>
    </row>
    <row r="472" spans="34:36" x14ac:dyDescent="0.2">
      <c r="AH472" s="67">
        <v>25.99</v>
      </c>
      <c r="AI472" s="65">
        <v>37</v>
      </c>
      <c r="AJ472" s="67"/>
    </row>
    <row r="473" spans="34:36" x14ac:dyDescent="0.2">
      <c r="AH473" s="67">
        <v>42.99</v>
      </c>
      <c r="AI473" s="65">
        <v>18</v>
      </c>
      <c r="AJ473" s="67"/>
    </row>
    <row r="474" spans="34:36" x14ac:dyDescent="0.2">
      <c r="AH474" s="67">
        <v>94.98</v>
      </c>
      <c r="AI474" s="65">
        <v>20</v>
      </c>
      <c r="AJ474" s="67"/>
    </row>
    <row r="475" spans="34:36" x14ac:dyDescent="0.2">
      <c r="AH475" s="67">
        <v>51.97</v>
      </c>
      <c r="AI475" s="65">
        <v>43</v>
      </c>
      <c r="AJ475" s="67"/>
    </row>
    <row r="476" spans="34:36" x14ac:dyDescent="0.2">
      <c r="AH476" s="67">
        <v>88.99</v>
      </c>
      <c r="AI476" s="65">
        <v>28</v>
      </c>
      <c r="AJ476" s="67"/>
    </row>
    <row r="477" spans="34:36" x14ac:dyDescent="0.2">
      <c r="AH477" s="67">
        <v>92.98</v>
      </c>
      <c r="AI477" s="65">
        <v>49</v>
      </c>
      <c r="AJ477" s="67"/>
    </row>
    <row r="478" spans="34:36" x14ac:dyDescent="0.2">
      <c r="AH478" s="67">
        <v>48.97</v>
      </c>
      <c r="AI478" s="65">
        <v>21</v>
      </c>
      <c r="AJ478" s="67"/>
    </row>
    <row r="479" spans="34:36" x14ac:dyDescent="0.2">
      <c r="AH479" s="67">
        <v>91.97</v>
      </c>
      <c r="AI479" s="65">
        <v>44</v>
      </c>
      <c r="AJ479" s="67"/>
    </row>
    <row r="480" spans="34:36" x14ac:dyDescent="0.2">
      <c r="AH480" s="67">
        <v>70.97</v>
      </c>
      <c r="AI480" s="65">
        <v>38</v>
      </c>
      <c r="AJ480" s="67"/>
    </row>
    <row r="481" spans="34:36" x14ac:dyDescent="0.2">
      <c r="AH481" s="67">
        <v>45.99</v>
      </c>
      <c r="AI481" s="65">
        <v>31</v>
      </c>
      <c r="AJ481" s="67"/>
    </row>
    <row r="482" spans="34:36" x14ac:dyDescent="0.2">
      <c r="AH482" s="67">
        <v>83.98</v>
      </c>
      <c r="AI482" s="65">
        <v>14</v>
      </c>
      <c r="AJ482" s="67"/>
    </row>
    <row r="483" spans="34:36" x14ac:dyDescent="0.2">
      <c r="AH483" s="67">
        <v>78.989999999999995</v>
      </c>
      <c r="AI483" s="65">
        <v>41</v>
      </c>
      <c r="AJ483" s="67"/>
    </row>
    <row r="484" spans="34:36" x14ac:dyDescent="0.2">
      <c r="AH484" s="67">
        <v>56.97</v>
      </c>
      <c r="AI484" s="65">
        <v>30</v>
      </c>
      <c r="AJ484" s="67"/>
    </row>
    <row r="485" spans="34:36" x14ac:dyDescent="0.2">
      <c r="AH485" s="67">
        <v>20.97</v>
      </c>
      <c r="AI485" s="65">
        <v>1</v>
      </c>
      <c r="AJ485" s="67"/>
    </row>
    <row r="486" spans="34:36" x14ac:dyDescent="0.2">
      <c r="AH486" s="67">
        <v>28.99</v>
      </c>
      <c r="AI486" s="65">
        <v>31</v>
      </c>
      <c r="AJ486" s="67"/>
    </row>
    <row r="487" spans="34:36" x14ac:dyDescent="0.2">
      <c r="AH487" s="67">
        <v>48.99</v>
      </c>
      <c r="AI487" s="65">
        <v>20</v>
      </c>
      <c r="AJ487" s="67"/>
    </row>
    <row r="488" spans="34:36" x14ac:dyDescent="0.2">
      <c r="AH488" s="67">
        <v>87.99</v>
      </c>
      <c r="AI488" s="65">
        <v>2</v>
      </c>
      <c r="AJ488" s="67"/>
    </row>
    <row r="489" spans="34:36" x14ac:dyDescent="0.2">
      <c r="AH489" s="67">
        <v>88.99</v>
      </c>
      <c r="AI489" s="65">
        <v>10</v>
      </c>
      <c r="AJ489" s="67"/>
    </row>
    <row r="490" spans="34:36" x14ac:dyDescent="0.2">
      <c r="AH490" s="67">
        <v>34.97</v>
      </c>
      <c r="AI490" s="65">
        <v>36</v>
      </c>
      <c r="AJ490" s="67"/>
    </row>
    <row r="491" spans="34:36" x14ac:dyDescent="0.2">
      <c r="AH491" s="67">
        <v>50.99</v>
      </c>
      <c r="AI491" s="65">
        <v>48</v>
      </c>
      <c r="AJ491" s="67"/>
    </row>
    <row r="492" spans="34:36" x14ac:dyDescent="0.2">
      <c r="AH492" s="67">
        <v>87.97</v>
      </c>
      <c r="AI492" s="65">
        <v>8</v>
      </c>
      <c r="AJ492" s="67"/>
    </row>
    <row r="493" spans="34:36" x14ac:dyDescent="0.2">
      <c r="AH493" s="67">
        <v>22.99</v>
      </c>
      <c r="AI493" s="65">
        <v>35</v>
      </c>
      <c r="AJ493" s="67"/>
    </row>
    <row r="494" spans="34:36" x14ac:dyDescent="0.2">
      <c r="AH494" s="67">
        <v>90.98</v>
      </c>
      <c r="AI494" s="65">
        <v>27</v>
      </c>
      <c r="AJ494" s="67"/>
    </row>
    <row r="495" spans="34:36" x14ac:dyDescent="0.2">
      <c r="AH495" s="67">
        <v>42.97</v>
      </c>
      <c r="AI495" s="65">
        <v>5</v>
      </c>
      <c r="AJ495" s="67"/>
    </row>
    <row r="496" spans="34:36" x14ac:dyDescent="0.2">
      <c r="AH496" s="67">
        <v>90.98</v>
      </c>
      <c r="AI496" s="65">
        <v>17</v>
      </c>
      <c r="AJ496" s="67"/>
    </row>
    <row r="497" spans="34:36" x14ac:dyDescent="0.2">
      <c r="AH497" s="67">
        <v>56.97</v>
      </c>
      <c r="AI497" s="65">
        <v>1</v>
      </c>
      <c r="AJ497" s="67"/>
    </row>
    <row r="498" spans="34:36" x14ac:dyDescent="0.2">
      <c r="AH498" s="67">
        <v>84.98</v>
      </c>
      <c r="AI498" s="65">
        <v>29</v>
      </c>
      <c r="AJ498" s="67"/>
    </row>
    <row r="499" spans="34:36" x14ac:dyDescent="0.2">
      <c r="AH499" s="67">
        <v>38.97</v>
      </c>
      <c r="AI499" s="65">
        <v>19</v>
      </c>
      <c r="AJ499" s="67"/>
    </row>
    <row r="500" spans="34:36" x14ac:dyDescent="0.2">
      <c r="AH500" s="67">
        <v>82.99</v>
      </c>
      <c r="AI500" s="65">
        <v>32</v>
      </c>
      <c r="AJ500" s="67"/>
    </row>
    <row r="501" spans="34:36" x14ac:dyDescent="0.2">
      <c r="AH501" s="67">
        <v>26.99</v>
      </c>
      <c r="AI501" s="65">
        <v>49</v>
      </c>
      <c r="AJ501" s="67"/>
    </row>
    <row r="502" spans="34:36" x14ac:dyDescent="0.2">
      <c r="AH502" s="67">
        <v>62.97</v>
      </c>
      <c r="AI502" s="65">
        <v>32</v>
      </c>
      <c r="AJ502" s="67"/>
    </row>
    <row r="503" spans="34:36" x14ac:dyDescent="0.2">
      <c r="AH503" s="67">
        <v>45.97</v>
      </c>
      <c r="AI503" s="65">
        <v>34</v>
      </c>
      <c r="AJ503" s="67"/>
    </row>
    <row r="504" spans="34:36" x14ac:dyDescent="0.2">
      <c r="AH504" s="67">
        <v>41.99</v>
      </c>
      <c r="AI504" s="65">
        <v>14</v>
      </c>
      <c r="AJ504" s="67"/>
    </row>
    <row r="505" spans="34:36" x14ac:dyDescent="0.2">
      <c r="AH505" s="67">
        <v>89.99</v>
      </c>
      <c r="AI505" s="65">
        <v>5</v>
      </c>
      <c r="AJ505" s="67"/>
    </row>
    <row r="506" spans="34:36" x14ac:dyDescent="0.2">
      <c r="AH506" s="67">
        <v>82.98</v>
      </c>
      <c r="AI506" s="65">
        <v>24</v>
      </c>
      <c r="AJ506" s="67"/>
    </row>
    <row r="507" spans="34:36" x14ac:dyDescent="0.2">
      <c r="AH507" s="67">
        <v>95.99</v>
      </c>
      <c r="AI507" s="65">
        <v>36</v>
      </c>
      <c r="AJ507" s="67"/>
    </row>
    <row r="508" spans="34:36" x14ac:dyDescent="0.2">
      <c r="AH508" s="67">
        <v>38.97</v>
      </c>
      <c r="AI508" s="65">
        <v>13</v>
      </c>
      <c r="AJ508" s="67"/>
    </row>
    <row r="509" spans="34:36" x14ac:dyDescent="0.2">
      <c r="AH509" s="67">
        <v>47.98</v>
      </c>
      <c r="AI509" s="65">
        <v>12</v>
      </c>
      <c r="AJ509" s="67"/>
    </row>
    <row r="510" spans="34:36" x14ac:dyDescent="0.2">
      <c r="AH510" s="67">
        <v>21.99</v>
      </c>
      <c r="AI510" s="65">
        <v>46</v>
      </c>
      <c r="AJ510" s="67"/>
    </row>
    <row r="511" spans="34:36" x14ac:dyDescent="0.2">
      <c r="AH511" s="67">
        <v>6.98</v>
      </c>
      <c r="AI511" s="65">
        <v>45</v>
      </c>
      <c r="AJ511" s="67"/>
    </row>
    <row r="512" spans="34:36" x14ac:dyDescent="0.2">
      <c r="AH512" s="67">
        <v>56.98</v>
      </c>
      <c r="AI512" s="65">
        <v>34</v>
      </c>
      <c r="AJ512" s="67"/>
    </row>
    <row r="513" spans="34:36" x14ac:dyDescent="0.2">
      <c r="AH513" s="67">
        <v>54.99</v>
      </c>
      <c r="AI513" s="65">
        <v>49</v>
      </c>
      <c r="AJ513" s="67"/>
    </row>
    <row r="514" spans="34:36" x14ac:dyDescent="0.2">
      <c r="AH514" s="67">
        <v>97.97</v>
      </c>
      <c r="AI514" s="65">
        <v>33</v>
      </c>
      <c r="AJ514" s="67"/>
    </row>
    <row r="515" spans="34:36" x14ac:dyDescent="0.2">
      <c r="AH515" s="67">
        <v>70.989999999999995</v>
      </c>
      <c r="AI515" s="65">
        <v>14</v>
      </c>
      <c r="AJ515" s="67"/>
    </row>
    <row r="516" spans="34:36" x14ac:dyDescent="0.2">
      <c r="AH516" s="67">
        <v>48.98</v>
      </c>
      <c r="AI516" s="65">
        <v>17</v>
      </c>
      <c r="AJ516" s="67"/>
    </row>
    <row r="517" spans="34:36" x14ac:dyDescent="0.2">
      <c r="AH517" s="67">
        <v>75.97</v>
      </c>
      <c r="AI517" s="65">
        <v>25</v>
      </c>
      <c r="AJ517" s="67"/>
    </row>
    <row r="518" spans="34:36" x14ac:dyDescent="0.2">
      <c r="AH518" s="67">
        <v>17.989999999999998</v>
      </c>
      <c r="AI518" s="65">
        <v>15</v>
      </c>
      <c r="AJ518" s="67"/>
    </row>
    <row r="519" spans="34:36" x14ac:dyDescent="0.2">
      <c r="AH519" s="67">
        <v>77.989999999999995</v>
      </c>
      <c r="AI519" s="65">
        <v>29</v>
      </c>
      <c r="AJ519" s="67"/>
    </row>
    <row r="520" spans="34:36" x14ac:dyDescent="0.2">
      <c r="AH520" s="67">
        <v>23.97</v>
      </c>
      <c r="AI520" s="65">
        <v>37</v>
      </c>
      <c r="AJ520" s="67"/>
    </row>
    <row r="521" spans="34:36" x14ac:dyDescent="0.2">
      <c r="AH521" s="67">
        <v>36.99</v>
      </c>
      <c r="AI521" s="65">
        <v>44</v>
      </c>
      <c r="AJ521" s="67"/>
    </row>
    <row r="522" spans="34:36" x14ac:dyDescent="0.2">
      <c r="AH522" s="67">
        <v>17.98</v>
      </c>
      <c r="AI522" s="65">
        <v>15</v>
      </c>
      <c r="AJ522" s="67"/>
    </row>
    <row r="523" spans="34:36" x14ac:dyDescent="0.2">
      <c r="AH523" s="67">
        <v>77.989999999999995</v>
      </c>
      <c r="AI523" s="65">
        <v>18</v>
      </c>
      <c r="AJ523" s="67"/>
    </row>
    <row r="524" spans="34:36" x14ac:dyDescent="0.2">
      <c r="AH524" s="67">
        <v>61.98</v>
      </c>
      <c r="AI524" s="65">
        <v>7</v>
      </c>
      <c r="AJ524" s="67"/>
    </row>
    <row r="525" spans="34:36" x14ac:dyDescent="0.2">
      <c r="AH525" s="67">
        <v>44.97</v>
      </c>
      <c r="AI525" s="65">
        <v>13</v>
      </c>
      <c r="AJ525" s="67"/>
    </row>
    <row r="526" spans="34:36" x14ac:dyDescent="0.2">
      <c r="AH526" s="67">
        <v>47.97</v>
      </c>
      <c r="AI526" s="65">
        <v>24</v>
      </c>
      <c r="AJ526" s="67"/>
    </row>
    <row r="527" spans="34:36" x14ac:dyDescent="0.2">
      <c r="AH527" s="67">
        <v>29.97</v>
      </c>
      <c r="AI527" s="65">
        <v>9</v>
      </c>
      <c r="AJ527" s="67"/>
    </row>
    <row r="528" spans="34:36" x14ac:dyDescent="0.2">
      <c r="AH528" s="67">
        <v>19.97</v>
      </c>
      <c r="AI528" s="65">
        <v>40</v>
      </c>
      <c r="AJ528" s="67"/>
    </row>
    <row r="529" spans="34:36" x14ac:dyDescent="0.2">
      <c r="AH529" s="67">
        <v>63.98</v>
      </c>
      <c r="AI529" s="65">
        <v>35</v>
      </c>
      <c r="AJ529" s="67"/>
    </row>
    <row r="530" spans="34:36" x14ac:dyDescent="0.2">
      <c r="AH530" s="67">
        <v>81.99</v>
      </c>
      <c r="AI530" s="65">
        <v>47</v>
      </c>
      <c r="AJ530" s="67"/>
    </row>
    <row r="531" spans="34:36" x14ac:dyDescent="0.2">
      <c r="AH531" s="67">
        <v>33.99</v>
      </c>
      <c r="AI531" s="65">
        <v>28</v>
      </c>
      <c r="AJ531" s="67"/>
    </row>
    <row r="532" spans="34:36" x14ac:dyDescent="0.2">
      <c r="AH532" s="67">
        <v>51.98</v>
      </c>
      <c r="AI532" s="65">
        <v>24</v>
      </c>
      <c r="AJ532" s="67"/>
    </row>
    <row r="533" spans="34:36" x14ac:dyDescent="0.2">
      <c r="AH533" s="67">
        <v>84.98</v>
      </c>
      <c r="AI533" s="65">
        <v>23</v>
      </c>
      <c r="AJ533" s="67"/>
    </row>
    <row r="534" spans="34:36" x14ac:dyDescent="0.2">
      <c r="AH534" s="67">
        <v>37.979999999999997</v>
      </c>
      <c r="AI534" s="65">
        <v>45</v>
      </c>
      <c r="AJ534" s="67"/>
    </row>
    <row r="535" spans="34:36" x14ac:dyDescent="0.2">
      <c r="AH535" s="67">
        <v>77.98</v>
      </c>
      <c r="AI535" s="65">
        <v>28</v>
      </c>
      <c r="AJ535" s="67"/>
    </row>
    <row r="536" spans="34:36" x14ac:dyDescent="0.2">
      <c r="AH536" s="67">
        <v>1.97</v>
      </c>
      <c r="AI536" s="65">
        <v>34</v>
      </c>
      <c r="AJ536" s="67"/>
    </row>
    <row r="537" spans="34:36" x14ac:dyDescent="0.2">
      <c r="AH537" s="67">
        <v>41.97</v>
      </c>
      <c r="AI537" s="65">
        <v>31</v>
      </c>
      <c r="AJ537" s="67"/>
    </row>
    <row r="538" spans="34:36" x14ac:dyDescent="0.2">
      <c r="AH538" s="67">
        <v>64.989999999999995</v>
      </c>
      <c r="AI538" s="65">
        <v>14</v>
      </c>
      <c r="AJ538" s="67"/>
    </row>
    <row r="539" spans="34:36" x14ac:dyDescent="0.2">
      <c r="AH539" s="67">
        <v>65.98</v>
      </c>
      <c r="AI539" s="65">
        <v>3</v>
      </c>
      <c r="AJ539" s="67"/>
    </row>
    <row r="540" spans="34:36" x14ac:dyDescent="0.2">
      <c r="AH540" s="67">
        <v>61.99</v>
      </c>
      <c r="AI540" s="65">
        <v>25</v>
      </c>
      <c r="AJ540" s="67"/>
    </row>
    <row r="541" spans="34:36" x14ac:dyDescent="0.2">
      <c r="AH541" s="67">
        <v>28.98</v>
      </c>
      <c r="AI541" s="65">
        <v>13</v>
      </c>
      <c r="AJ541" s="67"/>
    </row>
    <row r="542" spans="34:36" x14ac:dyDescent="0.2">
      <c r="AH542" s="67">
        <v>8.99</v>
      </c>
      <c r="AI542" s="65">
        <v>11</v>
      </c>
      <c r="AJ542" s="67"/>
    </row>
    <row r="543" spans="34:36" x14ac:dyDescent="0.2">
      <c r="AH543" s="67">
        <v>46.97</v>
      </c>
      <c r="AI543" s="65">
        <v>7</v>
      </c>
      <c r="AJ543" s="67"/>
    </row>
    <row r="544" spans="34:36" x14ac:dyDescent="0.2">
      <c r="AH544" s="67">
        <v>30.97</v>
      </c>
      <c r="AI544" s="65">
        <v>4</v>
      </c>
      <c r="AJ544" s="67"/>
    </row>
    <row r="545" spans="34:36" x14ac:dyDescent="0.2">
      <c r="AH545" s="67">
        <v>63.97</v>
      </c>
      <c r="AI545" s="65">
        <v>19</v>
      </c>
      <c r="AJ545" s="67"/>
    </row>
    <row r="546" spans="34:36" x14ac:dyDescent="0.2">
      <c r="AH546" s="67">
        <v>63.99</v>
      </c>
      <c r="AI546" s="65">
        <v>48</v>
      </c>
      <c r="AJ546" s="67"/>
    </row>
    <row r="547" spans="34:36" x14ac:dyDescent="0.2">
      <c r="AH547" s="67">
        <v>53.97</v>
      </c>
      <c r="AI547" s="65">
        <v>27</v>
      </c>
      <c r="AJ547" s="67"/>
    </row>
    <row r="548" spans="34:36" x14ac:dyDescent="0.2">
      <c r="AH548" s="67">
        <v>95.97</v>
      </c>
      <c r="AI548" s="65">
        <v>4</v>
      </c>
      <c r="AJ548" s="67"/>
    </row>
    <row r="549" spans="34:36" x14ac:dyDescent="0.2">
      <c r="AH549" s="67">
        <v>16.98</v>
      </c>
      <c r="AI549" s="65">
        <v>29</v>
      </c>
      <c r="AJ549" s="67"/>
    </row>
    <row r="550" spans="34:36" x14ac:dyDescent="0.2">
      <c r="AH550" s="67">
        <v>61.98</v>
      </c>
      <c r="AI550" s="65">
        <v>11</v>
      </c>
      <c r="AJ550" s="67"/>
    </row>
    <row r="551" spans="34:36" x14ac:dyDescent="0.2">
      <c r="AH551" s="67">
        <v>68.97</v>
      </c>
      <c r="AI551" s="65">
        <v>46</v>
      </c>
      <c r="AJ551" s="67"/>
    </row>
    <row r="552" spans="34:36" x14ac:dyDescent="0.2">
      <c r="AH552" s="67">
        <v>36.97</v>
      </c>
      <c r="AI552" s="65">
        <v>32</v>
      </c>
      <c r="AJ552" s="67"/>
    </row>
    <row r="553" spans="34:36" x14ac:dyDescent="0.2">
      <c r="AH553" s="67">
        <v>72.98</v>
      </c>
      <c r="AI553" s="65">
        <v>19</v>
      </c>
      <c r="AJ553" s="67"/>
    </row>
    <row r="554" spans="34:36" x14ac:dyDescent="0.2">
      <c r="AH554" s="67">
        <v>55.97</v>
      </c>
      <c r="AI554" s="65">
        <v>1</v>
      </c>
      <c r="AJ554" s="67"/>
    </row>
    <row r="555" spans="34:36" x14ac:dyDescent="0.2">
      <c r="AH555" s="67">
        <v>57.97</v>
      </c>
      <c r="AI555" s="65">
        <v>38</v>
      </c>
      <c r="AJ555" s="67"/>
    </row>
    <row r="556" spans="34:36" x14ac:dyDescent="0.2">
      <c r="AH556" s="67">
        <v>48.97</v>
      </c>
      <c r="AI556" s="65">
        <v>4</v>
      </c>
      <c r="AJ556" s="67"/>
    </row>
    <row r="557" spans="34:36" x14ac:dyDescent="0.2">
      <c r="AH557" s="67">
        <v>68.97</v>
      </c>
      <c r="AI557" s="65">
        <v>29</v>
      </c>
      <c r="AJ557" s="67"/>
    </row>
    <row r="558" spans="34:36" x14ac:dyDescent="0.2">
      <c r="AH558" s="67">
        <v>20.99</v>
      </c>
      <c r="AI558" s="65">
        <v>45</v>
      </c>
      <c r="AJ558" s="67"/>
    </row>
    <row r="559" spans="34:36" x14ac:dyDescent="0.2">
      <c r="AH559" s="67">
        <v>50.97</v>
      </c>
      <c r="AI559" s="65">
        <v>42</v>
      </c>
      <c r="AJ559" s="67"/>
    </row>
    <row r="560" spans="34:36" x14ac:dyDescent="0.2">
      <c r="AH560" s="67">
        <v>39.99</v>
      </c>
      <c r="AI560" s="65">
        <v>38</v>
      </c>
      <c r="AJ560" s="67"/>
    </row>
    <row r="561" spans="34:36" x14ac:dyDescent="0.2">
      <c r="AH561" s="67">
        <v>58.99</v>
      </c>
      <c r="AI561" s="65">
        <v>13</v>
      </c>
      <c r="AJ561" s="67"/>
    </row>
    <row r="562" spans="34:36" x14ac:dyDescent="0.2">
      <c r="AH562" s="67">
        <v>96.97</v>
      </c>
      <c r="AI562" s="65">
        <v>5</v>
      </c>
      <c r="AJ562" s="67"/>
    </row>
    <row r="563" spans="34:36" x14ac:dyDescent="0.2">
      <c r="AH563" s="67">
        <v>54.97</v>
      </c>
      <c r="AI563" s="65">
        <v>50</v>
      </c>
      <c r="AJ563" s="67"/>
    </row>
    <row r="564" spans="34:36" x14ac:dyDescent="0.2">
      <c r="AH564" s="67">
        <v>51.99</v>
      </c>
      <c r="AI564" s="65">
        <v>45</v>
      </c>
      <c r="AJ564" s="67"/>
    </row>
    <row r="565" spans="34:36" x14ac:dyDescent="0.2">
      <c r="AH565" s="67">
        <v>61.97</v>
      </c>
      <c r="AI565" s="65">
        <v>5</v>
      </c>
      <c r="AJ565" s="67"/>
    </row>
    <row r="566" spans="34:36" x14ac:dyDescent="0.2">
      <c r="AH566" s="67">
        <v>96.99</v>
      </c>
      <c r="AI566" s="65">
        <v>16</v>
      </c>
      <c r="AJ566" s="67"/>
    </row>
    <row r="567" spans="34:36" x14ac:dyDescent="0.2">
      <c r="AH567" s="67">
        <v>25.98</v>
      </c>
      <c r="AI567" s="65">
        <v>12</v>
      </c>
      <c r="AJ567" s="67"/>
    </row>
    <row r="568" spans="34:36" x14ac:dyDescent="0.2">
      <c r="AH568" s="67">
        <v>70.989999999999995</v>
      </c>
      <c r="AI568" s="65">
        <v>15</v>
      </c>
      <c r="AJ568" s="67"/>
    </row>
    <row r="569" spans="34:36" x14ac:dyDescent="0.2">
      <c r="AH569" s="67">
        <v>16.97</v>
      </c>
      <c r="AI569" s="65">
        <v>9</v>
      </c>
      <c r="AJ569" s="67"/>
    </row>
    <row r="570" spans="34:36" x14ac:dyDescent="0.2">
      <c r="AH570" s="67">
        <v>38.979999999999997</v>
      </c>
      <c r="AI570" s="65">
        <v>45</v>
      </c>
      <c r="AJ570" s="67"/>
    </row>
    <row r="571" spans="34:36" x14ac:dyDescent="0.2">
      <c r="AH571" s="67">
        <v>73.98</v>
      </c>
      <c r="AI571" s="65">
        <v>19</v>
      </c>
      <c r="AJ571" s="67"/>
    </row>
    <row r="572" spans="34:36" x14ac:dyDescent="0.2">
      <c r="AH572" s="67">
        <v>73.98</v>
      </c>
      <c r="AI572" s="65">
        <v>47</v>
      </c>
      <c r="AJ572" s="67"/>
    </row>
    <row r="573" spans="34:36" x14ac:dyDescent="0.2">
      <c r="AH573" s="67">
        <v>65.97</v>
      </c>
      <c r="AI573" s="65">
        <v>11</v>
      </c>
      <c r="AJ573" s="67"/>
    </row>
    <row r="574" spans="34:36" x14ac:dyDescent="0.2">
      <c r="AH574" s="67">
        <v>56.97</v>
      </c>
      <c r="AI574" s="65">
        <v>46</v>
      </c>
      <c r="AJ574" s="67"/>
    </row>
    <row r="575" spans="34:36" x14ac:dyDescent="0.2">
      <c r="AH575" s="67">
        <v>12.99</v>
      </c>
      <c r="AI575" s="65">
        <v>29</v>
      </c>
      <c r="AJ575" s="67"/>
    </row>
    <row r="576" spans="34:36" x14ac:dyDescent="0.2">
      <c r="AH576" s="67">
        <v>57.97</v>
      </c>
      <c r="AI576" s="65">
        <v>24</v>
      </c>
      <c r="AJ576" s="67"/>
    </row>
    <row r="577" spans="34:36" x14ac:dyDescent="0.2">
      <c r="AH577" s="67">
        <v>32.979999999999997</v>
      </c>
      <c r="AI577" s="65">
        <v>23</v>
      </c>
      <c r="AJ577" s="67"/>
    </row>
    <row r="578" spans="34:36" x14ac:dyDescent="0.2">
      <c r="AH578" s="67">
        <v>41.99</v>
      </c>
      <c r="AI578" s="65">
        <v>39</v>
      </c>
      <c r="AJ578" s="67"/>
    </row>
    <row r="579" spans="34:36" x14ac:dyDescent="0.2">
      <c r="AH579" s="67">
        <v>84.98</v>
      </c>
      <c r="AI579" s="65">
        <v>4</v>
      </c>
      <c r="AJ579" s="67"/>
    </row>
    <row r="580" spans="34:36" x14ac:dyDescent="0.2">
      <c r="AH580" s="67">
        <v>93.99</v>
      </c>
      <c r="AI580" s="65">
        <v>47</v>
      </c>
      <c r="AJ580" s="67"/>
    </row>
    <row r="581" spans="34:36" x14ac:dyDescent="0.2">
      <c r="AH581" s="67">
        <v>7.98</v>
      </c>
      <c r="AI581" s="65">
        <v>32</v>
      </c>
      <c r="AJ581" s="67"/>
    </row>
    <row r="582" spans="34:36" x14ac:dyDescent="0.2">
      <c r="AH582" s="67">
        <v>14.99</v>
      </c>
      <c r="AI582" s="65">
        <v>31</v>
      </c>
      <c r="AJ582" s="67"/>
    </row>
    <row r="583" spans="34:36" x14ac:dyDescent="0.2">
      <c r="AH583" s="67">
        <v>91.97</v>
      </c>
      <c r="AI583" s="65">
        <v>25</v>
      </c>
      <c r="AJ583" s="67"/>
    </row>
    <row r="584" spans="34:36" x14ac:dyDescent="0.2">
      <c r="AH584" s="67">
        <v>1.99</v>
      </c>
      <c r="AI584" s="65">
        <v>50</v>
      </c>
      <c r="AJ584" s="67"/>
    </row>
    <row r="585" spans="34:36" x14ac:dyDescent="0.2">
      <c r="AH585" s="67">
        <v>41.98</v>
      </c>
      <c r="AI585" s="65">
        <v>1</v>
      </c>
      <c r="AJ585" s="67"/>
    </row>
    <row r="586" spans="34:36" x14ac:dyDescent="0.2">
      <c r="AH586" s="67">
        <v>9.9700000000000006</v>
      </c>
      <c r="AI586" s="65">
        <v>18</v>
      </c>
      <c r="AJ586" s="67"/>
    </row>
    <row r="587" spans="34:36" x14ac:dyDescent="0.2">
      <c r="AH587" s="67">
        <v>49.98</v>
      </c>
      <c r="AI587" s="65">
        <v>49</v>
      </c>
      <c r="AJ587" s="67"/>
    </row>
    <row r="588" spans="34:36" x14ac:dyDescent="0.2">
      <c r="AH588" s="67">
        <v>85.97</v>
      </c>
      <c r="AI588" s="65">
        <v>9</v>
      </c>
      <c r="AJ588" s="67"/>
    </row>
    <row r="589" spans="34:36" x14ac:dyDescent="0.2">
      <c r="AH589" s="67">
        <v>64.97</v>
      </c>
      <c r="AI589" s="65">
        <v>1</v>
      </c>
      <c r="AJ589" s="67"/>
    </row>
    <row r="590" spans="34:36" x14ac:dyDescent="0.2">
      <c r="AH590" s="67">
        <v>54.98</v>
      </c>
      <c r="AI590" s="65">
        <v>37</v>
      </c>
      <c r="AJ590" s="67"/>
    </row>
    <row r="591" spans="34:36" x14ac:dyDescent="0.2">
      <c r="AH591" s="67">
        <v>63.99</v>
      </c>
      <c r="AI591" s="65">
        <v>33</v>
      </c>
      <c r="AJ591" s="67"/>
    </row>
    <row r="592" spans="34:36" x14ac:dyDescent="0.2">
      <c r="AH592" s="67">
        <v>27.98</v>
      </c>
      <c r="AI592" s="65">
        <v>35</v>
      </c>
      <c r="AJ592" s="67"/>
    </row>
    <row r="593" spans="34:36" x14ac:dyDescent="0.2">
      <c r="AH593" s="67">
        <v>34.97</v>
      </c>
      <c r="AI593" s="65">
        <v>31</v>
      </c>
      <c r="AJ593" s="67"/>
    </row>
    <row r="594" spans="34:36" x14ac:dyDescent="0.2">
      <c r="AH594" s="67">
        <v>28.98</v>
      </c>
      <c r="AI594" s="65">
        <v>39</v>
      </c>
      <c r="AJ594" s="67"/>
    </row>
    <row r="595" spans="34:36" x14ac:dyDescent="0.2">
      <c r="AH595" s="67">
        <v>55.98</v>
      </c>
      <c r="AI595" s="65">
        <v>3</v>
      </c>
      <c r="AJ595" s="67"/>
    </row>
    <row r="596" spans="34:36" x14ac:dyDescent="0.2">
      <c r="AH596" s="67">
        <v>68.98</v>
      </c>
      <c r="AI596" s="65">
        <v>34</v>
      </c>
      <c r="AJ596" s="67"/>
    </row>
    <row r="597" spans="34:36" x14ac:dyDescent="0.2">
      <c r="AH597" s="67">
        <v>7.98</v>
      </c>
      <c r="AI597" s="65">
        <v>21</v>
      </c>
      <c r="AJ597" s="67"/>
    </row>
    <row r="598" spans="34:36" x14ac:dyDescent="0.2">
      <c r="AH598" s="67">
        <v>70.989999999999995</v>
      </c>
      <c r="AI598" s="65">
        <v>16</v>
      </c>
      <c r="AJ598" s="67"/>
    </row>
    <row r="599" spans="34:36" x14ac:dyDescent="0.2">
      <c r="AH599" s="67">
        <v>42.99</v>
      </c>
      <c r="AI599" s="65">
        <v>41</v>
      </c>
      <c r="AJ599" s="67"/>
    </row>
    <row r="600" spans="34:36" x14ac:dyDescent="0.2">
      <c r="AH600" s="67">
        <v>59.97</v>
      </c>
      <c r="AI600" s="65">
        <v>32</v>
      </c>
      <c r="AJ600" s="67"/>
    </row>
    <row r="601" spans="34:36" x14ac:dyDescent="0.2">
      <c r="AH601" s="67">
        <v>37.979999999999997</v>
      </c>
      <c r="AI601" s="65">
        <v>2</v>
      </c>
      <c r="AJ601" s="67"/>
    </row>
    <row r="602" spans="34:36" x14ac:dyDescent="0.2">
      <c r="AH602" s="67">
        <v>67.97</v>
      </c>
      <c r="AI602" s="65">
        <v>29</v>
      </c>
      <c r="AJ602" s="67"/>
    </row>
    <row r="603" spans="34:36" x14ac:dyDescent="0.2">
      <c r="AH603" s="67">
        <v>40.97</v>
      </c>
      <c r="AI603" s="65">
        <v>23</v>
      </c>
      <c r="AJ603" s="67"/>
    </row>
    <row r="604" spans="34:36" x14ac:dyDescent="0.2">
      <c r="AH604" s="67">
        <v>49.98</v>
      </c>
      <c r="AI604" s="65">
        <v>48</v>
      </c>
      <c r="AJ604" s="67"/>
    </row>
    <row r="605" spans="34:36" x14ac:dyDescent="0.2">
      <c r="AH605" s="67">
        <v>41.99</v>
      </c>
      <c r="AI605" s="65">
        <v>9</v>
      </c>
      <c r="AJ605" s="67"/>
    </row>
    <row r="606" spans="34:36" x14ac:dyDescent="0.2">
      <c r="AH606" s="67">
        <v>17.97</v>
      </c>
      <c r="AI606" s="65">
        <v>19</v>
      </c>
      <c r="AJ606" s="67"/>
    </row>
    <row r="607" spans="34:36" x14ac:dyDescent="0.2">
      <c r="AH607" s="67">
        <v>63.98</v>
      </c>
      <c r="AI607" s="65">
        <v>7</v>
      </c>
      <c r="AJ607" s="67"/>
    </row>
    <row r="608" spans="34:36" x14ac:dyDescent="0.2">
      <c r="AH608" s="67">
        <v>7.97</v>
      </c>
      <c r="AI608" s="65">
        <v>46</v>
      </c>
      <c r="AJ608" s="67"/>
    </row>
    <row r="609" spans="34:36" x14ac:dyDescent="0.2">
      <c r="AH609" s="67">
        <v>12.99</v>
      </c>
      <c r="AI609" s="65">
        <v>47</v>
      </c>
      <c r="AJ609" s="67"/>
    </row>
    <row r="610" spans="34:36" x14ac:dyDescent="0.2">
      <c r="AH610" s="67">
        <v>33.99</v>
      </c>
      <c r="AI610" s="65">
        <v>17</v>
      </c>
      <c r="AJ610" s="67"/>
    </row>
    <row r="611" spans="34:36" x14ac:dyDescent="0.2">
      <c r="AH611" s="67">
        <v>60.97</v>
      </c>
      <c r="AI611" s="65">
        <v>6</v>
      </c>
      <c r="AJ611" s="67"/>
    </row>
    <row r="612" spans="34:36" x14ac:dyDescent="0.2">
      <c r="AH612" s="67">
        <v>68.989999999999995</v>
      </c>
      <c r="AI612" s="65">
        <v>43</v>
      </c>
      <c r="AJ612" s="67"/>
    </row>
    <row r="613" spans="34:36" x14ac:dyDescent="0.2">
      <c r="AH613" s="67">
        <v>45.98</v>
      </c>
      <c r="AI613" s="65">
        <v>16</v>
      </c>
      <c r="AJ613" s="67"/>
    </row>
    <row r="614" spans="34:36" x14ac:dyDescent="0.2">
      <c r="AH614" s="67">
        <v>8.98</v>
      </c>
      <c r="AI614" s="65">
        <v>39</v>
      </c>
      <c r="AJ614" s="67"/>
    </row>
    <row r="615" spans="34:36" x14ac:dyDescent="0.2">
      <c r="AH615" s="67">
        <v>45.98</v>
      </c>
      <c r="AI615" s="65">
        <v>36</v>
      </c>
      <c r="AJ615" s="67"/>
    </row>
    <row r="616" spans="34:36" x14ac:dyDescent="0.2">
      <c r="AH616" s="67">
        <v>23.97</v>
      </c>
      <c r="AI616" s="65">
        <v>3</v>
      </c>
      <c r="AJ616" s="67"/>
    </row>
    <row r="617" spans="34:36" x14ac:dyDescent="0.2">
      <c r="AH617" s="67">
        <v>71.97</v>
      </c>
      <c r="AI617" s="65">
        <v>6</v>
      </c>
      <c r="AJ617" s="67"/>
    </row>
    <row r="618" spans="34:36" x14ac:dyDescent="0.2">
      <c r="AH618" s="67">
        <v>9.9700000000000006</v>
      </c>
      <c r="AI618" s="65">
        <v>34</v>
      </c>
      <c r="AJ618" s="67"/>
    </row>
    <row r="619" spans="34:36" x14ac:dyDescent="0.2">
      <c r="AH619" s="67">
        <v>42.98</v>
      </c>
      <c r="AI619" s="65">
        <v>16</v>
      </c>
      <c r="AJ619" s="67"/>
    </row>
    <row r="620" spans="34:36" x14ac:dyDescent="0.2">
      <c r="AH620" s="67">
        <v>82.97</v>
      </c>
      <c r="AI620" s="65">
        <v>36</v>
      </c>
      <c r="AJ620" s="67"/>
    </row>
    <row r="621" spans="34:36" x14ac:dyDescent="0.2">
      <c r="AH621" s="67">
        <v>66.97</v>
      </c>
      <c r="AI621" s="65">
        <v>31</v>
      </c>
      <c r="AJ621" s="67"/>
    </row>
    <row r="622" spans="34:36" x14ac:dyDescent="0.2">
      <c r="AH622" s="67">
        <v>48.99</v>
      </c>
      <c r="AI622" s="65">
        <v>34</v>
      </c>
      <c r="AJ622" s="67"/>
    </row>
    <row r="623" spans="34:36" x14ac:dyDescent="0.2">
      <c r="AH623" s="67">
        <v>19.98</v>
      </c>
      <c r="AI623" s="65">
        <v>4</v>
      </c>
      <c r="AJ623" s="67"/>
    </row>
    <row r="624" spans="34:36" x14ac:dyDescent="0.2">
      <c r="AH624" s="67">
        <v>24.99</v>
      </c>
      <c r="AI624" s="65">
        <v>49</v>
      </c>
      <c r="AJ624" s="67"/>
    </row>
    <row r="625" spans="34:36" x14ac:dyDescent="0.2">
      <c r="AH625" s="67">
        <v>75.989999999999995</v>
      </c>
      <c r="AI625" s="65">
        <v>25</v>
      </c>
      <c r="AJ625" s="67"/>
    </row>
    <row r="626" spans="34:36" x14ac:dyDescent="0.2">
      <c r="AH626" s="67">
        <v>86.97</v>
      </c>
      <c r="AI626" s="65">
        <v>15</v>
      </c>
      <c r="AJ626" s="67"/>
    </row>
    <row r="627" spans="34:36" x14ac:dyDescent="0.2">
      <c r="AH627" s="67">
        <v>95.97</v>
      </c>
      <c r="AI627" s="65">
        <v>24</v>
      </c>
      <c r="AJ627" s="67"/>
    </row>
    <row r="628" spans="34:36" x14ac:dyDescent="0.2">
      <c r="AH628" s="67">
        <v>90.99</v>
      </c>
      <c r="AI628" s="65">
        <v>36</v>
      </c>
      <c r="AJ628" s="67"/>
    </row>
    <row r="629" spans="34:36" x14ac:dyDescent="0.2">
      <c r="AH629" s="67">
        <v>49.99</v>
      </c>
      <c r="AI629" s="65">
        <v>18</v>
      </c>
      <c r="AJ629" s="67"/>
    </row>
    <row r="630" spans="34:36" x14ac:dyDescent="0.2">
      <c r="AH630" s="67">
        <v>41.99</v>
      </c>
      <c r="AI630" s="65">
        <v>7</v>
      </c>
      <c r="AJ630" s="67"/>
    </row>
    <row r="631" spans="34:36" x14ac:dyDescent="0.2">
      <c r="AH631" s="67">
        <v>92.99</v>
      </c>
      <c r="AI631" s="65">
        <v>8</v>
      </c>
      <c r="AJ631" s="67"/>
    </row>
    <row r="632" spans="34:36" x14ac:dyDescent="0.2">
      <c r="AH632" s="67">
        <v>30.99</v>
      </c>
      <c r="AI632" s="65">
        <v>21</v>
      </c>
      <c r="AJ632" s="67"/>
    </row>
    <row r="633" spans="34:36" x14ac:dyDescent="0.2">
      <c r="AH633" s="67">
        <v>51.99</v>
      </c>
      <c r="AI633" s="65">
        <v>41</v>
      </c>
      <c r="AJ633" s="67"/>
    </row>
    <row r="634" spans="34:36" x14ac:dyDescent="0.2">
      <c r="AH634" s="67">
        <v>69.98</v>
      </c>
      <c r="AI634" s="65">
        <v>13</v>
      </c>
      <c r="AJ634" s="67"/>
    </row>
    <row r="635" spans="34:36" x14ac:dyDescent="0.2">
      <c r="AH635" s="67">
        <v>7.98</v>
      </c>
      <c r="AI635" s="65">
        <v>5</v>
      </c>
      <c r="AJ635" s="67"/>
    </row>
    <row r="636" spans="34:36" x14ac:dyDescent="0.2">
      <c r="AH636" s="67">
        <v>15.99</v>
      </c>
      <c r="AI636" s="65">
        <v>40</v>
      </c>
      <c r="AJ636" s="67"/>
    </row>
    <row r="637" spans="34:36" x14ac:dyDescent="0.2">
      <c r="AH637" s="67">
        <v>3.97</v>
      </c>
      <c r="AI637" s="65">
        <v>23</v>
      </c>
      <c r="AJ637" s="67"/>
    </row>
    <row r="638" spans="34:36" x14ac:dyDescent="0.2">
      <c r="AH638" s="67">
        <v>33.979999999999997</v>
      </c>
      <c r="AI638" s="65">
        <v>33</v>
      </c>
      <c r="AJ638" s="67"/>
    </row>
    <row r="639" spans="34:36" x14ac:dyDescent="0.2">
      <c r="AH639" s="67">
        <v>8.99</v>
      </c>
      <c r="AI639" s="65">
        <v>21</v>
      </c>
      <c r="AJ639" s="67"/>
    </row>
    <row r="640" spans="34:36" x14ac:dyDescent="0.2">
      <c r="AH640" s="67">
        <v>39.979999999999997</v>
      </c>
      <c r="AI640" s="65">
        <v>1</v>
      </c>
      <c r="AJ640" s="67"/>
    </row>
    <row r="641" spans="34:36" x14ac:dyDescent="0.2">
      <c r="AH641" s="67">
        <v>20.98</v>
      </c>
      <c r="AI641" s="65">
        <v>33</v>
      </c>
      <c r="AJ641" s="67"/>
    </row>
    <row r="642" spans="34:36" x14ac:dyDescent="0.2">
      <c r="AH642" s="67">
        <v>96.97</v>
      </c>
      <c r="AI642" s="65">
        <v>29</v>
      </c>
      <c r="AJ642" s="67"/>
    </row>
    <row r="643" spans="34:36" x14ac:dyDescent="0.2">
      <c r="AH643" s="67">
        <v>16.97</v>
      </c>
      <c r="AI643" s="65">
        <v>35</v>
      </c>
      <c r="AJ643" s="67"/>
    </row>
    <row r="644" spans="34:36" x14ac:dyDescent="0.2">
      <c r="AH644" s="67">
        <v>36.979999999999997</v>
      </c>
      <c r="AI644" s="65">
        <v>38</v>
      </c>
      <c r="AJ644" s="67"/>
    </row>
    <row r="645" spans="34:36" x14ac:dyDescent="0.2">
      <c r="AH645" s="67">
        <v>26.97</v>
      </c>
      <c r="AI645" s="65">
        <v>4</v>
      </c>
      <c r="AJ645" s="67"/>
    </row>
    <row r="646" spans="34:36" x14ac:dyDescent="0.2">
      <c r="AH646" s="67">
        <v>63.98</v>
      </c>
      <c r="AI646" s="65">
        <v>47</v>
      </c>
      <c r="AJ646" s="67"/>
    </row>
    <row r="647" spans="34:36" x14ac:dyDescent="0.2">
      <c r="AH647" s="67">
        <v>59.97</v>
      </c>
      <c r="AI647" s="65">
        <v>13</v>
      </c>
      <c r="AJ647" s="67"/>
    </row>
    <row r="648" spans="34:36" x14ac:dyDescent="0.2">
      <c r="AH648" s="67">
        <v>56.97</v>
      </c>
      <c r="AI648" s="65">
        <v>11</v>
      </c>
      <c r="AJ648" s="67"/>
    </row>
    <row r="649" spans="34:36" x14ac:dyDescent="0.2">
      <c r="AH649" s="67">
        <v>84.97</v>
      </c>
      <c r="AI649" s="65">
        <v>7</v>
      </c>
      <c r="AJ649" s="67"/>
    </row>
    <row r="650" spans="34:36" x14ac:dyDescent="0.2">
      <c r="AH650" s="67">
        <v>25.97</v>
      </c>
      <c r="AI650" s="65">
        <v>18</v>
      </c>
      <c r="AJ650" s="67"/>
    </row>
    <row r="651" spans="34:36" x14ac:dyDescent="0.2">
      <c r="AH651" s="67">
        <v>10.98</v>
      </c>
      <c r="AI651" s="65">
        <v>50</v>
      </c>
      <c r="AJ651" s="67"/>
    </row>
    <row r="652" spans="34:36" x14ac:dyDescent="0.2">
      <c r="AH652" s="67">
        <v>27.98</v>
      </c>
      <c r="AI652" s="65">
        <v>36</v>
      </c>
      <c r="AJ652" s="67"/>
    </row>
    <row r="653" spans="34:36" x14ac:dyDescent="0.2">
      <c r="AH653" s="67">
        <v>91.97</v>
      </c>
      <c r="AI653" s="65">
        <v>23</v>
      </c>
      <c r="AJ653" s="67"/>
    </row>
    <row r="654" spans="34:36" x14ac:dyDescent="0.2">
      <c r="AH654" s="67">
        <v>74.989999999999995</v>
      </c>
      <c r="AI654" s="65">
        <v>16</v>
      </c>
      <c r="AJ654" s="67"/>
    </row>
    <row r="655" spans="34:36" x14ac:dyDescent="0.2">
      <c r="AH655" s="67">
        <v>8.98</v>
      </c>
      <c r="AI655" s="65">
        <v>18</v>
      </c>
      <c r="AJ655" s="67"/>
    </row>
    <row r="656" spans="34:36" x14ac:dyDescent="0.2">
      <c r="AH656" s="67">
        <v>77.98</v>
      </c>
      <c r="AI656" s="65">
        <v>13</v>
      </c>
      <c r="AJ656" s="67"/>
    </row>
    <row r="657" spans="34:36" x14ac:dyDescent="0.2">
      <c r="AH657" s="67">
        <v>62.98</v>
      </c>
      <c r="AI657" s="65">
        <v>6</v>
      </c>
      <c r="AJ657" s="67"/>
    </row>
    <row r="658" spans="34:36" x14ac:dyDescent="0.2">
      <c r="AH658" s="67">
        <v>49.99</v>
      </c>
      <c r="AI658" s="65">
        <v>15</v>
      </c>
      <c r="AJ658" s="67"/>
    </row>
    <row r="659" spans="34:36" x14ac:dyDescent="0.2">
      <c r="AH659" s="67">
        <v>50.99</v>
      </c>
      <c r="AI659" s="65">
        <v>49</v>
      </c>
      <c r="AJ659" s="67"/>
    </row>
    <row r="660" spans="34:36" x14ac:dyDescent="0.2">
      <c r="AH660" s="67">
        <v>1.99</v>
      </c>
      <c r="AI660" s="65">
        <v>12</v>
      </c>
      <c r="AJ660" s="67"/>
    </row>
    <row r="661" spans="34:36" x14ac:dyDescent="0.2">
      <c r="AH661" s="67">
        <v>46.97</v>
      </c>
      <c r="AI661" s="65">
        <v>40</v>
      </c>
      <c r="AJ661" s="67"/>
    </row>
    <row r="662" spans="34:36" x14ac:dyDescent="0.2">
      <c r="AH662" s="67">
        <v>85.99</v>
      </c>
      <c r="AI662" s="65">
        <v>40</v>
      </c>
      <c r="AJ662" s="67"/>
    </row>
    <row r="663" spans="34:36" x14ac:dyDescent="0.2">
      <c r="AH663" s="67">
        <v>45.98</v>
      </c>
      <c r="AI663" s="65">
        <v>22</v>
      </c>
      <c r="AJ663" s="67"/>
    </row>
    <row r="664" spans="34:36" x14ac:dyDescent="0.2">
      <c r="AH664" s="67">
        <v>22.97</v>
      </c>
      <c r="AI664" s="65">
        <v>16</v>
      </c>
      <c r="AJ664" s="67"/>
    </row>
    <row r="665" spans="34:36" x14ac:dyDescent="0.2">
      <c r="AH665" s="67">
        <v>20.99</v>
      </c>
      <c r="AI665" s="65">
        <v>35</v>
      </c>
      <c r="AJ665" s="67"/>
    </row>
    <row r="666" spans="34:36" x14ac:dyDescent="0.2">
      <c r="AH666" s="67">
        <v>25.99</v>
      </c>
      <c r="AI666" s="65">
        <v>38</v>
      </c>
      <c r="AJ666" s="67"/>
    </row>
    <row r="667" spans="34:36" x14ac:dyDescent="0.2">
      <c r="AH667" s="67">
        <v>77.97</v>
      </c>
      <c r="AI667" s="65">
        <v>21</v>
      </c>
      <c r="AJ667" s="67"/>
    </row>
    <row r="668" spans="34:36" x14ac:dyDescent="0.2">
      <c r="AH668" s="67">
        <v>71.97</v>
      </c>
      <c r="AI668" s="65">
        <v>39</v>
      </c>
      <c r="AJ668" s="67"/>
    </row>
    <row r="669" spans="34:36" x14ac:dyDescent="0.2">
      <c r="AH669" s="67">
        <v>74.97</v>
      </c>
      <c r="AI669" s="65">
        <v>23</v>
      </c>
      <c r="AJ669" s="67"/>
    </row>
    <row r="670" spans="34:36" x14ac:dyDescent="0.2">
      <c r="AH670" s="67">
        <v>62.99</v>
      </c>
      <c r="AI670" s="65">
        <v>27</v>
      </c>
      <c r="AJ670" s="67"/>
    </row>
    <row r="671" spans="34:36" x14ac:dyDescent="0.2">
      <c r="AH671" s="67">
        <v>50.97</v>
      </c>
      <c r="AI671" s="65">
        <v>40</v>
      </c>
      <c r="AJ671" s="67"/>
    </row>
    <row r="672" spans="34:36" x14ac:dyDescent="0.2">
      <c r="AH672" s="67">
        <v>87.98</v>
      </c>
      <c r="AI672" s="65">
        <v>37</v>
      </c>
      <c r="AJ672" s="67"/>
    </row>
    <row r="673" spans="34:36" x14ac:dyDescent="0.2">
      <c r="AH673" s="67">
        <v>23.97</v>
      </c>
      <c r="AI673" s="65">
        <v>37</v>
      </c>
      <c r="AJ673" s="67"/>
    </row>
    <row r="674" spans="34:36" x14ac:dyDescent="0.2">
      <c r="AH674" s="67">
        <v>1.98</v>
      </c>
      <c r="AI674" s="65">
        <v>19</v>
      </c>
      <c r="AJ674" s="67"/>
    </row>
    <row r="675" spans="34:36" x14ac:dyDescent="0.2">
      <c r="AH675" s="67">
        <v>16.989999999999998</v>
      </c>
      <c r="AI675" s="65">
        <v>12</v>
      </c>
      <c r="AJ675" s="67"/>
    </row>
    <row r="676" spans="34:36" x14ac:dyDescent="0.2">
      <c r="AH676" s="67">
        <v>3.98</v>
      </c>
      <c r="AI676" s="65">
        <v>3</v>
      </c>
      <c r="AJ676" s="67"/>
    </row>
    <row r="677" spans="34:36" x14ac:dyDescent="0.2">
      <c r="AH677" s="67">
        <v>78.97</v>
      </c>
      <c r="AI677" s="65">
        <v>4</v>
      </c>
      <c r="AJ677" s="67"/>
    </row>
    <row r="678" spans="34:36" x14ac:dyDescent="0.2">
      <c r="AH678" s="67">
        <v>29.98</v>
      </c>
      <c r="AI678" s="65">
        <v>44</v>
      </c>
      <c r="AJ678" s="67"/>
    </row>
    <row r="679" spans="34:36" x14ac:dyDescent="0.2">
      <c r="AH679" s="67">
        <v>45.98</v>
      </c>
      <c r="AI679" s="65">
        <v>40</v>
      </c>
      <c r="AJ679" s="67"/>
    </row>
    <row r="680" spans="34:36" x14ac:dyDescent="0.2">
      <c r="AH680" s="67">
        <v>3.99</v>
      </c>
      <c r="AI680" s="65">
        <v>42</v>
      </c>
      <c r="AJ680" s="67"/>
    </row>
    <row r="681" spans="34:36" x14ac:dyDescent="0.2">
      <c r="AH681" s="67">
        <v>82.99</v>
      </c>
      <c r="AI681" s="65">
        <v>6</v>
      </c>
      <c r="AJ681" s="67"/>
    </row>
    <row r="682" spans="34:36" x14ac:dyDescent="0.2">
      <c r="AH682" s="67">
        <v>37.979999999999997</v>
      </c>
      <c r="AI682" s="65">
        <v>8</v>
      </c>
      <c r="AJ682" s="67"/>
    </row>
    <row r="683" spans="34:36" x14ac:dyDescent="0.2">
      <c r="AH683" s="67">
        <v>27.98</v>
      </c>
      <c r="AI683" s="65">
        <v>43</v>
      </c>
      <c r="AJ683" s="67"/>
    </row>
    <row r="684" spans="34:36" x14ac:dyDescent="0.2">
      <c r="AH684" s="67">
        <v>29.97</v>
      </c>
      <c r="AI684" s="65">
        <v>14</v>
      </c>
      <c r="AJ684" s="67"/>
    </row>
    <row r="685" spans="34:36" x14ac:dyDescent="0.2">
      <c r="AH685" s="67">
        <v>63.98</v>
      </c>
      <c r="AI685" s="65">
        <v>41</v>
      </c>
      <c r="AJ685" s="67"/>
    </row>
    <row r="686" spans="34:36" x14ac:dyDescent="0.2">
      <c r="AH686" s="67">
        <v>97.98</v>
      </c>
      <c r="AI686" s="65">
        <v>41</v>
      </c>
      <c r="AJ686" s="67"/>
    </row>
    <row r="687" spans="34:36" x14ac:dyDescent="0.2">
      <c r="AH687" s="67">
        <v>54.99</v>
      </c>
      <c r="AI687" s="65">
        <v>35</v>
      </c>
      <c r="AJ687" s="67"/>
    </row>
    <row r="688" spans="34:36" x14ac:dyDescent="0.2">
      <c r="AH688" s="67">
        <v>30.99</v>
      </c>
      <c r="AI688" s="65">
        <v>19</v>
      </c>
      <c r="AJ688" s="67"/>
    </row>
    <row r="689" spans="34:36" x14ac:dyDescent="0.2">
      <c r="AH689" s="67">
        <v>89.97</v>
      </c>
      <c r="AI689" s="65">
        <v>31</v>
      </c>
      <c r="AJ689" s="67"/>
    </row>
    <row r="690" spans="34:36" x14ac:dyDescent="0.2">
      <c r="AH690" s="67">
        <v>15.98</v>
      </c>
      <c r="AI690" s="65">
        <v>16</v>
      </c>
      <c r="AJ690" s="67"/>
    </row>
    <row r="691" spans="34:36" x14ac:dyDescent="0.2">
      <c r="AH691" s="67">
        <v>48.97</v>
      </c>
      <c r="AI691" s="65">
        <v>15</v>
      </c>
      <c r="AJ691" s="67"/>
    </row>
    <row r="692" spans="34:36" x14ac:dyDescent="0.2">
      <c r="AH692" s="67">
        <v>41.99</v>
      </c>
      <c r="AI692" s="65">
        <v>42</v>
      </c>
      <c r="AJ692" s="67"/>
    </row>
    <row r="693" spans="34:36" x14ac:dyDescent="0.2">
      <c r="AH693" s="67">
        <v>42.97</v>
      </c>
      <c r="AI693" s="65">
        <v>10</v>
      </c>
      <c r="AJ693" s="67"/>
    </row>
    <row r="694" spans="34:36" x14ac:dyDescent="0.2">
      <c r="AH694" s="67">
        <v>4.97</v>
      </c>
      <c r="AI694" s="65">
        <v>23</v>
      </c>
      <c r="AJ694" s="67"/>
    </row>
    <row r="695" spans="34:36" x14ac:dyDescent="0.2">
      <c r="AH695" s="67">
        <v>12.97</v>
      </c>
      <c r="AI695" s="65">
        <v>40</v>
      </c>
      <c r="AJ695" s="67"/>
    </row>
    <row r="696" spans="34:36" x14ac:dyDescent="0.2">
      <c r="AH696" s="67">
        <v>87.98</v>
      </c>
      <c r="AI696" s="65">
        <v>35</v>
      </c>
      <c r="AJ696" s="67"/>
    </row>
    <row r="697" spans="34:36" x14ac:dyDescent="0.2">
      <c r="AH697" s="67">
        <v>85.97</v>
      </c>
      <c r="AI697" s="65">
        <v>43</v>
      </c>
      <c r="AJ697" s="67"/>
    </row>
    <row r="698" spans="34:36" x14ac:dyDescent="0.2">
      <c r="AH698" s="67">
        <v>94.99</v>
      </c>
      <c r="AI698" s="65">
        <v>49</v>
      </c>
      <c r="AJ698" s="67"/>
    </row>
    <row r="699" spans="34:36" x14ac:dyDescent="0.2">
      <c r="AH699" s="67">
        <v>64.98</v>
      </c>
      <c r="AI699" s="65">
        <v>37</v>
      </c>
      <c r="AJ699" s="67"/>
    </row>
    <row r="700" spans="34:36" x14ac:dyDescent="0.2">
      <c r="AH700" s="67">
        <v>72.97</v>
      </c>
      <c r="AI700" s="65">
        <v>21</v>
      </c>
      <c r="AJ700" s="67"/>
    </row>
    <row r="701" spans="34:36" x14ac:dyDescent="0.2">
      <c r="AH701" s="67">
        <v>98.98</v>
      </c>
      <c r="AI701" s="65">
        <v>40</v>
      </c>
      <c r="AJ701" s="67"/>
    </row>
    <row r="702" spans="34:36" x14ac:dyDescent="0.2">
      <c r="AH702" s="67">
        <v>57.97</v>
      </c>
      <c r="AI702" s="65">
        <v>26</v>
      </c>
      <c r="AJ702" s="67"/>
    </row>
    <row r="703" spans="34:36" x14ac:dyDescent="0.2">
      <c r="AH703" s="67">
        <v>5.98</v>
      </c>
      <c r="AI703" s="65">
        <v>39</v>
      </c>
      <c r="AJ703" s="67"/>
    </row>
    <row r="704" spans="34:36" x14ac:dyDescent="0.2">
      <c r="AH704" s="67">
        <v>1.98</v>
      </c>
      <c r="AI704" s="65">
        <v>30</v>
      </c>
      <c r="AJ704" s="67"/>
    </row>
    <row r="705" spans="34:36" x14ac:dyDescent="0.2">
      <c r="AH705" s="67">
        <v>84.99</v>
      </c>
      <c r="AI705" s="65">
        <v>36</v>
      </c>
      <c r="AJ705" s="67"/>
    </row>
    <row r="706" spans="34:36" x14ac:dyDescent="0.2">
      <c r="AH706" s="67">
        <v>59.99</v>
      </c>
      <c r="AI706" s="65">
        <v>43</v>
      </c>
      <c r="AJ706" s="67"/>
    </row>
    <row r="707" spans="34:36" x14ac:dyDescent="0.2">
      <c r="AH707" s="67">
        <v>24.98</v>
      </c>
      <c r="AI707" s="65">
        <v>20</v>
      </c>
      <c r="AJ707" s="67"/>
    </row>
    <row r="708" spans="34:36" x14ac:dyDescent="0.2">
      <c r="AH708" s="67">
        <v>38.97</v>
      </c>
      <c r="AI708" s="65">
        <v>36</v>
      </c>
      <c r="AJ708" s="67"/>
    </row>
    <row r="709" spans="34:36" x14ac:dyDescent="0.2">
      <c r="AH709" s="67">
        <v>54.98</v>
      </c>
      <c r="AI709" s="65">
        <v>9</v>
      </c>
      <c r="AJ709" s="67"/>
    </row>
    <row r="710" spans="34:36" x14ac:dyDescent="0.2">
      <c r="AH710" s="67">
        <v>26.99</v>
      </c>
      <c r="AI710" s="65">
        <v>34</v>
      </c>
      <c r="AJ710" s="67"/>
    </row>
    <row r="711" spans="34:36" x14ac:dyDescent="0.2">
      <c r="AH711" s="67">
        <v>1.99</v>
      </c>
      <c r="AI711" s="65">
        <v>4</v>
      </c>
      <c r="AJ711" s="67"/>
    </row>
    <row r="712" spans="34:36" x14ac:dyDescent="0.2">
      <c r="AH712" s="67">
        <v>93.99</v>
      </c>
      <c r="AI712" s="65">
        <v>43</v>
      </c>
      <c r="AJ712" s="67"/>
    </row>
    <row r="713" spans="34:36" x14ac:dyDescent="0.2">
      <c r="AH713" s="67">
        <v>18.98</v>
      </c>
      <c r="AI713" s="65">
        <v>31</v>
      </c>
      <c r="AJ713" s="67"/>
    </row>
    <row r="714" spans="34:36" x14ac:dyDescent="0.2">
      <c r="AH714" s="67">
        <v>4.99</v>
      </c>
      <c r="AI714" s="65">
        <v>11</v>
      </c>
      <c r="AJ714" s="67"/>
    </row>
    <row r="715" spans="34:36" x14ac:dyDescent="0.2">
      <c r="AH715" s="67">
        <v>94.98</v>
      </c>
      <c r="AI715" s="65">
        <v>26</v>
      </c>
      <c r="AJ715" s="67"/>
    </row>
    <row r="716" spans="34:36" x14ac:dyDescent="0.2">
      <c r="AH716" s="67">
        <v>27.98</v>
      </c>
      <c r="AI716" s="65">
        <v>35</v>
      </c>
      <c r="AJ716" s="67"/>
    </row>
    <row r="717" spans="34:36" x14ac:dyDescent="0.2">
      <c r="AH717" s="67">
        <v>70.989999999999995</v>
      </c>
      <c r="AI717" s="65">
        <v>8</v>
      </c>
      <c r="AJ717" s="67"/>
    </row>
    <row r="718" spans="34:36" x14ac:dyDescent="0.2">
      <c r="AH718" s="67">
        <v>22.99</v>
      </c>
      <c r="AI718" s="65">
        <v>46</v>
      </c>
      <c r="AJ718" s="67"/>
    </row>
    <row r="719" spans="34:36" x14ac:dyDescent="0.2">
      <c r="AH719" s="67">
        <v>80.98</v>
      </c>
      <c r="AI719" s="65">
        <v>30</v>
      </c>
      <c r="AJ719" s="67"/>
    </row>
    <row r="720" spans="34:36" x14ac:dyDescent="0.2">
      <c r="AH720" s="67">
        <v>37.97</v>
      </c>
      <c r="AI720" s="65">
        <v>9</v>
      </c>
      <c r="AJ720" s="67"/>
    </row>
    <row r="721" spans="34:36" x14ac:dyDescent="0.2">
      <c r="AH721" s="67">
        <v>66.97</v>
      </c>
      <c r="AI721" s="65">
        <v>24</v>
      </c>
      <c r="AJ721" s="67"/>
    </row>
    <row r="722" spans="34:36" x14ac:dyDescent="0.2">
      <c r="AH722" s="67">
        <v>93.97</v>
      </c>
      <c r="AI722" s="65">
        <v>22</v>
      </c>
      <c r="AJ722" s="67"/>
    </row>
    <row r="723" spans="34:36" x14ac:dyDescent="0.2">
      <c r="AH723" s="67">
        <v>9.98</v>
      </c>
      <c r="AI723" s="65">
        <v>45</v>
      </c>
      <c r="AJ723" s="67"/>
    </row>
    <row r="724" spans="34:36" x14ac:dyDescent="0.2">
      <c r="AH724" s="67">
        <v>60.97</v>
      </c>
      <c r="AI724" s="65">
        <v>30</v>
      </c>
      <c r="AJ724" s="67"/>
    </row>
    <row r="725" spans="34:36" x14ac:dyDescent="0.2">
      <c r="AH725" s="67">
        <v>41.98</v>
      </c>
      <c r="AI725" s="65">
        <v>45</v>
      </c>
      <c r="AJ725" s="67"/>
    </row>
    <row r="726" spans="34:36" x14ac:dyDescent="0.2">
      <c r="AH726" s="67">
        <v>34.99</v>
      </c>
      <c r="AI726" s="65">
        <v>27</v>
      </c>
      <c r="AJ726" s="67"/>
    </row>
    <row r="727" spans="34:36" x14ac:dyDescent="0.2">
      <c r="AH727" s="67">
        <v>42.97</v>
      </c>
      <c r="AI727" s="65">
        <v>16</v>
      </c>
      <c r="AJ727" s="67"/>
    </row>
    <row r="728" spans="34:36" x14ac:dyDescent="0.2">
      <c r="AH728" s="67">
        <v>54.99</v>
      </c>
      <c r="AI728" s="65">
        <v>44</v>
      </c>
      <c r="AJ728" s="67"/>
    </row>
    <row r="729" spans="34:36" x14ac:dyDescent="0.2">
      <c r="AH729" s="67">
        <v>80.97</v>
      </c>
      <c r="AI729" s="65">
        <v>35</v>
      </c>
      <c r="AJ729" s="67"/>
    </row>
    <row r="730" spans="34:36" x14ac:dyDescent="0.2">
      <c r="AH730" s="67">
        <v>60.98</v>
      </c>
      <c r="AI730" s="65">
        <v>43</v>
      </c>
      <c r="AJ730" s="67"/>
    </row>
    <row r="731" spans="34:36" x14ac:dyDescent="0.2">
      <c r="AH731" s="67">
        <v>58.98</v>
      </c>
      <c r="AI731" s="65">
        <v>33</v>
      </c>
      <c r="AJ731" s="67"/>
    </row>
    <row r="732" spans="34:36" x14ac:dyDescent="0.2">
      <c r="AH732" s="67">
        <v>77.989999999999995</v>
      </c>
      <c r="AI732" s="65">
        <v>46</v>
      </c>
      <c r="AJ732" s="67"/>
    </row>
    <row r="733" spans="34:36" x14ac:dyDescent="0.2">
      <c r="AH733" s="67">
        <v>60.97</v>
      </c>
      <c r="AI733" s="65">
        <v>8</v>
      </c>
      <c r="AJ733" s="67"/>
    </row>
    <row r="734" spans="34:36" x14ac:dyDescent="0.2">
      <c r="AH734" s="67">
        <v>1.98</v>
      </c>
      <c r="AI734" s="65">
        <v>35</v>
      </c>
      <c r="AJ734" s="67"/>
    </row>
    <row r="735" spans="34:36" x14ac:dyDescent="0.2">
      <c r="AH735" s="67">
        <v>29.98</v>
      </c>
      <c r="AI735" s="65">
        <v>25</v>
      </c>
      <c r="AJ735" s="67"/>
    </row>
    <row r="736" spans="34:36" x14ac:dyDescent="0.2">
      <c r="AH736" s="67">
        <v>86.98</v>
      </c>
      <c r="AI736" s="65">
        <v>45</v>
      </c>
      <c r="AJ736" s="67"/>
    </row>
    <row r="737" spans="34:36" x14ac:dyDescent="0.2">
      <c r="AH737" s="67">
        <v>82.97</v>
      </c>
      <c r="AI737" s="65">
        <v>41</v>
      </c>
      <c r="AJ737" s="67"/>
    </row>
    <row r="738" spans="34:36" x14ac:dyDescent="0.2">
      <c r="AH738" s="67">
        <v>49.97</v>
      </c>
      <c r="AI738" s="65">
        <v>7</v>
      </c>
      <c r="AJ738" s="67"/>
    </row>
    <row r="739" spans="34:36" x14ac:dyDescent="0.2">
      <c r="AH739" s="67">
        <v>77.98</v>
      </c>
      <c r="AI739" s="65">
        <v>23</v>
      </c>
      <c r="AJ739" s="67"/>
    </row>
    <row r="740" spans="34:36" x14ac:dyDescent="0.2">
      <c r="AH740" s="67">
        <v>51.99</v>
      </c>
      <c r="AI740" s="65">
        <v>34</v>
      </c>
      <c r="AJ740" s="67"/>
    </row>
    <row r="741" spans="34:36" x14ac:dyDescent="0.2">
      <c r="AH741" s="67">
        <v>87.97</v>
      </c>
      <c r="AI741" s="65">
        <v>11</v>
      </c>
      <c r="AJ741" s="67"/>
    </row>
    <row r="742" spans="34:36" x14ac:dyDescent="0.2">
      <c r="AH742" s="67">
        <v>42.99</v>
      </c>
      <c r="AI742" s="65">
        <v>42</v>
      </c>
      <c r="AJ742" s="67"/>
    </row>
    <row r="743" spans="34:36" x14ac:dyDescent="0.2">
      <c r="AH743" s="67">
        <v>91.97</v>
      </c>
      <c r="AI743" s="65">
        <v>42</v>
      </c>
      <c r="AJ743" s="67"/>
    </row>
    <row r="744" spans="34:36" x14ac:dyDescent="0.2">
      <c r="AH744" s="67">
        <v>93.98</v>
      </c>
      <c r="AI744" s="65">
        <v>16</v>
      </c>
      <c r="AJ744" s="67"/>
    </row>
    <row r="745" spans="34:36" x14ac:dyDescent="0.2">
      <c r="AH745" s="67">
        <v>44.97</v>
      </c>
      <c r="AI745" s="65">
        <v>35</v>
      </c>
      <c r="AJ745" s="67"/>
    </row>
    <row r="746" spans="34:36" x14ac:dyDescent="0.2">
      <c r="AH746" s="67">
        <v>23.98</v>
      </c>
      <c r="AI746" s="65">
        <v>26</v>
      </c>
      <c r="AJ746" s="67"/>
    </row>
    <row r="747" spans="34:36" x14ac:dyDescent="0.2">
      <c r="AH747" s="67">
        <v>43.99</v>
      </c>
      <c r="AI747" s="65">
        <v>37</v>
      </c>
      <c r="AJ747" s="67"/>
    </row>
    <row r="748" spans="34:36" x14ac:dyDescent="0.2">
      <c r="AH748" s="67">
        <v>97.97</v>
      </c>
      <c r="AI748" s="65">
        <v>5</v>
      </c>
      <c r="AJ748" s="67"/>
    </row>
    <row r="749" spans="34:36" x14ac:dyDescent="0.2">
      <c r="AH749" s="67">
        <v>37.97</v>
      </c>
      <c r="AI749" s="65">
        <v>21</v>
      </c>
      <c r="AJ749" s="67"/>
    </row>
    <row r="750" spans="34:36" x14ac:dyDescent="0.2">
      <c r="AH750" s="67">
        <v>76.97</v>
      </c>
      <c r="AI750" s="65">
        <v>33</v>
      </c>
      <c r="AJ750" s="67"/>
    </row>
    <row r="751" spans="34:36" x14ac:dyDescent="0.2">
      <c r="AH751" s="67">
        <v>88.98</v>
      </c>
      <c r="AI751" s="65">
        <v>15</v>
      </c>
      <c r="AJ751" s="67"/>
    </row>
    <row r="752" spans="34:36" x14ac:dyDescent="0.2">
      <c r="AH752" s="67">
        <v>16.98</v>
      </c>
      <c r="AI752" s="65">
        <v>34</v>
      </c>
      <c r="AJ752" s="67"/>
    </row>
    <row r="753" spans="34:36" x14ac:dyDescent="0.2">
      <c r="AH753" s="67">
        <v>29.98</v>
      </c>
      <c r="AI753" s="65">
        <v>13</v>
      </c>
      <c r="AJ753" s="67"/>
    </row>
    <row r="754" spans="34:36" x14ac:dyDescent="0.2">
      <c r="AH754" s="67">
        <v>88.98</v>
      </c>
      <c r="AI754" s="65">
        <v>20</v>
      </c>
      <c r="AJ754" s="67"/>
    </row>
    <row r="755" spans="34:36" x14ac:dyDescent="0.2">
      <c r="AH755" s="67">
        <v>75.97</v>
      </c>
      <c r="AI755" s="65">
        <v>19</v>
      </c>
      <c r="AJ755" s="67"/>
    </row>
    <row r="756" spans="34:36" x14ac:dyDescent="0.2">
      <c r="AH756" s="67">
        <v>63.97</v>
      </c>
      <c r="AI756" s="65">
        <v>15</v>
      </c>
      <c r="AJ756" s="67"/>
    </row>
    <row r="757" spans="34:36" x14ac:dyDescent="0.2">
      <c r="AH757" s="67">
        <v>54.99</v>
      </c>
      <c r="AI757" s="65">
        <v>44</v>
      </c>
      <c r="AJ757" s="67"/>
    </row>
    <row r="758" spans="34:36" x14ac:dyDescent="0.2">
      <c r="AH758" s="67">
        <v>8.99</v>
      </c>
      <c r="AI758" s="65">
        <v>30</v>
      </c>
      <c r="AJ758" s="67"/>
    </row>
    <row r="759" spans="34:36" x14ac:dyDescent="0.2">
      <c r="AH759" s="67">
        <v>89.97</v>
      </c>
      <c r="AI759" s="65">
        <v>27</v>
      </c>
      <c r="AJ759" s="67"/>
    </row>
    <row r="760" spans="34:36" x14ac:dyDescent="0.2">
      <c r="AH760" s="67">
        <v>43.98</v>
      </c>
      <c r="AI760" s="65">
        <v>18</v>
      </c>
      <c r="AJ760" s="67"/>
    </row>
    <row r="761" spans="34:36" x14ac:dyDescent="0.2">
      <c r="AH761" s="67">
        <v>72.989999999999995</v>
      </c>
      <c r="AI761" s="65">
        <v>18</v>
      </c>
      <c r="AJ761" s="67"/>
    </row>
    <row r="762" spans="34:36" x14ac:dyDescent="0.2">
      <c r="AH762" s="67">
        <v>11.98</v>
      </c>
      <c r="AI762" s="65">
        <v>8</v>
      </c>
      <c r="AJ762" s="67"/>
    </row>
    <row r="763" spans="34:36" x14ac:dyDescent="0.2">
      <c r="AH763" s="67">
        <v>19.97</v>
      </c>
      <c r="AI763" s="65">
        <v>36</v>
      </c>
      <c r="AJ763" s="67"/>
    </row>
    <row r="764" spans="34:36" x14ac:dyDescent="0.2">
      <c r="AH764" s="67">
        <v>22.98</v>
      </c>
      <c r="AI764" s="65">
        <v>35</v>
      </c>
      <c r="AJ764" s="67"/>
    </row>
    <row r="765" spans="34:36" x14ac:dyDescent="0.2">
      <c r="AH765" s="67">
        <v>66.98</v>
      </c>
      <c r="AI765" s="65">
        <v>21</v>
      </c>
      <c r="AJ765" s="67"/>
    </row>
    <row r="766" spans="34:36" x14ac:dyDescent="0.2">
      <c r="AH766" s="67">
        <v>71.98</v>
      </c>
      <c r="AI766" s="65">
        <v>43</v>
      </c>
      <c r="AJ766" s="67"/>
    </row>
    <row r="767" spans="34:36" x14ac:dyDescent="0.2">
      <c r="AH767" s="67">
        <v>2.98</v>
      </c>
      <c r="AI767" s="65">
        <v>7</v>
      </c>
      <c r="AJ767" s="67"/>
    </row>
    <row r="768" spans="34:36" x14ac:dyDescent="0.2">
      <c r="AH768" s="67">
        <v>91.97</v>
      </c>
      <c r="AI768" s="65">
        <v>40</v>
      </c>
      <c r="AJ768" s="67"/>
    </row>
    <row r="769" spans="34:36" x14ac:dyDescent="0.2">
      <c r="AH769" s="67">
        <v>18.98</v>
      </c>
      <c r="AI769" s="65">
        <v>3</v>
      </c>
      <c r="AJ769" s="67"/>
    </row>
    <row r="770" spans="34:36" x14ac:dyDescent="0.2">
      <c r="AH770" s="67">
        <v>92.98</v>
      </c>
      <c r="AI770" s="65">
        <v>46</v>
      </c>
      <c r="AJ770" s="67"/>
    </row>
    <row r="771" spans="34:36" x14ac:dyDescent="0.2">
      <c r="AH771" s="67">
        <v>3.97</v>
      </c>
      <c r="AI771" s="65">
        <v>10</v>
      </c>
      <c r="AJ771" s="67"/>
    </row>
    <row r="772" spans="34:36" x14ac:dyDescent="0.2">
      <c r="AH772" s="67">
        <v>70.98</v>
      </c>
      <c r="AI772" s="65">
        <v>48</v>
      </c>
      <c r="AJ772" s="67"/>
    </row>
    <row r="773" spans="34:36" x14ac:dyDescent="0.2">
      <c r="AH773" s="67">
        <v>78.989999999999995</v>
      </c>
      <c r="AI773" s="65">
        <v>33</v>
      </c>
      <c r="AJ773" s="67"/>
    </row>
    <row r="774" spans="34:36" x14ac:dyDescent="0.2">
      <c r="AH774" s="67">
        <v>62.99</v>
      </c>
      <c r="AI774" s="65">
        <v>33</v>
      </c>
      <c r="AJ774" s="67"/>
    </row>
    <row r="775" spans="34:36" x14ac:dyDescent="0.2">
      <c r="AH775" s="67">
        <v>8.98</v>
      </c>
      <c r="AI775" s="65">
        <v>45</v>
      </c>
      <c r="AJ775" s="67"/>
    </row>
    <row r="776" spans="34:36" x14ac:dyDescent="0.2">
      <c r="AH776" s="67">
        <v>18.97</v>
      </c>
      <c r="AI776" s="65">
        <v>18</v>
      </c>
      <c r="AJ776" s="67"/>
    </row>
    <row r="777" spans="34:36" x14ac:dyDescent="0.2">
      <c r="AH777" s="67">
        <v>50.97</v>
      </c>
      <c r="AI777" s="65">
        <v>37</v>
      </c>
      <c r="AJ777" s="67"/>
    </row>
    <row r="778" spans="34:36" x14ac:dyDescent="0.2">
      <c r="AH778" s="67">
        <v>89.99</v>
      </c>
      <c r="AI778" s="65">
        <v>39</v>
      </c>
      <c r="AJ778" s="67"/>
    </row>
    <row r="779" spans="34:36" x14ac:dyDescent="0.2">
      <c r="AH779" s="67">
        <v>6.98</v>
      </c>
      <c r="AI779" s="65">
        <v>14</v>
      </c>
      <c r="AJ779" s="67"/>
    </row>
    <row r="780" spans="34:36" x14ac:dyDescent="0.2">
      <c r="AH780" s="67">
        <v>50.97</v>
      </c>
      <c r="AI780" s="65">
        <v>19</v>
      </c>
      <c r="AJ780" s="67"/>
    </row>
    <row r="781" spans="34:36" x14ac:dyDescent="0.2">
      <c r="AH781" s="67">
        <v>57.99</v>
      </c>
      <c r="AI781" s="65">
        <v>3</v>
      </c>
      <c r="AJ781" s="67"/>
    </row>
    <row r="782" spans="34:36" x14ac:dyDescent="0.2">
      <c r="AH782" s="67">
        <v>16.989999999999998</v>
      </c>
      <c r="AI782" s="65">
        <v>20</v>
      </c>
      <c r="AJ782" s="67"/>
    </row>
    <row r="783" spans="34:36" x14ac:dyDescent="0.2">
      <c r="AH783" s="67">
        <v>21.97</v>
      </c>
      <c r="AI783" s="65">
        <v>14</v>
      </c>
      <c r="AJ783" s="67"/>
    </row>
    <row r="784" spans="34:36" x14ac:dyDescent="0.2">
      <c r="AH784" s="67">
        <v>96.97</v>
      </c>
      <c r="AI784" s="65">
        <v>39</v>
      </c>
      <c r="AJ784" s="67"/>
    </row>
    <row r="785" spans="34:36" x14ac:dyDescent="0.2">
      <c r="AH785" s="67">
        <v>57.98</v>
      </c>
      <c r="AI785" s="65">
        <v>17</v>
      </c>
      <c r="AJ785" s="67"/>
    </row>
    <row r="786" spans="34:36" x14ac:dyDescent="0.2">
      <c r="AH786" s="67">
        <v>84.98</v>
      </c>
      <c r="AI786" s="65">
        <v>15</v>
      </c>
      <c r="AJ786" s="67"/>
    </row>
    <row r="787" spans="34:36" x14ac:dyDescent="0.2">
      <c r="AH787" s="67">
        <v>58.99</v>
      </c>
      <c r="AI787" s="65">
        <v>43</v>
      </c>
      <c r="AJ787" s="67"/>
    </row>
    <row r="788" spans="34:36" x14ac:dyDescent="0.2">
      <c r="AH788" s="67">
        <v>73.989999999999995</v>
      </c>
      <c r="AI788" s="65">
        <v>50</v>
      </c>
      <c r="AJ788" s="67"/>
    </row>
    <row r="789" spans="34:36" x14ac:dyDescent="0.2">
      <c r="AH789" s="67">
        <v>41.97</v>
      </c>
      <c r="AI789" s="65">
        <v>3</v>
      </c>
      <c r="AJ789" s="67"/>
    </row>
    <row r="790" spans="34:36" x14ac:dyDescent="0.2">
      <c r="AH790" s="67">
        <v>78.97</v>
      </c>
      <c r="AI790" s="65">
        <v>48</v>
      </c>
      <c r="AJ790" s="67"/>
    </row>
    <row r="791" spans="34:36" x14ac:dyDescent="0.2">
      <c r="AH791" s="67">
        <v>75.98</v>
      </c>
      <c r="AI791" s="65">
        <v>10</v>
      </c>
      <c r="AJ791" s="67"/>
    </row>
    <row r="792" spans="34:36" x14ac:dyDescent="0.2">
      <c r="AH792" s="67">
        <v>4.9800000000000004</v>
      </c>
      <c r="AI792" s="65">
        <v>7</v>
      </c>
      <c r="AJ792" s="67"/>
    </row>
    <row r="793" spans="34:36" x14ac:dyDescent="0.2">
      <c r="AH793" s="67">
        <v>2.97</v>
      </c>
      <c r="AI793" s="65">
        <v>35</v>
      </c>
      <c r="AJ793" s="67"/>
    </row>
    <row r="794" spans="34:36" x14ac:dyDescent="0.2">
      <c r="AH794" s="67">
        <v>8.99</v>
      </c>
      <c r="AI794" s="65">
        <v>48</v>
      </c>
      <c r="AJ794" s="67"/>
    </row>
    <row r="795" spans="34:36" x14ac:dyDescent="0.2">
      <c r="AH795" s="67">
        <v>50.97</v>
      </c>
      <c r="AI795" s="65">
        <v>13</v>
      </c>
      <c r="AJ795" s="67"/>
    </row>
    <row r="796" spans="34:36" x14ac:dyDescent="0.2">
      <c r="AH796" s="67">
        <v>64.989999999999995</v>
      </c>
      <c r="AI796" s="65">
        <v>19</v>
      </c>
      <c r="AJ796" s="67"/>
    </row>
    <row r="797" spans="34:36" x14ac:dyDescent="0.2">
      <c r="AH797" s="67">
        <v>4.97</v>
      </c>
      <c r="AI797" s="65">
        <v>12</v>
      </c>
      <c r="AJ797" s="67"/>
    </row>
    <row r="798" spans="34:36" x14ac:dyDescent="0.2">
      <c r="AH798" s="67">
        <v>88.98</v>
      </c>
      <c r="AI798" s="65">
        <v>29</v>
      </c>
      <c r="AJ798" s="67"/>
    </row>
    <row r="799" spans="34:36" x14ac:dyDescent="0.2">
      <c r="AH799" s="67">
        <v>87.99</v>
      </c>
      <c r="AI799" s="65">
        <v>19</v>
      </c>
      <c r="AJ799" s="67"/>
    </row>
    <row r="800" spans="34:36" x14ac:dyDescent="0.2">
      <c r="AH800" s="67">
        <v>89.97</v>
      </c>
      <c r="AI800" s="65">
        <v>32</v>
      </c>
      <c r="AJ800" s="67"/>
    </row>
    <row r="801" spans="34:36" x14ac:dyDescent="0.2">
      <c r="AH801" s="67">
        <v>60.98</v>
      </c>
      <c r="AI801" s="65">
        <v>30</v>
      </c>
      <c r="AJ801" s="67"/>
    </row>
    <row r="802" spans="34:36" x14ac:dyDescent="0.2">
      <c r="AH802" s="67">
        <v>67.98</v>
      </c>
      <c r="AI802" s="65">
        <v>36</v>
      </c>
      <c r="AJ802" s="67"/>
    </row>
    <row r="803" spans="34:36" x14ac:dyDescent="0.2">
      <c r="AH803" s="67">
        <v>78.97</v>
      </c>
      <c r="AI803" s="65">
        <v>18</v>
      </c>
      <c r="AJ803" s="67"/>
    </row>
    <row r="804" spans="34:36" x14ac:dyDescent="0.2">
      <c r="AH804" s="67">
        <v>85.97</v>
      </c>
      <c r="AI804" s="65">
        <v>6</v>
      </c>
      <c r="AJ804" s="67"/>
    </row>
    <row r="805" spans="34:36" x14ac:dyDescent="0.2">
      <c r="AH805" s="67">
        <v>54.97</v>
      </c>
      <c r="AI805" s="65">
        <v>26</v>
      </c>
      <c r="AJ805" s="67"/>
    </row>
    <row r="806" spans="34:36" x14ac:dyDescent="0.2">
      <c r="AH806" s="67">
        <v>72.989999999999995</v>
      </c>
      <c r="AI806" s="65">
        <v>9</v>
      </c>
      <c r="AJ806" s="67"/>
    </row>
    <row r="807" spans="34:36" x14ac:dyDescent="0.2">
      <c r="AH807" s="67">
        <v>77.98</v>
      </c>
      <c r="AI807" s="65">
        <v>16</v>
      </c>
      <c r="AJ807" s="67"/>
    </row>
    <row r="808" spans="34:36" x14ac:dyDescent="0.2">
      <c r="AH808" s="67">
        <v>11.97</v>
      </c>
      <c r="AI808" s="65">
        <v>44</v>
      </c>
      <c r="AJ808" s="67"/>
    </row>
    <row r="809" spans="34:36" x14ac:dyDescent="0.2">
      <c r="AH809" s="67">
        <v>33.99</v>
      </c>
      <c r="AI809" s="65">
        <v>29</v>
      </c>
      <c r="AJ809" s="67"/>
    </row>
    <row r="810" spans="34:36" x14ac:dyDescent="0.2">
      <c r="AH810" s="67">
        <v>33.97</v>
      </c>
      <c r="AI810" s="65">
        <v>44</v>
      </c>
      <c r="AJ810" s="67"/>
    </row>
    <row r="811" spans="34:36" x14ac:dyDescent="0.2">
      <c r="AH811" s="67">
        <v>60.97</v>
      </c>
      <c r="AI811" s="65">
        <v>38</v>
      </c>
      <c r="AJ811" s="67"/>
    </row>
    <row r="812" spans="34:36" x14ac:dyDescent="0.2">
      <c r="AH812" s="67">
        <v>8.98</v>
      </c>
      <c r="AI812" s="65">
        <v>16</v>
      </c>
      <c r="AJ812" s="67"/>
    </row>
    <row r="813" spans="34:36" x14ac:dyDescent="0.2">
      <c r="AH813" s="67">
        <v>70.98</v>
      </c>
      <c r="AI813" s="65">
        <v>25</v>
      </c>
      <c r="AJ813" s="67"/>
    </row>
    <row r="814" spans="34:36" x14ac:dyDescent="0.2">
      <c r="AH814" s="67">
        <v>74.97</v>
      </c>
      <c r="AI814" s="65">
        <v>29</v>
      </c>
      <c r="AJ814" s="67"/>
    </row>
    <row r="815" spans="34:36" x14ac:dyDescent="0.2">
      <c r="AH815" s="67">
        <v>88.98</v>
      </c>
      <c r="AI815" s="65">
        <v>12</v>
      </c>
      <c r="AJ815" s="67"/>
    </row>
    <row r="816" spans="34:36" x14ac:dyDescent="0.2">
      <c r="AH816" s="67">
        <v>63.99</v>
      </c>
      <c r="AI816" s="65">
        <v>44</v>
      </c>
      <c r="AJ816" s="67"/>
    </row>
    <row r="817" spans="34:36" x14ac:dyDescent="0.2">
      <c r="AH817" s="67">
        <v>72.98</v>
      </c>
      <c r="AI817" s="65">
        <v>18</v>
      </c>
      <c r="AJ817" s="67"/>
    </row>
    <row r="818" spans="34:36" x14ac:dyDescent="0.2">
      <c r="AH818" s="67">
        <v>42.97</v>
      </c>
      <c r="AI818" s="65">
        <v>7</v>
      </c>
      <c r="AJ818" s="67"/>
    </row>
    <row r="819" spans="34:36" x14ac:dyDescent="0.2">
      <c r="AH819" s="67">
        <v>88.97</v>
      </c>
      <c r="AI819" s="65">
        <v>8</v>
      </c>
      <c r="AJ819" s="67"/>
    </row>
    <row r="820" spans="34:36" x14ac:dyDescent="0.2">
      <c r="AH820" s="67">
        <v>14.99</v>
      </c>
      <c r="AI820" s="65">
        <v>37</v>
      </c>
      <c r="AJ820" s="67"/>
    </row>
    <row r="821" spans="34:36" x14ac:dyDescent="0.2">
      <c r="AH821" s="67">
        <v>16.97</v>
      </c>
      <c r="AI821" s="65">
        <v>24</v>
      </c>
      <c r="AJ821" s="67"/>
    </row>
    <row r="822" spans="34:36" x14ac:dyDescent="0.2">
      <c r="AH822" s="67">
        <v>81.97</v>
      </c>
      <c r="AI822" s="65">
        <v>41</v>
      </c>
      <c r="AJ822" s="67"/>
    </row>
    <row r="823" spans="34:36" x14ac:dyDescent="0.2">
      <c r="AH823" s="67">
        <v>17.989999999999998</v>
      </c>
      <c r="AI823" s="65">
        <v>31</v>
      </c>
      <c r="AJ823" s="67"/>
    </row>
    <row r="824" spans="34:36" x14ac:dyDescent="0.2">
      <c r="AH824" s="67">
        <v>94.97</v>
      </c>
      <c r="AI824" s="65">
        <v>39</v>
      </c>
      <c r="AJ824" s="67"/>
    </row>
    <row r="825" spans="34:36" x14ac:dyDescent="0.2">
      <c r="AH825" s="67">
        <v>88.99</v>
      </c>
      <c r="AI825" s="65">
        <v>2</v>
      </c>
      <c r="AJ825" s="67"/>
    </row>
    <row r="826" spans="34:36" x14ac:dyDescent="0.2">
      <c r="AH826" s="67">
        <v>82.97</v>
      </c>
      <c r="AI826" s="65">
        <v>10</v>
      </c>
      <c r="AJ826" s="67"/>
    </row>
    <row r="827" spans="34:36" x14ac:dyDescent="0.2">
      <c r="AH827" s="67">
        <v>20.98</v>
      </c>
      <c r="AI827" s="65">
        <v>4</v>
      </c>
      <c r="AJ827" s="67"/>
    </row>
    <row r="828" spans="34:36" x14ac:dyDescent="0.2">
      <c r="AH828" s="67">
        <v>49.99</v>
      </c>
      <c r="AI828" s="65">
        <v>39</v>
      </c>
      <c r="AJ828" s="67"/>
    </row>
    <row r="829" spans="34:36" x14ac:dyDescent="0.2">
      <c r="AH829" s="67">
        <v>94.98</v>
      </c>
      <c r="AI829" s="65">
        <v>1</v>
      </c>
      <c r="AJ829" s="67"/>
    </row>
    <row r="830" spans="34:36" x14ac:dyDescent="0.2">
      <c r="AH830" s="67">
        <v>70.97</v>
      </c>
      <c r="AI830" s="65">
        <v>29</v>
      </c>
      <c r="AJ830" s="67"/>
    </row>
    <row r="831" spans="34:36" x14ac:dyDescent="0.2">
      <c r="AH831" s="67">
        <v>36.979999999999997</v>
      </c>
      <c r="AI831" s="65">
        <v>49</v>
      </c>
      <c r="AJ831" s="67"/>
    </row>
    <row r="832" spans="34:36" x14ac:dyDescent="0.2">
      <c r="AH832" s="67">
        <v>68.989999999999995</v>
      </c>
      <c r="AI832" s="65">
        <v>4</v>
      </c>
      <c r="AJ832" s="67"/>
    </row>
    <row r="833" spans="34:36" x14ac:dyDescent="0.2">
      <c r="AH833" s="67">
        <v>41.99</v>
      </c>
      <c r="AI833" s="65">
        <v>20</v>
      </c>
      <c r="AJ833" s="67"/>
    </row>
    <row r="834" spans="34:36" x14ac:dyDescent="0.2">
      <c r="AH834" s="67">
        <v>38.99</v>
      </c>
      <c r="AI834" s="65">
        <v>39</v>
      </c>
      <c r="AJ834" s="67"/>
    </row>
    <row r="835" spans="34:36" x14ac:dyDescent="0.2">
      <c r="AH835" s="67">
        <v>7.98</v>
      </c>
      <c r="AI835" s="65">
        <v>17</v>
      </c>
      <c r="AJ835" s="67"/>
    </row>
    <row r="836" spans="34:36" x14ac:dyDescent="0.2">
      <c r="AH836" s="67">
        <v>76.97</v>
      </c>
      <c r="AI836" s="65">
        <v>30</v>
      </c>
      <c r="AJ836" s="67"/>
    </row>
    <row r="837" spans="34:36" x14ac:dyDescent="0.2">
      <c r="AH837" s="67">
        <v>11.99</v>
      </c>
      <c r="AI837" s="65">
        <v>28</v>
      </c>
      <c r="AJ837" s="67"/>
    </row>
    <row r="838" spans="34:36" x14ac:dyDescent="0.2">
      <c r="AH838" s="67">
        <v>88.97</v>
      </c>
      <c r="AI838" s="65">
        <v>28</v>
      </c>
      <c r="AJ838" s="67"/>
    </row>
    <row r="839" spans="34:36" x14ac:dyDescent="0.2">
      <c r="AH839" s="67">
        <v>16.989999999999998</v>
      </c>
      <c r="AI839" s="65">
        <v>36</v>
      </c>
      <c r="AJ839" s="67"/>
    </row>
    <row r="840" spans="34:36" x14ac:dyDescent="0.2">
      <c r="AH840" s="67">
        <v>39.97</v>
      </c>
      <c r="AI840" s="65">
        <v>40</v>
      </c>
      <c r="AJ840" s="67"/>
    </row>
    <row r="841" spans="34:36" x14ac:dyDescent="0.2">
      <c r="AH841" s="67">
        <v>58.99</v>
      </c>
      <c r="AI841" s="65">
        <v>16</v>
      </c>
      <c r="AJ841" s="67"/>
    </row>
    <row r="842" spans="34:36" x14ac:dyDescent="0.2">
      <c r="AH842" s="67">
        <v>3.98</v>
      </c>
      <c r="AI842" s="65">
        <v>15</v>
      </c>
      <c r="AJ842" s="67"/>
    </row>
    <row r="843" spans="34:36" x14ac:dyDescent="0.2">
      <c r="AH843" s="67">
        <v>54.99</v>
      </c>
      <c r="AI843" s="65">
        <v>38</v>
      </c>
      <c r="AJ843" s="67"/>
    </row>
    <row r="844" spans="34:36" x14ac:dyDescent="0.2">
      <c r="AH844" s="67">
        <v>15.98</v>
      </c>
      <c r="AI844" s="65">
        <v>4</v>
      </c>
      <c r="AJ844" s="67"/>
    </row>
    <row r="845" spans="34:36" x14ac:dyDescent="0.2">
      <c r="AH845" s="67">
        <v>46.99</v>
      </c>
      <c r="AI845" s="65">
        <v>43</v>
      </c>
      <c r="AJ845" s="67"/>
    </row>
    <row r="846" spans="34:36" x14ac:dyDescent="0.2">
      <c r="AH846" s="67">
        <v>71.98</v>
      </c>
      <c r="AI846" s="65">
        <v>42</v>
      </c>
      <c r="AJ846" s="67"/>
    </row>
    <row r="847" spans="34:36" x14ac:dyDescent="0.2">
      <c r="AH847" s="67">
        <v>57.99</v>
      </c>
      <c r="AI847" s="65">
        <v>19</v>
      </c>
      <c r="AJ847" s="67"/>
    </row>
    <row r="848" spans="34:36" x14ac:dyDescent="0.2">
      <c r="AH848" s="67">
        <v>63.97</v>
      </c>
      <c r="AI848" s="65">
        <v>34</v>
      </c>
      <c r="AJ848" s="67"/>
    </row>
    <row r="849" spans="34:36" x14ac:dyDescent="0.2">
      <c r="AH849" s="67">
        <v>87.97</v>
      </c>
      <c r="AI849" s="65">
        <v>14</v>
      </c>
      <c r="AJ849" s="67"/>
    </row>
    <row r="850" spans="34:36" x14ac:dyDescent="0.2">
      <c r="AH850" s="67">
        <v>42.97</v>
      </c>
      <c r="AI850" s="65">
        <v>48</v>
      </c>
      <c r="AJ850" s="67"/>
    </row>
    <row r="851" spans="34:36" x14ac:dyDescent="0.2">
      <c r="AH851" s="67">
        <v>57.98</v>
      </c>
      <c r="AI851" s="65">
        <v>40</v>
      </c>
      <c r="AJ851" s="67"/>
    </row>
    <row r="852" spans="34:36" x14ac:dyDescent="0.2">
      <c r="AH852" s="67">
        <v>90.99</v>
      </c>
      <c r="AI852" s="65">
        <v>31</v>
      </c>
      <c r="AJ852" s="67"/>
    </row>
    <row r="853" spans="34:36" x14ac:dyDescent="0.2">
      <c r="AH853" s="67">
        <v>59.98</v>
      </c>
      <c r="AI853" s="65">
        <v>29</v>
      </c>
      <c r="AJ853" s="67"/>
    </row>
    <row r="854" spans="34:36" x14ac:dyDescent="0.2">
      <c r="AH854" s="67">
        <v>23.99</v>
      </c>
      <c r="AI854" s="65">
        <v>36</v>
      </c>
      <c r="AJ854" s="67"/>
    </row>
    <row r="855" spans="34:36" x14ac:dyDescent="0.2">
      <c r="AH855" s="67">
        <v>83.98</v>
      </c>
      <c r="AI855" s="65">
        <v>49</v>
      </c>
      <c r="AJ855" s="67"/>
    </row>
    <row r="856" spans="34:36" x14ac:dyDescent="0.2">
      <c r="AH856" s="67">
        <v>64.97</v>
      </c>
      <c r="AI856" s="65">
        <v>1</v>
      </c>
      <c r="AJ856" s="67"/>
    </row>
    <row r="857" spans="34:36" x14ac:dyDescent="0.2">
      <c r="AH857" s="67">
        <v>38.99</v>
      </c>
      <c r="AI857" s="65">
        <v>16</v>
      </c>
      <c r="AJ857" s="67"/>
    </row>
    <row r="858" spans="34:36" x14ac:dyDescent="0.2">
      <c r="AH858" s="67">
        <v>36.99</v>
      </c>
      <c r="AI858" s="65">
        <v>15</v>
      </c>
      <c r="AJ858" s="67"/>
    </row>
    <row r="859" spans="34:36" x14ac:dyDescent="0.2">
      <c r="AH859" s="67">
        <v>37.99</v>
      </c>
      <c r="AI859" s="65">
        <v>46</v>
      </c>
      <c r="AJ859" s="67"/>
    </row>
    <row r="860" spans="34:36" x14ac:dyDescent="0.2">
      <c r="AH860" s="67">
        <v>15.98</v>
      </c>
      <c r="AI860" s="65">
        <v>39</v>
      </c>
      <c r="AJ860" s="67"/>
    </row>
    <row r="861" spans="34:36" x14ac:dyDescent="0.2">
      <c r="AH861" s="67">
        <v>65.98</v>
      </c>
      <c r="AI861" s="65">
        <v>11</v>
      </c>
      <c r="AJ861" s="67"/>
    </row>
    <row r="862" spans="34:36" x14ac:dyDescent="0.2">
      <c r="AH862" s="67">
        <v>29.98</v>
      </c>
      <c r="AI862" s="65">
        <v>38</v>
      </c>
      <c r="AJ862" s="67"/>
    </row>
    <row r="863" spans="34:36" x14ac:dyDescent="0.2">
      <c r="AH863" s="67">
        <v>42.99</v>
      </c>
      <c r="AI863" s="65">
        <v>41</v>
      </c>
      <c r="AJ863" s="67"/>
    </row>
    <row r="864" spans="34:36" x14ac:dyDescent="0.2">
      <c r="AH864" s="67">
        <v>52.99</v>
      </c>
      <c r="AI864" s="65">
        <v>9</v>
      </c>
      <c r="AJ864" s="67"/>
    </row>
    <row r="865" spans="34:36" x14ac:dyDescent="0.2">
      <c r="AH865" s="67">
        <v>90.97</v>
      </c>
      <c r="AI865" s="65">
        <v>16</v>
      </c>
      <c r="AJ865" s="67"/>
    </row>
    <row r="866" spans="34:36" x14ac:dyDescent="0.2">
      <c r="AH866" s="67">
        <v>31.99</v>
      </c>
      <c r="AI866" s="65">
        <v>14</v>
      </c>
      <c r="AJ866" s="67"/>
    </row>
    <row r="867" spans="34:36" x14ac:dyDescent="0.2">
      <c r="AH867" s="67">
        <v>60.97</v>
      </c>
      <c r="AI867" s="65">
        <v>50</v>
      </c>
      <c r="AJ867" s="67"/>
    </row>
    <row r="868" spans="34:36" x14ac:dyDescent="0.2">
      <c r="AH868" s="67">
        <v>27.97</v>
      </c>
      <c r="AI868" s="65">
        <v>40</v>
      </c>
      <c r="AJ868" s="67"/>
    </row>
    <row r="869" spans="34:36" x14ac:dyDescent="0.2">
      <c r="AH869" s="67">
        <v>63.97</v>
      </c>
      <c r="AI869" s="65">
        <v>36</v>
      </c>
      <c r="AJ869" s="67"/>
    </row>
    <row r="870" spans="34:36" x14ac:dyDescent="0.2">
      <c r="AH870" s="67">
        <v>2.99</v>
      </c>
      <c r="AI870" s="65">
        <v>46</v>
      </c>
      <c r="AJ870" s="67"/>
    </row>
    <row r="871" spans="34:36" x14ac:dyDescent="0.2">
      <c r="AH871" s="67">
        <v>19.989999999999998</v>
      </c>
      <c r="AI871" s="65">
        <v>28</v>
      </c>
      <c r="AJ871" s="67"/>
    </row>
    <row r="872" spans="34:36" x14ac:dyDescent="0.2">
      <c r="AH872" s="67">
        <v>84.99</v>
      </c>
      <c r="AI872" s="65">
        <v>4</v>
      </c>
      <c r="AJ872" s="67"/>
    </row>
    <row r="873" spans="34:36" x14ac:dyDescent="0.2">
      <c r="AH873" s="67">
        <v>92.99</v>
      </c>
      <c r="AI873" s="65">
        <v>7</v>
      </c>
      <c r="AJ873" s="67"/>
    </row>
    <row r="874" spans="34:36" x14ac:dyDescent="0.2">
      <c r="AH874" s="67">
        <v>92.97</v>
      </c>
      <c r="AI874" s="65">
        <v>30</v>
      </c>
      <c r="AJ874" s="67"/>
    </row>
    <row r="875" spans="34:36" x14ac:dyDescent="0.2">
      <c r="AH875" s="67">
        <v>11.99</v>
      </c>
      <c r="AI875" s="65">
        <v>31</v>
      </c>
      <c r="AJ875" s="67"/>
    </row>
    <row r="876" spans="34:36" x14ac:dyDescent="0.2">
      <c r="AH876" s="67">
        <v>45.98</v>
      </c>
      <c r="AI876" s="65">
        <v>32</v>
      </c>
      <c r="AJ876" s="67"/>
    </row>
    <row r="877" spans="34:36" x14ac:dyDescent="0.2">
      <c r="AH877" s="67">
        <v>78.989999999999995</v>
      </c>
      <c r="AI877" s="65">
        <v>46</v>
      </c>
      <c r="AJ877" s="67"/>
    </row>
    <row r="878" spans="34:36" x14ac:dyDescent="0.2">
      <c r="AH878" s="67">
        <v>2.97</v>
      </c>
      <c r="AI878" s="65">
        <v>44</v>
      </c>
      <c r="AJ878" s="67"/>
    </row>
    <row r="879" spans="34:36" x14ac:dyDescent="0.2">
      <c r="AH879" s="67">
        <v>55.97</v>
      </c>
      <c r="AI879" s="65">
        <v>18</v>
      </c>
      <c r="AJ879" s="67"/>
    </row>
    <row r="880" spans="34:36" x14ac:dyDescent="0.2">
      <c r="AH880" s="67">
        <v>93.97</v>
      </c>
      <c r="AI880" s="65">
        <v>46</v>
      </c>
      <c r="AJ880" s="67"/>
    </row>
    <row r="881" spans="34:36" x14ac:dyDescent="0.2">
      <c r="AH881" s="67">
        <v>44.99</v>
      </c>
      <c r="AI881" s="65">
        <v>41</v>
      </c>
      <c r="AJ881" s="67"/>
    </row>
    <row r="882" spans="34:36" x14ac:dyDescent="0.2">
      <c r="AH882" s="67">
        <v>89.97</v>
      </c>
      <c r="AI882" s="65">
        <v>16</v>
      </c>
      <c r="AJ882" s="67"/>
    </row>
    <row r="883" spans="34:36" x14ac:dyDescent="0.2">
      <c r="AH883" s="67">
        <v>88.97</v>
      </c>
      <c r="AI883" s="65">
        <v>43</v>
      </c>
      <c r="AJ883" s="67"/>
    </row>
    <row r="884" spans="34:36" x14ac:dyDescent="0.2">
      <c r="AH884" s="67">
        <v>95.99</v>
      </c>
      <c r="AI884" s="65">
        <v>1</v>
      </c>
      <c r="AJ884" s="67"/>
    </row>
    <row r="885" spans="34:36" x14ac:dyDescent="0.2">
      <c r="AH885" s="67">
        <v>8.98</v>
      </c>
      <c r="AI885" s="65">
        <v>8</v>
      </c>
      <c r="AJ885" s="67"/>
    </row>
    <row r="886" spans="34:36" x14ac:dyDescent="0.2">
      <c r="AH886" s="67">
        <v>23.97</v>
      </c>
      <c r="AI886" s="65">
        <v>43</v>
      </c>
      <c r="AJ886" s="67"/>
    </row>
    <row r="887" spans="34:36" x14ac:dyDescent="0.2">
      <c r="AH887" s="67">
        <v>40.98</v>
      </c>
      <c r="AI887" s="65">
        <v>39</v>
      </c>
      <c r="AJ887" s="67"/>
    </row>
    <row r="888" spans="34:36" x14ac:dyDescent="0.2">
      <c r="AH888" s="67">
        <v>29.98</v>
      </c>
      <c r="AI888" s="65">
        <v>17</v>
      </c>
      <c r="AJ888" s="67"/>
    </row>
    <row r="889" spans="34:36" x14ac:dyDescent="0.2">
      <c r="AH889" s="67">
        <v>45.98</v>
      </c>
      <c r="AI889" s="65">
        <v>35</v>
      </c>
      <c r="AJ889" s="67"/>
    </row>
    <row r="890" spans="34:36" x14ac:dyDescent="0.2">
      <c r="AH890" s="67">
        <v>41.98</v>
      </c>
      <c r="AI890" s="65">
        <v>37</v>
      </c>
      <c r="AJ890" s="67"/>
    </row>
    <row r="891" spans="34:36" x14ac:dyDescent="0.2">
      <c r="AH891" s="67">
        <v>35.97</v>
      </c>
      <c r="AI891" s="65">
        <v>13</v>
      </c>
      <c r="AJ891" s="67"/>
    </row>
    <row r="892" spans="34:36" x14ac:dyDescent="0.2">
      <c r="AH892" s="67">
        <v>1.99</v>
      </c>
      <c r="AI892" s="65">
        <v>40</v>
      </c>
      <c r="AJ892" s="67"/>
    </row>
    <row r="893" spans="34:36" x14ac:dyDescent="0.2">
      <c r="AH893" s="67">
        <v>35.99</v>
      </c>
      <c r="AI893" s="65">
        <v>4</v>
      </c>
      <c r="AJ893" s="67"/>
    </row>
    <row r="894" spans="34:36" x14ac:dyDescent="0.2">
      <c r="AH894" s="67">
        <v>78.989999999999995</v>
      </c>
      <c r="AI894" s="65">
        <v>8</v>
      </c>
      <c r="AJ894" s="67"/>
    </row>
    <row r="895" spans="34:36" x14ac:dyDescent="0.2">
      <c r="AH895" s="67">
        <v>24.99</v>
      </c>
      <c r="AI895" s="65">
        <v>8</v>
      </c>
      <c r="AJ895" s="67"/>
    </row>
    <row r="896" spans="34:36" x14ac:dyDescent="0.2">
      <c r="AH896" s="67">
        <v>18.97</v>
      </c>
      <c r="AI896" s="65">
        <v>6</v>
      </c>
      <c r="AJ896" s="67"/>
    </row>
    <row r="897" spans="34:36" x14ac:dyDescent="0.2">
      <c r="AH897" s="67">
        <v>28.98</v>
      </c>
      <c r="AI897" s="65">
        <v>19</v>
      </c>
      <c r="AJ897" s="67"/>
    </row>
    <row r="898" spans="34:36" x14ac:dyDescent="0.2">
      <c r="AH898" s="67">
        <v>42.97</v>
      </c>
      <c r="AI898" s="65">
        <v>50</v>
      </c>
      <c r="AJ898" s="67"/>
    </row>
    <row r="899" spans="34:36" x14ac:dyDescent="0.2">
      <c r="AH899" s="67">
        <v>80.989999999999995</v>
      </c>
      <c r="AI899" s="65">
        <v>10</v>
      </c>
      <c r="AJ899" s="67"/>
    </row>
    <row r="900" spans="34:36" x14ac:dyDescent="0.2">
      <c r="AH900" s="67">
        <v>72.989999999999995</v>
      </c>
      <c r="AI900" s="65">
        <v>35</v>
      </c>
      <c r="AJ900" s="67"/>
    </row>
    <row r="901" spans="34:36" x14ac:dyDescent="0.2">
      <c r="AH901" s="67">
        <v>16.98</v>
      </c>
      <c r="AI901" s="65">
        <v>35</v>
      </c>
      <c r="AJ901" s="67"/>
    </row>
    <row r="902" spans="34:36" x14ac:dyDescent="0.2">
      <c r="AH902" s="67">
        <v>36.99</v>
      </c>
      <c r="AI902" s="65">
        <v>28</v>
      </c>
      <c r="AJ902" s="67"/>
    </row>
    <row r="903" spans="34:36" x14ac:dyDescent="0.2">
      <c r="AH903" s="67">
        <v>1.98</v>
      </c>
      <c r="AI903" s="65">
        <v>42</v>
      </c>
      <c r="AJ903" s="67"/>
    </row>
    <row r="904" spans="34:36" x14ac:dyDescent="0.2">
      <c r="AH904" s="67">
        <v>77.97</v>
      </c>
      <c r="AI904" s="65">
        <v>18</v>
      </c>
      <c r="AJ904" s="67"/>
    </row>
    <row r="905" spans="34:36" x14ac:dyDescent="0.2">
      <c r="AH905" s="67">
        <v>70.989999999999995</v>
      </c>
      <c r="AI905" s="65">
        <v>41</v>
      </c>
      <c r="AJ905" s="67"/>
    </row>
    <row r="906" spans="34:36" x14ac:dyDescent="0.2">
      <c r="AH906" s="67">
        <v>70.98</v>
      </c>
      <c r="AI906" s="65">
        <v>2</v>
      </c>
      <c r="AJ906" s="67"/>
    </row>
    <row r="907" spans="34:36" x14ac:dyDescent="0.2">
      <c r="AH907" s="67">
        <v>56.97</v>
      </c>
      <c r="AI907" s="65">
        <v>31</v>
      </c>
      <c r="AJ907" s="67"/>
    </row>
    <row r="908" spans="34:36" x14ac:dyDescent="0.2">
      <c r="AH908" s="67">
        <v>44.97</v>
      </c>
      <c r="AI908" s="65">
        <v>14</v>
      </c>
      <c r="AJ908" s="67"/>
    </row>
    <row r="909" spans="34:36" x14ac:dyDescent="0.2">
      <c r="AH909" s="67">
        <v>56.97</v>
      </c>
      <c r="AI909" s="65">
        <v>38</v>
      </c>
      <c r="AJ909" s="67"/>
    </row>
    <row r="910" spans="34:36" x14ac:dyDescent="0.2">
      <c r="AH910" s="67">
        <v>45.99</v>
      </c>
      <c r="AI910" s="65">
        <v>24</v>
      </c>
      <c r="AJ910" s="67"/>
    </row>
    <row r="911" spans="34:36" x14ac:dyDescent="0.2">
      <c r="AH911" s="67">
        <v>8.9700000000000006</v>
      </c>
      <c r="AI911" s="65">
        <v>5</v>
      </c>
      <c r="AJ911" s="67"/>
    </row>
    <row r="912" spans="34:36" x14ac:dyDescent="0.2">
      <c r="AH912" s="67">
        <v>2.97</v>
      </c>
      <c r="AI912" s="65">
        <v>24</v>
      </c>
      <c r="AJ912" s="67"/>
    </row>
    <row r="913" spans="34:36" x14ac:dyDescent="0.2">
      <c r="AH913" s="67">
        <v>20.97</v>
      </c>
      <c r="AI913" s="65">
        <v>6</v>
      </c>
      <c r="AJ913" s="67"/>
    </row>
    <row r="914" spans="34:36" x14ac:dyDescent="0.2">
      <c r="AH914" s="67">
        <v>29.99</v>
      </c>
      <c r="AI914" s="65">
        <v>10</v>
      </c>
      <c r="AJ914" s="67"/>
    </row>
    <row r="915" spans="34:36" x14ac:dyDescent="0.2">
      <c r="AH915" s="67">
        <v>80.989999999999995</v>
      </c>
      <c r="AI915" s="65">
        <v>20</v>
      </c>
      <c r="AJ915" s="67"/>
    </row>
    <row r="916" spans="34:36" x14ac:dyDescent="0.2">
      <c r="AH916" s="67">
        <v>46.99</v>
      </c>
      <c r="AI916" s="65">
        <v>24</v>
      </c>
      <c r="AJ916" s="67"/>
    </row>
    <row r="917" spans="34:36" x14ac:dyDescent="0.2">
      <c r="AH917" s="67">
        <v>50.99</v>
      </c>
      <c r="AI917" s="65">
        <v>1</v>
      </c>
      <c r="AJ917" s="67"/>
    </row>
    <row r="918" spans="34:36" x14ac:dyDescent="0.2">
      <c r="AH918" s="67">
        <v>94.99</v>
      </c>
      <c r="AI918" s="65">
        <v>35</v>
      </c>
      <c r="AJ918" s="67"/>
    </row>
    <row r="919" spans="34:36" x14ac:dyDescent="0.2">
      <c r="AH919" s="67">
        <v>10.98</v>
      </c>
      <c r="AI919" s="65">
        <v>8</v>
      </c>
      <c r="AJ919" s="67"/>
    </row>
    <row r="920" spans="34:36" x14ac:dyDescent="0.2">
      <c r="AH920" s="67">
        <v>17.97</v>
      </c>
      <c r="AI920" s="65">
        <v>26</v>
      </c>
      <c r="AJ920" s="67"/>
    </row>
    <row r="921" spans="34:36" x14ac:dyDescent="0.2">
      <c r="AH921" s="67">
        <v>76.98</v>
      </c>
      <c r="AI921" s="65">
        <v>37</v>
      </c>
      <c r="AJ921" s="67"/>
    </row>
    <row r="922" spans="34:36" x14ac:dyDescent="0.2">
      <c r="AH922" s="67">
        <v>21.98</v>
      </c>
      <c r="AI922" s="65">
        <v>21</v>
      </c>
      <c r="AJ922" s="67"/>
    </row>
    <row r="923" spans="34:36" x14ac:dyDescent="0.2">
      <c r="AH923" s="67">
        <v>65.989999999999995</v>
      </c>
      <c r="AI923" s="65">
        <v>33</v>
      </c>
      <c r="AJ923" s="67"/>
    </row>
    <row r="924" spans="34:36" x14ac:dyDescent="0.2">
      <c r="AH924" s="67">
        <v>25.97</v>
      </c>
      <c r="AI924" s="65">
        <v>17</v>
      </c>
      <c r="AJ924" s="67"/>
    </row>
    <row r="925" spans="34:36" x14ac:dyDescent="0.2">
      <c r="AH925" s="67">
        <v>53.97</v>
      </c>
      <c r="AI925" s="65">
        <v>7</v>
      </c>
      <c r="AJ925" s="67"/>
    </row>
    <row r="926" spans="34:36" x14ac:dyDescent="0.2">
      <c r="AH926" s="67">
        <v>29.98</v>
      </c>
      <c r="AI926" s="65">
        <v>48</v>
      </c>
      <c r="AJ926" s="67"/>
    </row>
    <row r="927" spans="34:36" x14ac:dyDescent="0.2">
      <c r="AH927" s="67">
        <v>6.98</v>
      </c>
      <c r="AI927" s="65">
        <v>47</v>
      </c>
      <c r="AJ927" s="67"/>
    </row>
    <row r="928" spans="34:36" x14ac:dyDescent="0.2">
      <c r="AH928" s="67">
        <v>52.97</v>
      </c>
      <c r="AI928" s="65">
        <v>8</v>
      </c>
      <c r="AJ928" s="67"/>
    </row>
    <row r="929" spans="34:36" x14ac:dyDescent="0.2">
      <c r="AH929" s="67">
        <v>90.97</v>
      </c>
      <c r="AI929" s="65">
        <v>7</v>
      </c>
      <c r="AJ929" s="67"/>
    </row>
    <row r="930" spans="34:36" x14ac:dyDescent="0.2">
      <c r="AH930" s="67">
        <v>32.99</v>
      </c>
      <c r="AI930" s="65">
        <v>14</v>
      </c>
      <c r="AJ930" s="67"/>
    </row>
    <row r="931" spans="34:36" x14ac:dyDescent="0.2">
      <c r="AH931" s="67">
        <v>13.97</v>
      </c>
      <c r="AI931" s="65">
        <v>23</v>
      </c>
      <c r="AJ931" s="67"/>
    </row>
    <row r="932" spans="34:36" x14ac:dyDescent="0.2">
      <c r="AH932" s="67">
        <v>36.97</v>
      </c>
      <c r="AI932" s="65">
        <v>15</v>
      </c>
      <c r="AJ932" s="67"/>
    </row>
    <row r="933" spans="34:36" x14ac:dyDescent="0.2">
      <c r="AH933" s="67">
        <v>14.97</v>
      </c>
      <c r="AI933" s="65">
        <v>34</v>
      </c>
      <c r="AJ933" s="67"/>
    </row>
    <row r="934" spans="34:36" x14ac:dyDescent="0.2">
      <c r="AH934" s="67">
        <v>56.99</v>
      </c>
      <c r="AI934" s="65">
        <v>44</v>
      </c>
      <c r="AJ934" s="67"/>
    </row>
    <row r="935" spans="34:36" x14ac:dyDescent="0.2">
      <c r="AH935" s="67">
        <v>12.98</v>
      </c>
      <c r="AI935" s="65">
        <v>28</v>
      </c>
      <c r="AJ935" s="67"/>
    </row>
    <row r="936" spans="34:36" x14ac:dyDescent="0.2">
      <c r="AH936" s="67">
        <v>25.97</v>
      </c>
      <c r="AI936" s="65">
        <v>47</v>
      </c>
      <c r="AJ936" s="67"/>
    </row>
    <row r="937" spans="34:36" x14ac:dyDescent="0.2">
      <c r="AH937" s="67">
        <v>91.99</v>
      </c>
      <c r="AI937" s="65">
        <v>28</v>
      </c>
      <c r="AJ937" s="67"/>
    </row>
    <row r="938" spans="34:36" x14ac:dyDescent="0.2">
      <c r="AH938" s="67">
        <v>19.97</v>
      </c>
      <c r="AI938" s="65">
        <v>23</v>
      </c>
      <c r="AJ938" s="67"/>
    </row>
    <row r="939" spans="34:36" x14ac:dyDescent="0.2">
      <c r="AH939" s="67">
        <v>83.97</v>
      </c>
      <c r="AI939" s="65">
        <v>32</v>
      </c>
      <c r="AJ939" s="67"/>
    </row>
    <row r="940" spans="34:36" x14ac:dyDescent="0.2">
      <c r="AH940" s="67">
        <v>74.97</v>
      </c>
      <c r="AI940" s="65">
        <v>11</v>
      </c>
      <c r="AJ940" s="67"/>
    </row>
    <row r="941" spans="34:36" x14ac:dyDescent="0.2">
      <c r="AH941" s="67">
        <v>18.989999999999998</v>
      </c>
      <c r="AI941" s="65">
        <v>15</v>
      </c>
      <c r="AJ941" s="67"/>
    </row>
    <row r="942" spans="34:36" x14ac:dyDescent="0.2">
      <c r="AH942" s="67">
        <v>12.97</v>
      </c>
      <c r="AI942" s="65">
        <v>38</v>
      </c>
      <c r="AJ942" s="67"/>
    </row>
    <row r="943" spans="34:36" x14ac:dyDescent="0.2">
      <c r="AH943" s="67">
        <v>25.98</v>
      </c>
      <c r="AI943" s="65">
        <v>27</v>
      </c>
      <c r="AJ943" s="67"/>
    </row>
    <row r="944" spans="34:36" x14ac:dyDescent="0.2">
      <c r="AH944" s="67">
        <v>21.97</v>
      </c>
      <c r="AI944" s="65">
        <v>18</v>
      </c>
      <c r="AJ944" s="67"/>
    </row>
    <row r="945" spans="34:36" x14ac:dyDescent="0.2">
      <c r="AH945" s="67">
        <v>71.98</v>
      </c>
      <c r="AI945" s="65">
        <v>36</v>
      </c>
      <c r="AJ945" s="67"/>
    </row>
    <row r="946" spans="34:36" x14ac:dyDescent="0.2">
      <c r="AH946" s="67">
        <v>54.97</v>
      </c>
      <c r="AI946" s="65">
        <v>3</v>
      </c>
      <c r="AJ946" s="67"/>
    </row>
    <row r="947" spans="34:36" x14ac:dyDescent="0.2">
      <c r="AH947" s="67">
        <v>22.99</v>
      </c>
      <c r="AI947" s="65">
        <v>20</v>
      </c>
      <c r="AJ947" s="67"/>
    </row>
    <row r="948" spans="34:36" x14ac:dyDescent="0.2">
      <c r="AH948" s="67">
        <v>52.99</v>
      </c>
      <c r="AI948" s="65">
        <v>25</v>
      </c>
      <c r="AJ948" s="67"/>
    </row>
    <row r="949" spans="34:36" x14ac:dyDescent="0.2">
      <c r="AH949" s="67">
        <v>61.99</v>
      </c>
      <c r="AI949" s="65">
        <v>2</v>
      </c>
      <c r="AJ949" s="67"/>
    </row>
    <row r="950" spans="34:36" x14ac:dyDescent="0.2">
      <c r="AH950" s="67">
        <v>84.99</v>
      </c>
      <c r="AI950" s="65">
        <v>18</v>
      </c>
      <c r="AJ950" s="67"/>
    </row>
    <row r="951" spans="34:36" x14ac:dyDescent="0.2">
      <c r="AH951" s="67">
        <v>20.99</v>
      </c>
      <c r="AI951" s="65">
        <v>9</v>
      </c>
      <c r="AJ951" s="67"/>
    </row>
    <row r="952" spans="34:36" x14ac:dyDescent="0.2">
      <c r="AH952" s="67">
        <v>24.98</v>
      </c>
      <c r="AI952" s="65">
        <v>18</v>
      </c>
      <c r="AJ952" s="67"/>
    </row>
    <row r="953" spans="34:36" x14ac:dyDescent="0.2">
      <c r="AH953" s="67">
        <v>16.98</v>
      </c>
      <c r="AI953" s="65">
        <v>14</v>
      </c>
      <c r="AJ953" s="67"/>
    </row>
    <row r="954" spans="34:36" x14ac:dyDescent="0.2">
      <c r="AH954" s="67">
        <v>4.99</v>
      </c>
      <c r="AI954" s="65">
        <v>26</v>
      </c>
      <c r="AJ954" s="67"/>
    </row>
    <row r="955" spans="34:36" x14ac:dyDescent="0.2">
      <c r="AH955" s="67">
        <v>29.97</v>
      </c>
      <c r="AI955" s="65">
        <v>34</v>
      </c>
      <c r="AJ955" s="67"/>
    </row>
    <row r="956" spans="34:36" x14ac:dyDescent="0.2">
      <c r="AH956" s="67">
        <v>83.98</v>
      </c>
      <c r="AI956" s="65">
        <v>5</v>
      </c>
      <c r="AJ956" s="67"/>
    </row>
    <row r="957" spans="34:36" x14ac:dyDescent="0.2">
      <c r="AH957" s="67">
        <v>34.97</v>
      </c>
      <c r="AI957" s="65">
        <v>11</v>
      </c>
      <c r="AJ957" s="67"/>
    </row>
    <row r="958" spans="34:36" x14ac:dyDescent="0.2">
      <c r="AH958" s="67">
        <v>97.99</v>
      </c>
      <c r="AI958" s="65">
        <v>22</v>
      </c>
      <c r="AJ958" s="67"/>
    </row>
    <row r="959" spans="34:36" x14ac:dyDescent="0.2">
      <c r="AH959" s="67">
        <v>74.97</v>
      </c>
      <c r="AI959" s="65">
        <v>25</v>
      </c>
      <c r="AJ959" s="67"/>
    </row>
    <row r="960" spans="34:36" x14ac:dyDescent="0.2">
      <c r="AH960" s="67">
        <v>48.99</v>
      </c>
      <c r="AI960" s="65">
        <v>10</v>
      </c>
      <c r="AJ960" s="67"/>
    </row>
    <row r="961" spans="34:36" x14ac:dyDescent="0.2">
      <c r="AH961" s="67">
        <v>96.98</v>
      </c>
      <c r="AI961" s="65">
        <v>4</v>
      </c>
      <c r="AJ961" s="67"/>
    </row>
    <row r="962" spans="34:36" x14ac:dyDescent="0.2">
      <c r="AH962" s="67">
        <v>64.989999999999995</v>
      </c>
      <c r="AI962" s="65">
        <v>43</v>
      </c>
      <c r="AJ962" s="67"/>
    </row>
    <row r="963" spans="34:36" x14ac:dyDescent="0.2">
      <c r="AH963" s="67">
        <v>64.97</v>
      </c>
      <c r="AI963" s="65">
        <v>25</v>
      </c>
      <c r="AJ963" s="67"/>
    </row>
    <row r="964" spans="34:36" x14ac:dyDescent="0.2">
      <c r="AH964" s="67">
        <v>88.99</v>
      </c>
      <c r="AI964" s="65">
        <v>25</v>
      </c>
      <c r="AJ964" s="67"/>
    </row>
    <row r="965" spans="34:36" x14ac:dyDescent="0.2">
      <c r="AH965" s="67">
        <v>14.97</v>
      </c>
      <c r="AI965" s="65">
        <v>6</v>
      </c>
      <c r="AJ965" s="67"/>
    </row>
    <row r="966" spans="34:36" x14ac:dyDescent="0.2">
      <c r="AH966" s="67">
        <v>20.97</v>
      </c>
      <c r="AI966" s="65">
        <v>25</v>
      </c>
      <c r="AJ966" s="67"/>
    </row>
    <row r="967" spans="34:36" x14ac:dyDescent="0.2">
      <c r="AH967" s="67">
        <v>82.98</v>
      </c>
      <c r="AI967" s="65">
        <v>8</v>
      </c>
      <c r="AJ967" s="67"/>
    </row>
    <row r="968" spans="34:36" x14ac:dyDescent="0.2">
      <c r="AH968" s="67">
        <v>98.97</v>
      </c>
      <c r="AI968" s="65">
        <v>4</v>
      </c>
      <c r="AJ968" s="67"/>
    </row>
    <row r="969" spans="34:36" x14ac:dyDescent="0.2">
      <c r="AH969" s="67">
        <v>97.97</v>
      </c>
      <c r="AI969" s="65">
        <v>44</v>
      </c>
      <c r="AJ969" s="67"/>
    </row>
    <row r="970" spans="34:36" x14ac:dyDescent="0.2">
      <c r="AH970" s="67">
        <v>72.989999999999995</v>
      </c>
      <c r="AI970" s="65">
        <v>11</v>
      </c>
      <c r="AJ970" s="67"/>
    </row>
    <row r="971" spans="34:36" x14ac:dyDescent="0.2">
      <c r="AH971" s="67">
        <v>87.98</v>
      </c>
      <c r="AI971" s="65">
        <v>33</v>
      </c>
      <c r="AJ971" s="67"/>
    </row>
    <row r="972" spans="34:36" x14ac:dyDescent="0.2">
      <c r="AH972" s="67">
        <v>71.989999999999995</v>
      </c>
      <c r="AI972" s="65">
        <v>35</v>
      </c>
      <c r="AJ972" s="67"/>
    </row>
    <row r="973" spans="34:36" x14ac:dyDescent="0.2">
      <c r="AH973" s="67">
        <v>35.99</v>
      </c>
      <c r="AI973" s="65">
        <v>11</v>
      </c>
      <c r="AJ973" s="67"/>
    </row>
    <row r="974" spans="34:36" x14ac:dyDescent="0.2">
      <c r="AH974" s="67">
        <v>64.98</v>
      </c>
      <c r="AI974" s="65">
        <v>44</v>
      </c>
      <c r="AJ974" s="67"/>
    </row>
    <row r="975" spans="34:36" x14ac:dyDescent="0.2">
      <c r="AH975" s="67">
        <v>1.97</v>
      </c>
      <c r="AI975" s="65">
        <v>9</v>
      </c>
      <c r="AJ975" s="67"/>
    </row>
    <row r="976" spans="34:36" x14ac:dyDescent="0.2">
      <c r="AH976" s="67">
        <v>88.99</v>
      </c>
      <c r="AI976" s="65">
        <v>21</v>
      </c>
      <c r="AJ976" s="67"/>
    </row>
    <row r="977" spans="34:36" x14ac:dyDescent="0.2">
      <c r="AH977" s="67">
        <v>62.97</v>
      </c>
      <c r="AI977" s="65">
        <v>5</v>
      </c>
      <c r="AJ977" s="67"/>
    </row>
    <row r="978" spans="34:36" x14ac:dyDescent="0.2">
      <c r="AH978" s="67">
        <v>19.989999999999998</v>
      </c>
      <c r="AI978" s="65">
        <v>4</v>
      </c>
      <c r="AJ978" s="67"/>
    </row>
    <row r="979" spans="34:36" x14ac:dyDescent="0.2">
      <c r="AH979" s="67">
        <v>93.97</v>
      </c>
      <c r="AI979" s="65">
        <v>32</v>
      </c>
      <c r="AJ979" s="67"/>
    </row>
    <row r="980" spans="34:36" x14ac:dyDescent="0.2">
      <c r="AH980" s="67">
        <v>62.97</v>
      </c>
      <c r="AI980" s="65">
        <v>3</v>
      </c>
    </row>
    <row r="981" spans="34:36" x14ac:dyDescent="0.2">
      <c r="AH981" s="67">
        <v>60.98</v>
      </c>
      <c r="AI981" s="65">
        <v>30</v>
      </c>
    </row>
    <row r="982" spans="34:36" x14ac:dyDescent="0.2">
      <c r="AH982" s="67">
        <v>59.97</v>
      </c>
      <c r="AI982" s="65">
        <v>8</v>
      </c>
    </row>
    <row r="983" spans="34:36" x14ac:dyDescent="0.2">
      <c r="AH983" s="67">
        <v>73.989999999999995</v>
      </c>
      <c r="AI983" s="65">
        <v>5</v>
      </c>
    </row>
    <row r="984" spans="34:36" x14ac:dyDescent="0.2">
      <c r="AH984" s="67">
        <v>44.98</v>
      </c>
      <c r="AI984" s="65">
        <v>30</v>
      </c>
    </row>
    <row r="985" spans="34:36" x14ac:dyDescent="0.2">
      <c r="AH985" s="67">
        <v>40.98</v>
      </c>
      <c r="AI985" s="65">
        <v>17</v>
      </c>
    </row>
    <row r="986" spans="34:36" x14ac:dyDescent="0.2">
      <c r="AH986" s="67">
        <v>4.99</v>
      </c>
      <c r="AI986" s="65">
        <v>14</v>
      </c>
    </row>
    <row r="987" spans="34:36" x14ac:dyDescent="0.2">
      <c r="AH987" s="67">
        <v>4.97</v>
      </c>
      <c r="AI987" s="65">
        <v>43</v>
      </c>
    </row>
    <row r="988" spans="34:36" x14ac:dyDescent="0.2">
      <c r="AH988" s="67">
        <v>70.98</v>
      </c>
      <c r="AI988" s="65">
        <v>28</v>
      </c>
    </row>
    <row r="989" spans="34:36" x14ac:dyDescent="0.2">
      <c r="AH989" s="67">
        <v>84.97</v>
      </c>
      <c r="AI989" s="65">
        <v>41</v>
      </c>
    </row>
    <row r="990" spans="34:36" x14ac:dyDescent="0.2">
      <c r="AH990" s="67">
        <v>83.97</v>
      </c>
      <c r="AI990" s="65">
        <v>2</v>
      </c>
    </row>
    <row r="991" spans="34:36" x14ac:dyDescent="0.2">
      <c r="AH991" s="67">
        <v>27.99</v>
      </c>
      <c r="AI991" s="65">
        <v>43</v>
      </c>
    </row>
    <row r="992" spans="34:36" x14ac:dyDescent="0.2">
      <c r="AH992" s="67">
        <v>84.99</v>
      </c>
      <c r="AI992" s="65">
        <v>34</v>
      </c>
    </row>
    <row r="993" spans="34:35" x14ac:dyDescent="0.2">
      <c r="AH993" s="67">
        <v>28.98</v>
      </c>
      <c r="AI993" s="65">
        <v>18</v>
      </c>
    </row>
    <row r="994" spans="34:35" x14ac:dyDescent="0.2">
      <c r="AH994" s="67">
        <v>55.97</v>
      </c>
      <c r="AI994" s="65">
        <v>14</v>
      </c>
    </row>
    <row r="995" spans="34:35" x14ac:dyDescent="0.2">
      <c r="AH995" s="67">
        <v>45.98</v>
      </c>
      <c r="AI995" s="65">
        <v>18</v>
      </c>
    </row>
    <row r="996" spans="34:35" x14ac:dyDescent="0.2">
      <c r="AH996" s="67">
        <v>36.97</v>
      </c>
      <c r="AI996" s="65">
        <v>42</v>
      </c>
    </row>
    <row r="997" spans="34:35" x14ac:dyDescent="0.2">
      <c r="AH997" s="67">
        <v>62.97</v>
      </c>
      <c r="AI997" s="65">
        <v>30</v>
      </c>
    </row>
    <row r="998" spans="34:35" x14ac:dyDescent="0.2">
      <c r="AH998" s="67">
        <v>25.97</v>
      </c>
      <c r="AI998" s="65">
        <v>13</v>
      </c>
    </row>
    <row r="999" spans="34:35" x14ac:dyDescent="0.2">
      <c r="AH999" s="67">
        <v>94.98</v>
      </c>
      <c r="AI999" s="65">
        <v>14</v>
      </c>
    </row>
    <row r="1000" spans="34:35" x14ac:dyDescent="0.2">
      <c r="AH1000" s="67">
        <v>54.97</v>
      </c>
      <c r="AI1000" s="65">
        <v>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AJ1000"/>
  <sheetViews>
    <sheetView topLeftCell="F1" zoomScale="85" zoomScaleNormal="94" zoomScaleSheetLayoutView="148" workbookViewId="0">
      <selection activeCell="J7" sqref="J7"/>
    </sheetView>
  </sheetViews>
  <sheetFormatPr defaultColWidth="8.85546875" defaultRowHeight="12.75" x14ac:dyDescent="0.2"/>
  <cols>
    <col min="1" max="1" width="11.28515625" style="65" bestFit="1" customWidth="1"/>
    <col min="2" max="2" width="4.28515625" style="65" bestFit="1" customWidth="1"/>
    <col min="3" max="3" width="4.140625" style="65" bestFit="1" customWidth="1"/>
    <col min="4" max="4" width="9" style="65" bestFit="1" customWidth="1"/>
    <col min="5" max="5" width="5.28515625" style="65" bestFit="1" customWidth="1"/>
    <col min="6" max="6" width="4.85546875" style="65" bestFit="1" customWidth="1"/>
    <col min="7" max="7" width="7.28515625" style="65" bestFit="1" customWidth="1"/>
    <col min="8" max="9" width="10.28515625" style="65" bestFit="1" customWidth="1"/>
    <col min="10" max="10" width="8.28515625" style="65" bestFit="1" customWidth="1"/>
    <col min="11" max="11" width="16" style="66" bestFit="1" customWidth="1"/>
    <col min="12" max="12" width="12.140625" style="65" bestFit="1" customWidth="1"/>
    <col min="13" max="13" width="9.5703125" style="65" bestFit="1" customWidth="1"/>
    <col min="14" max="14" width="10.140625" style="65" bestFit="1" customWidth="1"/>
    <col min="15" max="15" width="11.7109375" style="65" bestFit="1" customWidth="1"/>
    <col min="16" max="16" width="13.5703125" style="65" bestFit="1" customWidth="1"/>
    <col min="17" max="17" width="17.28515625" style="65" bestFit="1" customWidth="1"/>
    <col min="18" max="18" width="9.42578125" style="65" bestFit="1" customWidth="1"/>
    <col min="19" max="19" width="16.140625" style="65" bestFit="1" customWidth="1"/>
    <col min="20" max="20" width="7" style="65" bestFit="1" customWidth="1"/>
    <col min="21" max="21" width="12.42578125" style="65" customWidth="1"/>
    <col min="22" max="22" width="9" style="65" bestFit="1" customWidth="1"/>
    <col min="23" max="23" width="13.5703125" style="65" bestFit="1" customWidth="1"/>
    <col min="24" max="24" width="12.7109375" style="65" bestFit="1" customWidth="1"/>
    <col min="25" max="25" width="12" style="65" bestFit="1" customWidth="1"/>
    <col min="26" max="26" width="8.28515625" style="65" bestFit="1" customWidth="1"/>
    <col min="27" max="27" width="5.85546875" style="65" bestFit="1" customWidth="1"/>
    <col min="28" max="28" width="11.85546875" style="65" bestFit="1" customWidth="1"/>
    <col min="29" max="29" width="9.85546875" style="65" bestFit="1" customWidth="1"/>
    <col min="30" max="30" width="6.5703125" style="65" bestFit="1" customWidth="1"/>
    <col min="31" max="31" width="13.42578125" style="65" bestFit="1" customWidth="1"/>
    <col min="32" max="32" width="11.42578125" style="65" bestFit="1" customWidth="1"/>
    <col min="33" max="33" width="11.42578125" style="65" customWidth="1"/>
    <col min="34" max="34" width="9" style="65" bestFit="1" customWidth="1"/>
    <col min="35" max="35" width="7.7109375" style="65" bestFit="1" customWidth="1"/>
    <col min="36" max="36" width="11.7109375" style="65" bestFit="1" customWidth="1"/>
    <col min="37" max="16384" width="8.85546875" style="65"/>
  </cols>
  <sheetData>
    <row r="1" spans="1:36" ht="13.5" customHeight="1" x14ac:dyDescent="0.2">
      <c r="A1" s="77" t="s">
        <v>1408</v>
      </c>
      <c r="B1" s="77" t="s">
        <v>1407</v>
      </c>
      <c r="C1" s="77" t="s">
        <v>1406</v>
      </c>
      <c r="D1" s="77" t="s">
        <v>1405</v>
      </c>
      <c r="E1" s="77" t="s">
        <v>1404</v>
      </c>
      <c r="F1" s="77" t="s">
        <v>1403</v>
      </c>
      <c r="G1" s="77" t="s">
        <v>1402</v>
      </c>
      <c r="H1" s="77" t="s">
        <v>1401</v>
      </c>
      <c r="I1" s="77" t="s">
        <v>1400</v>
      </c>
      <c r="J1" s="77" t="s">
        <v>1399</v>
      </c>
      <c r="K1" s="78" t="s">
        <v>1398</v>
      </c>
      <c r="L1" s="77" t="s">
        <v>1409</v>
      </c>
      <c r="M1" s="77" t="s">
        <v>1397</v>
      </c>
      <c r="N1" s="77" t="s">
        <v>1396</v>
      </c>
      <c r="O1" s="77" t="s">
        <v>1395</v>
      </c>
      <c r="P1" s="77" t="s">
        <v>1394</v>
      </c>
      <c r="Q1" s="77" t="s">
        <v>1393</v>
      </c>
      <c r="R1" s="77" t="s">
        <v>1392</v>
      </c>
      <c r="S1" s="77" t="s">
        <v>1391</v>
      </c>
      <c r="T1" s="77" t="s">
        <v>1390</v>
      </c>
      <c r="U1" s="77" t="s">
        <v>1389</v>
      </c>
      <c r="V1" s="77" t="s">
        <v>1388</v>
      </c>
      <c r="W1" s="77" t="s">
        <v>1387</v>
      </c>
      <c r="X1" s="77" t="s">
        <v>1386</v>
      </c>
      <c r="Y1" s="77" t="s">
        <v>1385</v>
      </c>
      <c r="Z1" s="77" t="s">
        <v>1384</v>
      </c>
      <c r="AA1" s="77" t="s">
        <v>1383</v>
      </c>
      <c r="AB1" s="77" t="s">
        <v>1382</v>
      </c>
      <c r="AC1" s="77" t="s">
        <v>1381</v>
      </c>
      <c r="AD1" s="77" t="s">
        <v>1380</v>
      </c>
      <c r="AE1" s="77" t="s">
        <v>1379</v>
      </c>
      <c r="AF1" s="77" t="s">
        <v>1378</v>
      </c>
      <c r="AG1" s="77"/>
      <c r="AH1" s="76" t="s">
        <v>1377</v>
      </c>
      <c r="AI1" s="76" t="s">
        <v>1376</v>
      </c>
      <c r="AJ1" s="76" t="s">
        <v>1375</v>
      </c>
    </row>
    <row r="2" spans="1:36" ht="13.5" customHeight="1" x14ac:dyDescent="0.2">
      <c r="A2" s="68" t="s">
        <v>1373</v>
      </c>
      <c r="B2" s="69">
        <v>3</v>
      </c>
      <c r="C2" s="68">
        <v>144</v>
      </c>
      <c r="D2" s="69">
        <v>115</v>
      </c>
      <c r="E2" s="68">
        <v>67</v>
      </c>
      <c r="F2" s="69">
        <v>60</v>
      </c>
      <c r="G2" s="68" t="s">
        <v>917</v>
      </c>
      <c r="H2" s="70">
        <v>40813</v>
      </c>
      <c r="I2" s="68" t="s">
        <v>846</v>
      </c>
      <c r="J2" s="68">
        <v>52080</v>
      </c>
      <c r="K2" s="74">
        <v>3.7700879999999999E-2</v>
      </c>
      <c r="L2" s="70">
        <f>H2+525</f>
        <v>41338</v>
      </c>
      <c r="M2" s="73">
        <f>F2/3.297</f>
        <v>18.198362147406733</v>
      </c>
      <c r="N2" s="72">
        <v>2.5829189977854901</v>
      </c>
      <c r="O2" s="69">
        <v>1.607146227878935</v>
      </c>
      <c r="P2" s="68" t="s">
        <v>841</v>
      </c>
      <c r="Q2" s="68" t="s">
        <v>1374</v>
      </c>
      <c r="R2" s="68" t="s">
        <v>1293</v>
      </c>
      <c r="S2" s="68" t="s">
        <v>1292</v>
      </c>
      <c r="T2" s="65">
        <v>5</v>
      </c>
      <c r="U2" s="71">
        <v>6.3216030000000006E-2</v>
      </c>
      <c r="V2" s="71">
        <f>U2*0.293083227975304</f>
        <v>1.8527558132183659E-2</v>
      </c>
      <c r="W2" s="68" t="s">
        <v>841</v>
      </c>
      <c r="X2" s="68" t="s">
        <v>842</v>
      </c>
      <c r="Y2" s="70">
        <v>40920</v>
      </c>
      <c r="Z2" s="69">
        <v>5</v>
      </c>
      <c r="AA2" s="69">
        <v>0</v>
      </c>
      <c r="AB2" s="68" t="s">
        <v>841</v>
      </c>
      <c r="AC2" s="75">
        <v>1</v>
      </c>
      <c r="AD2" s="68" t="s">
        <v>840</v>
      </c>
      <c r="AE2" s="68" t="s">
        <v>1373</v>
      </c>
      <c r="AF2" s="65">
        <v>209</v>
      </c>
      <c r="AH2" s="67">
        <v>13.98</v>
      </c>
      <c r="AI2" s="65">
        <v>5</v>
      </c>
      <c r="AJ2" s="67">
        <f>AH2*AI2</f>
        <v>69.900000000000006</v>
      </c>
    </row>
    <row r="3" spans="1:36" ht="13.5" customHeight="1" x14ac:dyDescent="0.2">
      <c r="A3" s="68" t="s">
        <v>1371</v>
      </c>
      <c r="B3" s="69">
        <v>5</v>
      </c>
      <c r="C3" s="68">
        <v>133</v>
      </c>
      <c r="D3" s="69">
        <v>111</v>
      </c>
      <c r="E3" s="68">
        <v>87</v>
      </c>
      <c r="F3" s="69">
        <v>37</v>
      </c>
      <c r="G3" s="68" t="s">
        <v>917</v>
      </c>
      <c r="H3" s="70">
        <v>40813</v>
      </c>
      <c r="I3" s="68" t="s">
        <v>846</v>
      </c>
      <c r="J3" s="68">
        <v>72664</v>
      </c>
      <c r="K3" s="74">
        <v>4.7982940000000002E-2</v>
      </c>
      <c r="L3" s="70">
        <f t="shared" ref="L3:L66" si="0">H3+525</f>
        <v>41338</v>
      </c>
      <c r="M3" s="73">
        <f t="shared" ref="M3:M66" si="1">F3/3.297</f>
        <v>11.222323324234152</v>
      </c>
      <c r="N3" s="72">
        <v>2.367325284948206</v>
      </c>
      <c r="O3" s="69">
        <v>1.5386114795321806</v>
      </c>
      <c r="P3" s="68" t="s">
        <v>841</v>
      </c>
      <c r="Q3" s="68" t="s">
        <v>1372</v>
      </c>
      <c r="R3" s="68" t="s">
        <v>1293</v>
      </c>
      <c r="S3" s="68" t="s">
        <v>1292</v>
      </c>
      <c r="T3" s="65">
        <v>5</v>
      </c>
      <c r="U3" s="71">
        <v>8.0456769999999997E-2</v>
      </c>
      <c r="V3" s="71">
        <f>U3*0.293083227975304</f>
        <v>2.3580529864066599E-2</v>
      </c>
      <c r="W3" s="68" t="s">
        <v>841</v>
      </c>
      <c r="X3" s="68" t="s">
        <v>842</v>
      </c>
      <c r="Y3" s="70">
        <v>40920</v>
      </c>
      <c r="Z3" s="69">
        <v>5</v>
      </c>
      <c r="AA3" s="69">
        <v>0</v>
      </c>
      <c r="AB3" s="68" t="s">
        <v>841</v>
      </c>
      <c r="AC3" s="75"/>
      <c r="AD3" s="68" t="s">
        <v>840</v>
      </c>
      <c r="AE3" s="68" t="s">
        <v>1371</v>
      </c>
      <c r="AF3" s="65">
        <v>518</v>
      </c>
      <c r="AH3" s="67">
        <v>73.989999999999995</v>
      </c>
      <c r="AI3" s="65">
        <v>18</v>
      </c>
      <c r="AJ3" s="67"/>
    </row>
    <row r="4" spans="1:36" ht="13.5" customHeight="1" x14ac:dyDescent="0.2">
      <c r="A4" s="68" t="s">
        <v>1369</v>
      </c>
      <c r="B4" s="69">
        <v>4</v>
      </c>
      <c r="C4" s="68">
        <v>113</v>
      </c>
      <c r="D4" s="69">
        <v>117</v>
      </c>
      <c r="E4" s="68">
        <v>20</v>
      </c>
      <c r="F4" s="69">
        <v>42</v>
      </c>
      <c r="G4" s="68" t="s">
        <v>917</v>
      </c>
      <c r="H4" s="70">
        <v>40813</v>
      </c>
      <c r="I4" s="68" t="s">
        <v>846</v>
      </c>
      <c r="J4" s="68">
        <v>87152</v>
      </c>
      <c r="K4" s="74">
        <v>3.7700879999999999E-2</v>
      </c>
      <c r="L4" s="70">
        <f t="shared" si="0"/>
        <v>41338</v>
      </c>
      <c r="M4" s="73">
        <f t="shared" si="1"/>
        <v>12.738853503184712</v>
      </c>
      <c r="N4" s="72">
        <v>2.6792124748740225</v>
      </c>
      <c r="O4" s="69">
        <v>1.6368300079342455</v>
      </c>
      <c r="P4" s="68" t="s">
        <v>841</v>
      </c>
      <c r="Q4" s="68" t="s">
        <v>1370</v>
      </c>
      <c r="R4" s="68" t="s">
        <v>1293</v>
      </c>
      <c r="S4" s="68" t="s">
        <v>1292</v>
      </c>
      <c r="T4" s="65">
        <v>4</v>
      </c>
      <c r="U4" s="71">
        <v>6.3216030000000006E-2</v>
      </c>
      <c r="V4" s="71">
        <f t="shared" ref="V4:V67" si="2">U4*0.293083227975304</f>
        <v>1.8527558132183659E-2</v>
      </c>
      <c r="W4" s="68" t="s">
        <v>841</v>
      </c>
      <c r="X4" s="68" t="s">
        <v>842</v>
      </c>
      <c r="Y4" s="70">
        <v>40920</v>
      </c>
      <c r="Z4" s="69">
        <v>5</v>
      </c>
      <c r="AA4" s="69">
        <v>0</v>
      </c>
      <c r="AB4" s="68" t="s">
        <v>841</v>
      </c>
      <c r="AC4" s="75">
        <v>3</v>
      </c>
      <c r="AD4" s="68" t="s">
        <v>840</v>
      </c>
      <c r="AE4" s="68" t="s">
        <v>1369</v>
      </c>
      <c r="AF4" s="65">
        <v>838</v>
      </c>
      <c r="AH4" s="67">
        <v>13.99</v>
      </c>
      <c r="AI4" s="65">
        <v>46</v>
      </c>
      <c r="AJ4" s="67"/>
    </row>
    <row r="5" spans="1:36" ht="13.5" customHeight="1" x14ac:dyDescent="0.2">
      <c r="A5" s="68" t="s">
        <v>1367</v>
      </c>
      <c r="B5" s="69">
        <v>5</v>
      </c>
      <c r="C5" s="68">
        <v>191</v>
      </c>
      <c r="D5" s="69">
        <v>119</v>
      </c>
      <c r="E5" s="68">
        <v>19</v>
      </c>
      <c r="F5" s="69">
        <v>88</v>
      </c>
      <c r="G5" s="68" t="s">
        <v>917</v>
      </c>
      <c r="H5" s="70">
        <v>40813</v>
      </c>
      <c r="I5" s="68" t="s">
        <v>846</v>
      </c>
      <c r="J5" s="68">
        <v>16335</v>
      </c>
      <c r="K5" s="74">
        <v>5.4837650000000002E-2</v>
      </c>
      <c r="L5" s="70">
        <f t="shared" si="0"/>
        <v>41338</v>
      </c>
      <c r="M5" s="73">
        <f t="shared" si="1"/>
        <v>26.690931149529874</v>
      </c>
      <c r="N5" s="72">
        <v>2.3076626627432333</v>
      </c>
      <c r="O5" s="69">
        <v>1.5190992932469007</v>
      </c>
      <c r="P5" s="68" t="s">
        <v>841</v>
      </c>
      <c r="Q5" s="68" t="s">
        <v>1368</v>
      </c>
      <c r="R5" s="68" t="s">
        <v>1293</v>
      </c>
      <c r="S5" s="68" t="s">
        <v>1292</v>
      </c>
      <c r="T5" s="65">
        <v>3</v>
      </c>
      <c r="U5" s="71">
        <v>9.1950589999999999E-2</v>
      </c>
      <c r="V5" s="71">
        <f t="shared" si="2"/>
        <v>2.6949175731433708E-2</v>
      </c>
      <c r="W5" s="68" t="s">
        <v>841</v>
      </c>
      <c r="X5" s="68" t="s">
        <v>842</v>
      </c>
      <c r="Y5" s="70">
        <v>40920</v>
      </c>
      <c r="Z5" s="69">
        <v>5</v>
      </c>
      <c r="AA5" s="69">
        <v>0</v>
      </c>
      <c r="AB5" s="68" t="s">
        <v>841</v>
      </c>
      <c r="AC5" s="75"/>
      <c r="AD5" s="68" t="s">
        <v>840</v>
      </c>
      <c r="AE5" s="68" t="s">
        <v>1367</v>
      </c>
      <c r="AF5" s="65">
        <v>212</v>
      </c>
      <c r="AH5" s="67">
        <v>59.99</v>
      </c>
      <c r="AI5" s="65">
        <v>37</v>
      </c>
      <c r="AJ5" s="67"/>
    </row>
    <row r="6" spans="1:36" ht="13.5" customHeight="1" x14ac:dyDescent="0.2">
      <c r="A6" s="68" t="s">
        <v>1365</v>
      </c>
      <c r="B6" s="69">
        <v>1</v>
      </c>
      <c r="C6" s="68">
        <v>148</v>
      </c>
      <c r="D6" s="69">
        <v>119</v>
      </c>
      <c r="E6" s="68">
        <v>83</v>
      </c>
      <c r="F6" s="69">
        <v>28</v>
      </c>
      <c r="G6" s="68" t="s">
        <v>917</v>
      </c>
      <c r="H6" s="70">
        <v>40813</v>
      </c>
      <c r="I6" s="68" t="s">
        <v>846</v>
      </c>
      <c r="J6" s="68">
        <v>88032</v>
      </c>
      <c r="K6" s="74">
        <v>5.1410379999999999E-2</v>
      </c>
      <c r="L6" s="70">
        <f t="shared" si="0"/>
        <v>41338</v>
      </c>
      <c r="M6" s="73">
        <f t="shared" si="1"/>
        <v>8.4925690021231421</v>
      </c>
      <c r="N6" s="72">
        <v>2.6813599020184462</v>
      </c>
      <c r="O6" s="69">
        <v>1.6374858478834089</v>
      </c>
      <c r="P6" s="68" t="s">
        <v>841</v>
      </c>
      <c r="Q6" s="68" t="s">
        <v>1366</v>
      </c>
      <c r="R6" s="68" t="s">
        <v>1293</v>
      </c>
      <c r="S6" s="68" t="s">
        <v>1292</v>
      </c>
      <c r="T6" s="65">
        <v>3</v>
      </c>
      <c r="U6" s="71">
        <v>8.6203719999999998E-2</v>
      </c>
      <c r="V6" s="71">
        <f t="shared" si="2"/>
        <v>2.5264864521079271E-2</v>
      </c>
      <c r="W6" s="68" t="s">
        <v>841</v>
      </c>
      <c r="X6" s="68" t="s">
        <v>842</v>
      </c>
      <c r="Y6" s="70">
        <v>40920</v>
      </c>
      <c r="Z6" s="69">
        <v>5</v>
      </c>
      <c r="AA6" s="69">
        <v>0</v>
      </c>
      <c r="AB6" s="68" t="s">
        <v>841</v>
      </c>
      <c r="AC6" s="75">
        <v>2</v>
      </c>
      <c r="AD6" s="68" t="s">
        <v>840</v>
      </c>
      <c r="AE6" s="68" t="s">
        <v>1365</v>
      </c>
      <c r="AF6" s="65">
        <v>162</v>
      </c>
      <c r="AH6" s="67">
        <v>70.98</v>
      </c>
      <c r="AI6" s="65">
        <v>29</v>
      </c>
      <c r="AJ6" s="67"/>
    </row>
    <row r="7" spans="1:36" ht="13.5" customHeight="1" x14ac:dyDescent="0.2">
      <c r="A7" s="68" t="s">
        <v>1363</v>
      </c>
      <c r="B7" s="69">
        <v>3</v>
      </c>
      <c r="C7" s="68">
        <v>155</v>
      </c>
      <c r="D7" s="69">
        <v>119</v>
      </c>
      <c r="E7" s="68">
        <v>62</v>
      </c>
      <c r="F7" s="69">
        <v>70</v>
      </c>
      <c r="G7" s="68" t="s">
        <v>917</v>
      </c>
      <c r="H7" s="70">
        <v>40813</v>
      </c>
      <c r="I7" s="68" t="s">
        <v>846</v>
      </c>
      <c r="J7" s="68">
        <v>38086</v>
      </c>
      <c r="K7" s="74">
        <v>4.1128230000000002E-2</v>
      </c>
      <c r="L7" s="70">
        <f t="shared" si="0"/>
        <v>41338</v>
      </c>
      <c r="M7" s="73">
        <f t="shared" si="1"/>
        <v>21.231422505307854</v>
      </c>
      <c r="N7" s="72">
        <v>2.5325830499204165</v>
      </c>
      <c r="O7" s="69">
        <v>1.5914091396999128</v>
      </c>
      <c r="P7" s="68" t="s">
        <v>841</v>
      </c>
      <c r="Q7" s="68" t="s">
        <v>1364</v>
      </c>
      <c r="R7" s="68" t="s">
        <v>1293</v>
      </c>
      <c r="S7" s="68" t="s">
        <v>1292</v>
      </c>
      <c r="T7" s="65">
        <v>6</v>
      </c>
      <c r="U7" s="71">
        <v>6.8962949999999995E-2</v>
      </c>
      <c r="V7" s="71">
        <f t="shared" si="2"/>
        <v>2.021188399669949E-2</v>
      </c>
      <c r="W7" s="68" t="s">
        <v>841</v>
      </c>
      <c r="X7" s="68" t="s">
        <v>842</v>
      </c>
      <c r="Y7" s="70">
        <v>40920</v>
      </c>
      <c r="Z7" s="69">
        <v>5</v>
      </c>
      <c r="AA7" s="69">
        <v>0</v>
      </c>
      <c r="AB7" s="68" t="s">
        <v>841</v>
      </c>
      <c r="AC7" s="75"/>
      <c r="AD7" s="68" t="s">
        <v>840</v>
      </c>
      <c r="AE7" s="68" t="s">
        <v>1363</v>
      </c>
      <c r="AF7" s="65">
        <v>119</v>
      </c>
      <c r="AH7" s="67">
        <v>42.98</v>
      </c>
      <c r="AI7" s="65">
        <v>8</v>
      </c>
      <c r="AJ7" s="67"/>
    </row>
    <row r="8" spans="1:36" ht="13.5" customHeight="1" x14ac:dyDescent="0.2">
      <c r="A8" s="68" t="s">
        <v>1361</v>
      </c>
      <c r="B8" s="69">
        <v>5</v>
      </c>
      <c r="C8" s="68">
        <v>148</v>
      </c>
      <c r="D8" s="69">
        <v>118</v>
      </c>
      <c r="E8" s="68">
        <v>47</v>
      </c>
      <c r="F8" s="69">
        <v>16</v>
      </c>
      <c r="G8" s="68" t="s">
        <v>917</v>
      </c>
      <c r="H8" s="70">
        <v>40813</v>
      </c>
      <c r="I8" s="68" t="s">
        <v>846</v>
      </c>
      <c r="J8" s="68">
        <v>38405</v>
      </c>
      <c r="K8" s="74">
        <v>7.5401770000000007E-2</v>
      </c>
      <c r="L8" s="70">
        <f t="shared" si="0"/>
        <v>41338</v>
      </c>
      <c r="M8" s="73">
        <f t="shared" si="1"/>
        <v>4.8528965726417956</v>
      </c>
      <c r="N8" s="72">
        <v>2.2473216259515265</v>
      </c>
      <c r="O8" s="69">
        <v>1.4991069428001214</v>
      </c>
      <c r="P8" s="68" t="s">
        <v>841</v>
      </c>
      <c r="Q8" s="68" t="s">
        <v>1362</v>
      </c>
      <c r="R8" s="68" t="s">
        <v>1293</v>
      </c>
      <c r="S8" s="68" t="s">
        <v>1292</v>
      </c>
      <c r="T8" s="65">
        <v>9</v>
      </c>
      <c r="U8" s="71">
        <v>0.12643209999999999</v>
      </c>
      <c r="V8" s="71">
        <f t="shared" si="2"/>
        <v>3.7055127987696432E-2</v>
      </c>
      <c r="W8" s="68" t="s">
        <v>841</v>
      </c>
      <c r="X8" s="68" t="s">
        <v>842</v>
      </c>
      <c r="Y8" s="70">
        <v>40920</v>
      </c>
      <c r="Z8" s="69">
        <v>5</v>
      </c>
      <c r="AA8" s="69">
        <v>0</v>
      </c>
      <c r="AB8" s="68" t="s">
        <v>841</v>
      </c>
      <c r="AC8" s="75"/>
      <c r="AD8" s="68" t="s">
        <v>840</v>
      </c>
      <c r="AE8" s="68" t="s">
        <v>1361</v>
      </c>
      <c r="AF8" s="65">
        <v>935</v>
      </c>
      <c r="AH8" s="67">
        <v>93.99</v>
      </c>
      <c r="AI8" s="65">
        <v>46</v>
      </c>
      <c r="AJ8" s="67"/>
    </row>
    <row r="9" spans="1:36" ht="13.5" customHeight="1" x14ac:dyDescent="0.2">
      <c r="A9" s="68" t="s">
        <v>1359</v>
      </c>
      <c r="B9" s="69">
        <v>1</v>
      </c>
      <c r="C9" s="68">
        <v>110</v>
      </c>
      <c r="D9" s="69">
        <v>122</v>
      </c>
      <c r="E9" s="68">
        <v>28</v>
      </c>
      <c r="F9" s="69">
        <v>32</v>
      </c>
      <c r="G9" s="68" t="s">
        <v>917</v>
      </c>
      <c r="H9" s="70">
        <v>40813</v>
      </c>
      <c r="I9" s="68" t="s">
        <v>846</v>
      </c>
      <c r="J9" s="68">
        <v>77277</v>
      </c>
      <c r="K9" s="74">
        <v>4.1128230000000002E-2</v>
      </c>
      <c r="L9" s="70">
        <f t="shared" si="0"/>
        <v>41338</v>
      </c>
      <c r="M9" s="73">
        <f t="shared" si="1"/>
        <v>9.7057931452835913</v>
      </c>
      <c r="N9" s="72">
        <v>2.5325830499204165</v>
      </c>
      <c r="O9" s="69">
        <v>1.5914091396999128</v>
      </c>
      <c r="P9" s="68" t="s">
        <v>841</v>
      </c>
      <c r="Q9" s="68" t="s">
        <v>1360</v>
      </c>
      <c r="R9" s="68" t="s">
        <v>1293</v>
      </c>
      <c r="S9" s="68" t="s">
        <v>1292</v>
      </c>
      <c r="T9" s="65">
        <v>6</v>
      </c>
      <c r="U9" s="71">
        <v>6.8962949999999995E-2</v>
      </c>
      <c r="V9" s="71">
        <f t="shared" si="2"/>
        <v>2.021188399669949E-2</v>
      </c>
      <c r="W9" s="68" t="s">
        <v>841</v>
      </c>
      <c r="X9" s="68" t="s">
        <v>842</v>
      </c>
      <c r="Y9" s="70">
        <v>40920</v>
      </c>
      <c r="Z9" s="69">
        <v>5</v>
      </c>
      <c r="AA9" s="69">
        <v>0</v>
      </c>
      <c r="AB9" s="68" t="s">
        <v>841</v>
      </c>
      <c r="AC9" s="75">
        <v>1</v>
      </c>
      <c r="AD9" s="68" t="s">
        <v>840</v>
      </c>
      <c r="AE9" s="68" t="s">
        <v>1359</v>
      </c>
      <c r="AF9" s="65">
        <v>318</v>
      </c>
      <c r="AH9" s="67">
        <v>39.99</v>
      </c>
      <c r="AI9" s="65">
        <v>23</v>
      </c>
      <c r="AJ9" s="67"/>
    </row>
    <row r="10" spans="1:36" ht="13.5" customHeight="1" x14ac:dyDescent="0.2">
      <c r="A10" s="68" t="s">
        <v>1357</v>
      </c>
      <c r="B10" s="69">
        <v>4</v>
      </c>
      <c r="C10" s="68">
        <v>142</v>
      </c>
      <c r="D10" s="69">
        <v>121</v>
      </c>
      <c r="E10" s="68">
        <v>35</v>
      </c>
      <c r="F10" s="69">
        <v>20</v>
      </c>
      <c r="G10" s="68" t="s">
        <v>917</v>
      </c>
      <c r="H10" s="70">
        <v>40813</v>
      </c>
      <c r="I10" s="68" t="s">
        <v>846</v>
      </c>
      <c r="J10" s="68">
        <v>34122</v>
      </c>
      <c r="K10" s="74">
        <v>5.1410289999999997E-2</v>
      </c>
      <c r="L10" s="70">
        <f t="shared" si="0"/>
        <v>41338</v>
      </c>
      <c r="M10" s="73">
        <f t="shared" si="1"/>
        <v>6.0661207158022439</v>
      </c>
      <c r="N10" s="72">
        <v>2.5852292964152945</v>
      </c>
      <c r="O10" s="69">
        <v>1.6078648252932504</v>
      </c>
      <c r="P10" s="68" t="s">
        <v>841</v>
      </c>
      <c r="Q10" s="68" t="s">
        <v>1358</v>
      </c>
      <c r="R10" s="68" t="s">
        <v>1293</v>
      </c>
      <c r="S10" s="68" t="s">
        <v>1292</v>
      </c>
      <c r="T10" s="65">
        <v>8</v>
      </c>
      <c r="U10" s="71">
        <v>8.6203680000000005E-2</v>
      </c>
      <c r="V10" s="71">
        <f t="shared" si="2"/>
        <v>2.5264852797750155E-2</v>
      </c>
      <c r="W10" s="68" t="s">
        <v>841</v>
      </c>
      <c r="X10" s="68" t="s">
        <v>842</v>
      </c>
      <c r="Y10" s="70">
        <v>40920</v>
      </c>
      <c r="Z10" s="69">
        <v>5</v>
      </c>
      <c r="AA10" s="69">
        <v>0</v>
      </c>
      <c r="AB10" s="68" t="s">
        <v>841</v>
      </c>
      <c r="AC10" s="75"/>
      <c r="AD10" s="68" t="s">
        <v>840</v>
      </c>
      <c r="AE10" s="68" t="s">
        <v>1357</v>
      </c>
      <c r="AF10" s="65">
        <v>976</v>
      </c>
      <c r="AH10" s="67">
        <v>46.97</v>
      </c>
      <c r="AI10" s="65">
        <v>39</v>
      </c>
      <c r="AJ10" s="67"/>
    </row>
    <row r="11" spans="1:36" ht="13.5" customHeight="1" x14ac:dyDescent="0.2">
      <c r="A11" s="68" t="s">
        <v>1355</v>
      </c>
      <c r="B11" s="69">
        <v>4</v>
      </c>
      <c r="C11" s="68">
        <v>145</v>
      </c>
      <c r="D11" s="69">
        <v>112</v>
      </c>
      <c r="E11" s="68">
        <v>34</v>
      </c>
      <c r="F11" s="69">
        <v>36</v>
      </c>
      <c r="G11" s="68" t="s">
        <v>1268</v>
      </c>
      <c r="H11" s="70">
        <v>40814</v>
      </c>
      <c r="I11" s="68" t="s">
        <v>846</v>
      </c>
      <c r="J11" s="68">
        <v>11673</v>
      </c>
      <c r="K11" s="74">
        <v>5.1410379999999999E-2</v>
      </c>
      <c r="L11" s="70">
        <f t="shared" si="0"/>
        <v>41339</v>
      </c>
      <c r="M11" s="73">
        <f t="shared" si="1"/>
        <v>10.91901728844404</v>
      </c>
      <c r="N11" s="72">
        <v>2.2425696589214379</v>
      </c>
      <c r="O11" s="69">
        <v>1.4975211714434751</v>
      </c>
      <c r="P11" s="68" t="s">
        <v>841</v>
      </c>
      <c r="Q11" s="68" t="s">
        <v>1356</v>
      </c>
      <c r="R11" s="68" t="s">
        <v>1293</v>
      </c>
      <c r="S11" s="68" t="s">
        <v>1292</v>
      </c>
      <c r="T11" s="65">
        <v>9</v>
      </c>
      <c r="U11" s="71">
        <v>8.6203719999999998E-2</v>
      </c>
      <c r="V11" s="71">
        <f t="shared" si="2"/>
        <v>2.5264864521079271E-2</v>
      </c>
      <c r="W11" s="68" t="s">
        <v>841</v>
      </c>
      <c r="X11" s="68" t="s">
        <v>842</v>
      </c>
      <c r="Y11" s="70">
        <v>40920</v>
      </c>
      <c r="Z11" s="69">
        <v>5</v>
      </c>
      <c r="AA11" s="69">
        <v>0</v>
      </c>
      <c r="AB11" s="68" t="s">
        <v>841</v>
      </c>
      <c r="AC11" s="75"/>
      <c r="AD11" s="68" t="s">
        <v>840</v>
      </c>
      <c r="AE11" s="68" t="s">
        <v>1355</v>
      </c>
      <c r="AF11" s="65">
        <v>660</v>
      </c>
      <c r="AH11" s="67">
        <v>98.99</v>
      </c>
      <c r="AI11" s="65">
        <v>38</v>
      </c>
      <c r="AJ11" s="67"/>
    </row>
    <row r="12" spans="1:36" ht="13.5" customHeight="1" x14ac:dyDescent="0.2">
      <c r="A12" s="68" t="s">
        <v>1353</v>
      </c>
      <c r="B12" s="69">
        <v>2</v>
      </c>
      <c r="C12" s="68">
        <v>183</v>
      </c>
      <c r="D12" s="69">
        <v>117</v>
      </c>
      <c r="E12" s="68">
        <v>11</v>
      </c>
      <c r="F12" s="69">
        <v>82</v>
      </c>
      <c r="G12" s="68" t="s">
        <v>917</v>
      </c>
      <c r="H12" s="70">
        <v>40814</v>
      </c>
      <c r="I12" s="68" t="s">
        <v>846</v>
      </c>
      <c r="J12" s="68">
        <v>88442</v>
      </c>
      <c r="K12" s="74">
        <v>0.3804362</v>
      </c>
      <c r="L12" s="70">
        <f t="shared" si="0"/>
        <v>41339</v>
      </c>
      <c r="M12" s="73">
        <f t="shared" si="1"/>
        <v>24.871094934789202</v>
      </c>
      <c r="N12" s="72">
        <v>2.5196967439594489</v>
      </c>
      <c r="O12" s="69">
        <v>1.5873552670903412</v>
      </c>
      <c r="P12" s="68" t="s">
        <v>841</v>
      </c>
      <c r="Q12" s="68" t="s">
        <v>1354</v>
      </c>
      <c r="R12" s="68" t="s">
        <v>1293</v>
      </c>
      <c r="S12" s="68" t="s">
        <v>1292</v>
      </c>
      <c r="T12" s="65">
        <v>5</v>
      </c>
      <c r="U12" s="71">
        <v>0.63790729999999995</v>
      </c>
      <c r="V12" s="71">
        <f t="shared" si="2"/>
        <v>0.18695993063301064</v>
      </c>
      <c r="W12" s="68" t="s">
        <v>841</v>
      </c>
      <c r="X12" s="68" t="s">
        <v>842</v>
      </c>
      <c r="Y12" s="70">
        <v>40920</v>
      </c>
      <c r="Z12" s="69">
        <v>30</v>
      </c>
      <c r="AA12" s="69">
        <v>1</v>
      </c>
      <c r="AB12" s="68" t="s">
        <v>841</v>
      </c>
      <c r="AC12" s="75"/>
      <c r="AD12" s="68" t="s">
        <v>840</v>
      </c>
      <c r="AE12" s="68" t="s">
        <v>1353</v>
      </c>
      <c r="AF12" s="65">
        <v>644</v>
      </c>
      <c r="AH12" s="67">
        <v>24.97</v>
      </c>
      <c r="AI12" s="65">
        <v>18</v>
      </c>
      <c r="AJ12" s="67"/>
    </row>
    <row r="13" spans="1:36" ht="13.5" customHeight="1" x14ac:dyDescent="0.2">
      <c r="A13" s="68" t="s">
        <v>1351</v>
      </c>
      <c r="B13" s="69">
        <v>5</v>
      </c>
      <c r="C13" s="68">
        <v>103</v>
      </c>
      <c r="D13" s="69">
        <v>130</v>
      </c>
      <c r="E13" s="68">
        <v>30</v>
      </c>
      <c r="F13" s="69">
        <v>86</v>
      </c>
      <c r="G13" s="68" t="s">
        <v>917</v>
      </c>
      <c r="H13" s="70">
        <v>40814</v>
      </c>
      <c r="I13" s="68" t="s">
        <v>846</v>
      </c>
      <c r="J13" s="68">
        <v>66278</v>
      </c>
      <c r="K13" s="74">
        <v>1.3709499999999999E-2</v>
      </c>
      <c r="L13" s="70">
        <f t="shared" si="0"/>
        <v>41339</v>
      </c>
      <c r="M13" s="73">
        <f t="shared" si="1"/>
        <v>26.084319077949651</v>
      </c>
      <c r="N13" s="72">
        <v>2.6745107941243464</v>
      </c>
      <c r="O13" s="69">
        <v>1.6353931619412949</v>
      </c>
      <c r="P13" s="68" t="s">
        <v>841</v>
      </c>
      <c r="Q13" s="68" t="s">
        <v>1352</v>
      </c>
      <c r="R13" s="68" t="s">
        <v>1293</v>
      </c>
      <c r="S13" s="68" t="s">
        <v>1292</v>
      </c>
      <c r="T13" s="65">
        <v>2</v>
      </c>
      <c r="U13" s="71">
        <v>2.298768E-2</v>
      </c>
      <c r="V13" s="71">
        <f t="shared" si="2"/>
        <v>6.7373034580633364E-3</v>
      </c>
      <c r="W13" s="68" t="s">
        <v>841</v>
      </c>
      <c r="X13" s="68" t="s">
        <v>842</v>
      </c>
      <c r="Y13" s="70">
        <v>40920</v>
      </c>
      <c r="Z13" s="69">
        <v>5</v>
      </c>
      <c r="AA13" s="69">
        <v>0</v>
      </c>
      <c r="AB13" s="68" t="s">
        <v>841</v>
      </c>
      <c r="AC13" s="75">
        <v>7</v>
      </c>
      <c r="AD13" s="68" t="s">
        <v>840</v>
      </c>
      <c r="AE13" s="68" t="s">
        <v>1351</v>
      </c>
      <c r="AF13" s="65">
        <v>902</v>
      </c>
      <c r="AH13" s="67">
        <v>68.97</v>
      </c>
      <c r="AI13" s="65">
        <v>39</v>
      </c>
      <c r="AJ13" s="67"/>
    </row>
    <row r="14" spans="1:36" ht="13.5" customHeight="1" x14ac:dyDescent="0.2">
      <c r="A14" s="68" t="s">
        <v>1349</v>
      </c>
      <c r="B14" s="69">
        <v>3</v>
      </c>
      <c r="C14" s="68">
        <v>120</v>
      </c>
      <c r="D14" s="69">
        <v>115</v>
      </c>
      <c r="E14" s="68">
        <v>70</v>
      </c>
      <c r="F14" s="69">
        <v>52</v>
      </c>
      <c r="G14" s="68" t="s">
        <v>917</v>
      </c>
      <c r="H14" s="70">
        <v>40814</v>
      </c>
      <c r="I14" s="68" t="s">
        <v>846</v>
      </c>
      <c r="J14" s="68">
        <v>74723</v>
      </c>
      <c r="K14" s="74">
        <v>1.7136769999999999E-2</v>
      </c>
      <c r="L14" s="70">
        <f t="shared" si="0"/>
        <v>41339</v>
      </c>
      <c r="M14" s="73">
        <f t="shared" si="1"/>
        <v>15.771913861085835</v>
      </c>
      <c r="N14" s="72">
        <v>2.5275900883816962</v>
      </c>
      <c r="O14" s="69">
        <v>1.5898396423481509</v>
      </c>
      <c r="P14" s="68" t="s">
        <v>841</v>
      </c>
      <c r="Q14" s="68" t="s">
        <v>1350</v>
      </c>
      <c r="R14" s="68" t="s">
        <v>1293</v>
      </c>
      <c r="S14" s="68" t="s">
        <v>1292</v>
      </c>
      <c r="T14" s="65">
        <v>4</v>
      </c>
      <c r="U14" s="71">
        <v>2.8734559999999999E-2</v>
      </c>
      <c r="V14" s="71">
        <f t="shared" si="2"/>
        <v>8.4216175992500517E-3</v>
      </c>
      <c r="W14" s="68" t="s">
        <v>841</v>
      </c>
      <c r="X14" s="68" t="s">
        <v>842</v>
      </c>
      <c r="Y14" s="70">
        <v>40920</v>
      </c>
      <c r="Z14" s="69">
        <v>5</v>
      </c>
      <c r="AA14" s="69">
        <v>0</v>
      </c>
      <c r="AB14" s="68" t="s">
        <v>841</v>
      </c>
      <c r="AC14" s="75">
        <v>5.76470588235295</v>
      </c>
      <c r="AD14" s="68" t="s">
        <v>840</v>
      </c>
      <c r="AE14" s="68" t="s">
        <v>1349</v>
      </c>
      <c r="AF14" s="65">
        <v>239</v>
      </c>
      <c r="AH14" s="67">
        <v>65.97</v>
      </c>
      <c r="AI14" s="65">
        <v>47</v>
      </c>
      <c r="AJ14" s="67"/>
    </row>
    <row r="15" spans="1:36" ht="13.5" customHeight="1" x14ac:dyDescent="0.2">
      <c r="A15" s="68" t="s">
        <v>1347</v>
      </c>
      <c r="B15" s="69">
        <v>2</v>
      </c>
      <c r="C15" s="68">
        <v>126</v>
      </c>
      <c r="D15" s="69">
        <v>109</v>
      </c>
      <c r="E15" s="68">
        <v>56</v>
      </c>
      <c r="F15" s="69">
        <v>35</v>
      </c>
      <c r="G15" s="68" t="s">
        <v>917</v>
      </c>
      <c r="H15" s="70">
        <v>40814</v>
      </c>
      <c r="I15" s="68" t="s">
        <v>846</v>
      </c>
      <c r="J15" s="68">
        <v>72699</v>
      </c>
      <c r="K15" s="74">
        <v>1.0282060000000001E-2</v>
      </c>
      <c r="L15" s="70">
        <f t="shared" si="0"/>
        <v>41339</v>
      </c>
      <c r="M15" s="73">
        <f t="shared" si="1"/>
        <v>10.615711252653927</v>
      </c>
      <c r="N15" s="72">
        <v>2.6261504280154315</v>
      </c>
      <c r="O15" s="69">
        <v>1.6205401655051415</v>
      </c>
      <c r="P15" s="68" t="s">
        <v>841</v>
      </c>
      <c r="Q15" s="68" t="s">
        <v>1348</v>
      </c>
      <c r="R15" s="68" t="s">
        <v>1293</v>
      </c>
      <c r="S15" s="68" t="s">
        <v>1292</v>
      </c>
      <c r="T15" s="65">
        <v>5</v>
      </c>
      <c r="U15" s="71">
        <v>1.7240740000000001E-2</v>
      </c>
      <c r="V15" s="71">
        <f t="shared" si="2"/>
        <v>5.052971731882943E-3</v>
      </c>
      <c r="W15" s="68" t="s">
        <v>841</v>
      </c>
      <c r="X15" s="68" t="s">
        <v>842</v>
      </c>
      <c r="Y15" s="70">
        <v>40920</v>
      </c>
      <c r="Z15" s="69">
        <v>5</v>
      </c>
      <c r="AA15" s="69">
        <v>0</v>
      </c>
      <c r="AB15" s="68" t="s">
        <v>841</v>
      </c>
      <c r="AC15" s="75">
        <v>6.1764705882352997</v>
      </c>
      <c r="AD15" s="68" t="s">
        <v>840</v>
      </c>
      <c r="AE15" s="68" t="s">
        <v>1347</v>
      </c>
      <c r="AF15" s="65">
        <v>915</v>
      </c>
      <c r="AH15" s="67">
        <v>73.989999999999995</v>
      </c>
      <c r="AI15" s="65">
        <v>28</v>
      </c>
      <c r="AJ15" s="67"/>
    </row>
    <row r="16" spans="1:36" ht="13.5" customHeight="1" x14ac:dyDescent="0.2">
      <c r="A16" s="68" t="s">
        <v>1345</v>
      </c>
      <c r="B16" s="69">
        <v>4</v>
      </c>
      <c r="C16" s="68">
        <v>137</v>
      </c>
      <c r="D16" s="69">
        <v>128</v>
      </c>
      <c r="E16" s="68">
        <v>52</v>
      </c>
      <c r="F16" s="69">
        <v>87</v>
      </c>
      <c r="G16" s="68" t="s">
        <v>917</v>
      </c>
      <c r="H16" s="70">
        <v>40814</v>
      </c>
      <c r="I16" s="68" t="s">
        <v>846</v>
      </c>
      <c r="J16" s="68">
        <v>98443</v>
      </c>
      <c r="K16" s="74">
        <v>2.7418830000000002E-2</v>
      </c>
      <c r="L16" s="70">
        <f t="shared" si="0"/>
        <v>41339</v>
      </c>
      <c r="M16" s="73">
        <f t="shared" si="1"/>
        <v>26.387625113739762</v>
      </c>
      <c r="N16" s="72">
        <v>2.5299337654914029</v>
      </c>
      <c r="O16" s="69">
        <v>1.5905765512830254</v>
      </c>
      <c r="P16" s="68" t="s">
        <v>841</v>
      </c>
      <c r="Q16" s="68" t="s">
        <v>1346</v>
      </c>
      <c r="R16" s="68" t="s">
        <v>1293</v>
      </c>
      <c r="S16" s="68" t="s">
        <v>1292</v>
      </c>
      <c r="T16" s="65">
        <v>4</v>
      </c>
      <c r="U16" s="71">
        <v>4.5975290000000002E-2</v>
      </c>
      <c r="V16" s="71">
        <f t="shared" si="2"/>
        <v>1.3474586400300715E-2</v>
      </c>
      <c r="W16" s="68" t="s">
        <v>841</v>
      </c>
      <c r="X16" s="68" t="s">
        <v>842</v>
      </c>
      <c r="Y16" s="70">
        <v>40920</v>
      </c>
      <c r="Z16" s="69">
        <v>5</v>
      </c>
      <c r="AA16" s="69">
        <v>0</v>
      </c>
      <c r="AB16" s="68" t="s">
        <v>841</v>
      </c>
      <c r="AC16" s="75">
        <v>6.5882352941176503</v>
      </c>
      <c r="AD16" s="68" t="s">
        <v>840</v>
      </c>
      <c r="AE16" s="68" t="s">
        <v>1345</v>
      </c>
      <c r="AF16" s="65">
        <v>266</v>
      </c>
      <c r="AH16" s="67">
        <v>95.99</v>
      </c>
      <c r="AI16" s="65">
        <v>40</v>
      </c>
      <c r="AJ16" s="67"/>
    </row>
    <row r="17" spans="1:36" ht="13.5" customHeight="1" x14ac:dyDescent="0.2">
      <c r="A17" s="68" t="s">
        <v>1343</v>
      </c>
      <c r="B17" s="69">
        <v>2</v>
      </c>
      <c r="C17" s="68">
        <v>139</v>
      </c>
      <c r="D17" s="69">
        <v>124</v>
      </c>
      <c r="E17" s="68">
        <v>30</v>
      </c>
      <c r="F17" s="69">
        <v>67</v>
      </c>
      <c r="G17" s="68" t="s">
        <v>917</v>
      </c>
      <c r="H17" s="70">
        <v>40814</v>
      </c>
      <c r="I17" s="68" t="s">
        <v>846</v>
      </c>
      <c r="J17" s="68">
        <v>27080</v>
      </c>
      <c r="K17" s="74">
        <v>1.3709499999999999E-2</v>
      </c>
      <c r="L17" s="70">
        <f t="shared" si="0"/>
        <v>41339</v>
      </c>
      <c r="M17" s="73">
        <f t="shared" si="1"/>
        <v>20.321504397937517</v>
      </c>
      <c r="N17" s="72">
        <v>2.4733596353741305</v>
      </c>
      <c r="O17" s="69">
        <v>1.5726918437424831</v>
      </c>
      <c r="P17" s="68" t="s">
        <v>841</v>
      </c>
      <c r="Q17" s="68" t="s">
        <v>1344</v>
      </c>
      <c r="R17" s="68" t="s">
        <v>1293</v>
      </c>
      <c r="S17" s="68" t="s">
        <v>1292</v>
      </c>
      <c r="T17" s="65">
        <v>2</v>
      </c>
      <c r="U17" s="71">
        <v>2.298768E-2</v>
      </c>
      <c r="V17" s="71">
        <f t="shared" si="2"/>
        <v>6.7373034580633364E-3</v>
      </c>
      <c r="W17" s="68" t="s">
        <v>841</v>
      </c>
      <c r="X17" s="68" t="s">
        <v>842</v>
      </c>
      <c r="Y17" s="70">
        <v>40920</v>
      </c>
      <c r="Z17" s="69">
        <v>5</v>
      </c>
      <c r="AA17" s="69">
        <v>0</v>
      </c>
      <c r="AB17" s="68" t="s">
        <v>841</v>
      </c>
      <c r="AC17" s="75">
        <v>7</v>
      </c>
      <c r="AD17" s="68" t="s">
        <v>840</v>
      </c>
      <c r="AE17" s="68" t="s">
        <v>1343</v>
      </c>
      <c r="AF17" s="65">
        <v>719</v>
      </c>
      <c r="AH17" s="67">
        <v>90.97</v>
      </c>
      <c r="AI17" s="65">
        <v>13</v>
      </c>
      <c r="AJ17" s="67"/>
    </row>
    <row r="18" spans="1:36" ht="13.5" customHeight="1" x14ac:dyDescent="0.2">
      <c r="A18" s="68" t="s">
        <v>1341</v>
      </c>
      <c r="B18" s="69">
        <v>3</v>
      </c>
      <c r="C18" s="68">
        <v>103</v>
      </c>
      <c r="D18" s="69">
        <v>138</v>
      </c>
      <c r="E18" s="68">
        <v>96</v>
      </c>
      <c r="F18" s="69">
        <v>19</v>
      </c>
      <c r="G18" s="68" t="s">
        <v>917</v>
      </c>
      <c r="H18" s="70">
        <v>40814</v>
      </c>
      <c r="I18" s="68" t="s">
        <v>846</v>
      </c>
      <c r="J18" s="68">
        <v>59863</v>
      </c>
      <c r="K18" s="74">
        <v>2.7418830000000002E-2</v>
      </c>
      <c r="L18" s="70">
        <f t="shared" si="0"/>
        <v>41339</v>
      </c>
      <c r="M18" s="73">
        <f t="shared" si="1"/>
        <v>5.7628146800121316</v>
      </c>
      <c r="N18" s="72">
        <v>2.2369120098289503</v>
      </c>
      <c r="O18" s="69">
        <v>1.4956309738130427</v>
      </c>
      <c r="P18" s="68" t="s">
        <v>841</v>
      </c>
      <c r="Q18" s="68" t="s">
        <v>1342</v>
      </c>
      <c r="R18" s="68" t="s">
        <v>1293</v>
      </c>
      <c r="S18" s="68" t="s">
        <v>1292</v>
      </c>
      <c r="T18" s="65">
        <v>9</v>
      </c>
      <c r="U18" s="71">
        <v>4.5975290000000002E-2</v>
      </c>
      <c r="V18" s="71">
        <f t="shared" si="2"/>
        <v>1.3474586400300715E-2</v>
      </c>
      <c r="W18" s="68" t="s">
        <v>841</v>
      </c>
      <c r="X18" s="68" t="s">
        <v>842</v>
      </c>
      <c r="Y18" s="70">
        <v>40920</v>
      </c>
      <c r="Z18" s="69">
        <v>0</v>
      </c>
      <c r="AA18" s="69">
        <v>0</v>
      </c>
      <c r="AB18" s="68" t="s">
        <v>841</v>
      </c>
      <c r="AC18" s="75">
        <v>7.4117647058823604</v>
      </c>
      <c r="AD18" s="68" t="s">
        <v>840</v>
      </c>
      <c r="AE18" s="68" t="s">
        <v>1341</v>
      </c>
      <c r="AF18" s="65">
        <v>159</v>
      </c>
      <c r="AH18" s="67">
        <v>21.98</v>
      </c>
      <c r="AI18" s="65">
        <v>36</v>
      </c>
      <c r="AJ18" s="67"/>
    </row>
    <row r="19" spans="1:36" ht="13.5" customHeight="1" x14ac:dyDescent="0.2">
      <c r="A19" s="68" t="s">
        <v>1339</v>
      </c>
      <c r="B19" s="69">
        <v>4</v>
      </c>
      <c r="C19" s="68">
        <v>160</v>
      </c>
      <c r="D19" s="69">
        <v>146</v>
      </c>
      <c r="E19" s="68">
        <v>74</v>
      </c>
      <c r="F19" s="69">
        <v>44</v>
      </c>
      <c r="G19" s="68" t="s">
        <v>917</v>
      </c>
      <c r="H19" s="70">
        <v>40814</v>
      </c>
      <c r="I19" s="68" t="s">
        <v>846</v>
      </c>
      <c r="J19" s="68">
        <v>58091</v>
      </c>
      <c r="K19" s="74">
        <v>2.3991470000000001E-2</v>
      </c>
      <c r="L19" s="70">
        <f t="shared" si="0"/>
        <v>41339</v>
      </c>
      <c r="M19" s="73">
        <f t="shared" si="1"/>
        <v>13.345465574764937</v>
      </c>
      <c r="N19" s="72">
        <v>2.2359708655120363</v>
      </c>
      <c r="O19" s="69">
        <v>1.4953163095185034</v>
      </c>
      <c r="P19" s="68" t="s">
        <v>841</v>
      </c>
      <c r="Q19" s="68" t="s">
        <v>1340</v>
      </c>
      <c r="R19" s="68" t="s">
        <v>1293</v>
      </c>
      <c r="S19" s="68" t="s">
        <v>1292</v>
      </c>
      <c r="T19" s="65">
        <v>5</v>
      </c>
      <c r="U19" s="71">
        <v>4.0228390000000003E-2</v>
      </c>
      <c r="V19" s="71">
        <f t="shared" si="2"/>
        <v>1.179026639744944E-2</v>
      </c>
      <c r="W19" s="68" t="s">
        <v>841</v>
      </c>
      <c r="X19" s="68" t="s">
        <v>842</v>
      </c>
      <c r="Y19" s="70">
        <v>40920</v>
      </c>
      <c r="Z19" s="69">
        <v>5</v>
      </c>
      <c r="AA19" s="69">
        <v>0</v>
      </c>
      <c r="AB19" s="68" t="s">
        <v>841</v>
      </c>
      <c r="AC19" s="75">
        <v>7.8235294117647101</v>
      </c>
      <c r="AD19" s="68" t="s">
        <v>840</v>
      </c>
      <c r="AE19" s="68" t="s">
        <v>1339</v>
      </c>
      <c r="AF19" s="65">
        <v>203</v>
      </c>
      <c r="AH19" s="67">
        <v>62.97</v>
      </c>
      <c r="AI19" s="65">
        <v>48</v>
      </c>
      <c r="AJ19" s="67"/>
    </row>
    <row r="20" spans="1:36" ht="13.5" customHeight="1" x14ac:dyDescent="0.2">
      <c r="A20" s="68" t="s">
        <v>1337</v>
      </c>
      <c r="B20" s="69">
        <v>4</v>
      </c>
      <c r="C20" s="68">
        <v>171</v>
      </c>
      <c r="D20" s="69">
        <v>134</v>
      </c>
      <c r="E20" s="68">
        <v>25</v>
      </c>
      <c r="F20" s="69">
        <v>79</v>
      </c>
      <c r="G20" s="68" t="s">
        <v>1268</v>
      </c>
      <c r="H20" s="70">
        <v>40814</v>
      </c>
      <c r="I20" s="68" t="s">
        <v>846</v>
      </c>
      <c r="J20" s="68">
        <v>34261</v>
      </c>
      <c r="K20" s="74">
        <v>2.3991470000000001E-2</v>
      </c>
      <c r="L20" s="70">
        <f t="shared" si="0"/>
        <v>41339</v>
      </c>
      <c r="M20" s="73">
        <f t="shared" si="1"/>
        <v>23.961176827418864</v>
      </c>
      <c r="N20" s="72">
        <v>2.2359708655120363</v>
      </c>
      <c r="O20" s="69">
        <v>1.4953163095185034</v>
      </c>
      <c r="P20" s="68" t="s">
        <v>841</v>
      </c>
      <c r="Q20" s="68" t="s">
        <v>1338</v>
      </c>
      <c r="R20" s="68" t="s">
        <v>1293</v>
      </c>
      <c r="S20" s="68" t="s">
        <v>1292</v>
      </c>
      <c r="T20" s="65">
        <v>1</v>
      </c>
      <c r="U20" s="71">
        <v>4.0228390000000003E-2</v>
      </c>
      <c r="V20" s="71">
        <f t="shared" si="2"/>
        <v>1.179026639744944E-2</v>
      </c>
      <c r="W20" s="68" t="s">
        <v>841</v>
      </c>
      <c r="X20" s="68" t="s">
        <v>842</v>
      </c>
      <c r="Y20" s="70">
        <v>40920</v>
      </c>
      <c r="Z20" s="69">
        <v>5</v>
      </c>
      <c r="AA20" s="69">
        <v>0</v>
      </c>
      <c r="AB20" s="68" t="s">
        <v>841</v>
      </c>
      <c r="AC20" s="75">
        <v>8.2352941176470598</v>
      </c>
      <c r="AD20" s="68" t="s">
        <v>840</v>
      </c>
      <c r="AE20" s="68" t="s">
        <v>1337</v>
      </c>
      <c r="AF20" s="65">
        <v>707</v>
      </c>
      <c r="AH20" s="67">
        <v>20.99</v>
      </c>
      <c r="AI20" s="65">
        <v>22</v>
      </c>
      <c r="AJ20" s="67"/>
    </row>
    <row r="21" spans="1:36" ht="13.5" customHeight="1" x14ac:dyDescent="0.2">
      <c r="A21" s="68" t="s">
        <v>1335</v>
      </c>
      <c r="B21" s="69">
        <v>4</v>
      </c>
      <c r="C21" s="68">
        <v>172</v>
      </c>
      <c r="D21" s="69">
        <v>171</v>
      </c>
      <c r="E21" s="68">
        <v>85</v>
      </c>
      <c r="F21" s="69">
        <v>49</v>
      </c>
      <c r="G21" s="68" t="s">
        <v>917</v>
      </c>
      <c r="H21" s="70">
        <v>40814</v>
      </c>
      <c r="I21" s="68" t="s">
        <v>846</v>
      </c>
      <c r="J21" s="68">
        <v>57069</v>
      </c>
      <c r="K21" s="74">
        <v>2.7418830000000002E-2</v>
      </c>
      <c r="L21" s="70">
        <f t="shared" si="0"/>
        <v>41339</v>
      </c>
      <c r="M21" s="73">
        <f t="shared" si="1"/>
        <v>14.861995753715497</v>
      </c>
      <c r="N21" s="72">
        <v>2.6300750869808831</v>
      </c>
      <c r="O21" s="69">
        <v>1.6217506241654058</v>
      </c>
      <c r="P21" s="68" t="s">
        <v>841</v>
      </c>
      <c r="Q21" s="68" t="s">
        <v>1336</v>
      </c>
      <c r="R21" s="68" t="s">
        <v>1293</v>
      </c>
      <c r="S21" s="68" t="s">
        <v>1292</v>
      </c>
      <c r="T21" s="65">
        <v>9</v>
      </c>
      <c r="U21" s="71">
        <v>4.5975290000000002E-2</v>
      </c>
      <c r="V21" s="71">
        <f t="shared" si="2"/>
        <v>1.3474586400300715E-2</v>
      </c>
      <c r="W21" s="68" t="s">
        <v>841</v>
      </c>
      <c r="X21" s="68" t="s">
        <v>842</v>
      </c>
      <c r="Y21" s="70">
        <v>40920</v>
      </c>
      <c r="Z21" s="69">
        <v>5</v>
      </c>
      <c r="AA21" s="69">
        <v>0</v>
      </c>
      <c r="AB21" s="68" t="s">
        <v>841</v>
      </c>
      <c r="AC21" s="75">
        <v>8.6470588235294201</v>
      </c>
      <c r="AD21" s="68" t="s">
        <v>840</v>
      </c>
      <c r="AE21" s="68" t="s">
        <v>1335</v>
      </c>
      <c r="AF21" s="65">
        <v>473</v>
      </c>
      <c r="AH21" s="67">
        <v>45.97</v>
      </c>
      <c r="AI21" s="65">
        <v>35</v>
      </c>
      <c r="AJ21" s="67"/>
    </row>
    <row r="22" spans="1:36" ht="13.5" customHeight="1" x14ac:dyDescent="0.2">
      <c r="A22" s="68" t="s">
        <v>1333</v>
      </c>
      <c r="B22" s="69">
        <v>1</v>
      </c>
      <c r="C22" s="68">
        <v>171</v>
      </c>
      <c r="D22" s="69">
        <v>153</v>
      </c>
      <c r="E22" s="68">
        <v>25</v>
      </c>
      <c r="F22" s="69">
        <v>37</v>
      </c>
      <c r="G22" s="68" t="s">
        <v>917</v>
      </c>
      <c r="H22" s="70">
        <v>40814</v>
      </c>
      <c r="I22" s="68" t="s">
        <v>846</v>
      </c>
      <c r="J22" s="68">
        <v>69296</v>
      </c>
      <c r="K22" s="74">
        <v>4.4555589999999999E-2</v>
      </c>
      <c r="L22" s="70">
        <f t="shared" si="0"/>
        <v>41339</v>
      </c>
      <c r="M22" s="73">
        <f t="shared" si="1"/>
        <v>11.222323324234152</v>
      </c>
      <c r="N22" s="72">
        <v>2.5331913847914636</v>
      </c>
      <c r="O22" s="69">
        <v>1.5916002591076264</v>
      </c>
      <c r="P22" s="68" t="s">
        <v>841</v>
      </c>
      <c r="Q22" s="68" t="s">
        <v>1334</v>
      </c>
      <c r="R22" s="68" t="s">
        <v>1293</v>
      </c>
      <c r="S22" s="68" t="s">
        <v>1292</v>
      </c>
      <c r="T22" s="65">
        <v>8</v>
      </c>
      <c r="U22" s="71">
        <v>7.4709860000000003E-2</v>
      </c>
      <c r="V22" s="71">
        <f t="shared" si="2"/>
        <v>2.1896206930383046E-2</v>
      </c>
      <c r="W22" s="68" t="s">
        <v>841</v>
      </c>
      <c r="X22" s="68" t="s">
        <v>842</v>
      </c>
      <c r="Y22" s="70">
        <v>40920</v>
      </c>
      <c r="Z22" s="69">
        <v>5</v>
      </c>
      <c r="AA22" s="69">
        <v>0</v>
      </c>
      <c r="AB22" s="68" t="s">
        <v>841</v>
      </c>
      <c r="AC22" s="75">
        <v>9.0588235294117698</v>
      </c>
      <c r="AD22" s="68" t="s">
        <v>840</v>
      </c>
      <c r="AE22" s="68" t="s">
        <v>1333</v>
      </c>
      <c r="AF22" s="65">
        <v>144</v>
      </c>
      <c r="AH22" s="67">
        <v>65.97</v>
      </c>
      <c r="AI22" s="65">
        <v>28</v>
      </c>
      <c r="AJ22" s="67"/>
    </row>
    <row r="23" spans="1:36" ht="13.5" customHeight="1" x14ac:dyDescent="0.2">
      <c r="A23" s="68" t="s">
        <v>1331</v>
      </c>
      <c r="B23" s="69">
        <v>5</v>
      </c>
      <c r="C23" s="68">
        <v>132</v>
      </c>
      <c r="D23" s="69">
        <v>115</v>
      </c>
      <c r="E23" s="68">
        <v>81</v>
      </c>
      <c r="F23" s="69">
        <v>31</v>
      </c>
      <c r="G23" s="68" t="s">
        <v>917</v>
      </c>
      <c r="H23" s="70">
        <v>40841</v>
      </c>
      <c r="I23" s="68" t="s">
        <v>846</v>
      </c>
      <c r="J23" s="68">
        <v>34582</v>
      </c>
      <c r="K23" s="74">
        <v>6.5119709999999997E-2</v>
      </c>
      <c r="L23" s="70">
        <f t="shared" si="0"/>
        <v>41366</v>
      </c>
      <c r="M23" s="73">
        <f t="shared" si="1"/>
        <v>9.4024871094934781</v>
      </c>
      <c r="N23" s="72">
        <v>2.4836428291736516</v>
      </c>
      <c r="O23" s="69">
        <v>1.5759577498060193</v>
      </c>
      <c r="P23" s="68" t="s">
        <v>841</v>
      </c>
      <c r="Q23" s="68" t="s">
        <v>1332</v>
      </c>
      <c r="R23" s="68" t="s">
        <v>1293</v>
      </c>
      <c r="S23" s="68" t="s">
        <v>1292</v>
      </c>
      <c r="T23" s="65">
        <v>8</v>
      </c>
      <c r="U23" s="71">
        <v>0.10919130000000001</v>
      </c>
      <c r="V23" s="71">
        <f t="shared" si="2"/>
        <v>3.2002138670819816E-2</v>
      </c>
      <c r="W23" s="68" t="s">
        <v>841</v>
      </c>
      <c r="X23" s="68" t="s">
        <v>842</v>
      </c>
      <c r="Y23" s="70">
        <v>40920</v>
      </c>
      <c r="Z23" s="69">
        <v>5</v>
      </c>
      <c r="AA23" s="69">
        <v>0</v>
      </c>
      <c r="AB23" s="68" t="s">
        <v>841</v>
      </c>
      <c r="AC23" s="75">
        <v>9.4705882352941195</v>
      </c>
      <c r="AD23" s="68" t="s">
        <v>840</v>
      </c>
      <c r="AE23" s="68" t="s">
        <v>1331</v>
      </c>
      <c r="AF23" s="65">
        <v>586</v>
      </c>
      <c r="AH23" s="67">
        <v>6.99</v>
      </c>
      <c r="AI23" s="65">
        <v>35</v>
      </c>
      <c r="AJ23" s="67"/>
    </row>
    <row r="24" spans="1:36" ht="13.5" customHeight="1" x14ac:dyDescent="0.2">
      <c r="A24" s="68" t="s">
        <v>1329</v>
      </c>
      <c r="B24" s="69">
        <v>1</v>
      </c>
      <c r="C24" s="68">
        <v>103</v>
      </c>
      <c r="D24" s="69">
        <v>120</v>
      </c>
      <c r="E24" s="68">
        <v>32</v>
      </c>
      <c r="F24" s="69">
        <v>44</v>
      </c>
      <c r="G24" s="68" t="s">
        <v>917</v>
      </c>
      <c r="H24" s="70">
        <v>40841</v>
      </c>
      <c r="I24" s="68" t="s">
        <v>846</v>
      </c>
      <c r="J24" s="68">
        <v>94774</v>
      </c>
      <c r="K24" s="74">
        <v>5.4837740000000003E-2</v>
      </c>
      <c r="L24" s="70">
        <f t="shared" si="0"/>
        <v>41366</v>
      </c>
      <c r="M24" s="73">
        <f t="shared" si="1"/>
        <v>13.345465574764937</v>
      </c>
      <c r="N24" s="72">
        <v>2.1749931621213245</v>
      </c>
      <c r="O24" s="69">
        <v>1.4747858021154545</v>
      </c>
      <c r="P24" s="68" t="s">
        <v>841</v>
      </c>
      <c r="Q24" s="68" t="s">
        <v>1330</v>
      </c>
      <c r="R24" s="68" t="s">
        <v>1293</v>
      </c>
      <c r="S24" s="68" t="s">
        <v>1292</v>
      </c>
      <c r="T24" s="65">
        <v>3</v>
      </c>
      <c r="U24" s="71">
        <v>9.1950619999999997E-2</v>
      </c>
      <c r="V24" s="71">
        <f t="shared" si="2"/>
        <v>2.6949184523930546E-2</v>
      </c>
      <c r="W24" s="68" t="s">
        <v>841</v>
      </c>
      <c r="X24" s="68" t="s">
        <v>842</v>
      </c>
      <c r="Y24" s="70">
        <v>40920</v>
      </c>
      <c r="Z24" s="69">
        <v>5</v>
      </c>
      <c r="AA24" s="69">
        <v>0</v>
      </c>
      <c r="AB24" s="68" t="s">
        <v>841</v>
      </c>
      <c r="AC24" s="75">
        <v>9.8823529411764692</v>
      </c>
      <c r="AD24" s="68" t="s">
        <v>840</v>
      </c>
      <c r="AE24" s="68" t="s">
        <v>1329</v>
      </c>
      <c r="AF24" s="65">
        <v>275</v>
      </c>
      <c r="AH24" s="67">
        <v>52.97</v>
      </c>
      <c r="AI24" s="65">
        <v>5</v>
      </c>
      <c r="AJ24" s="67"/>
    </row>
    <row r="25" spans="1:36" ht="13.5" customHeight="1" x14ac:dyDescent="0.2">
      <c r="A25" s="68" t="s">
        <v>1327</v>
      </c>
      <c r="B25" s="69">
        <v>2</v>
      </c>
      <c r="C25" s="68">
        <v>131</v>
      </c>
      <c r="D25" s="69">
        <v>132</v>
      </c>
      <c r="E25" s="68">
        <v>28</v>
      </c>
      <c r="F25" s="69">
        <v>69</v>
      </c>
      <c r="G25" s="68" t="s">
        <v>917</v>
      </c>
      <c r="H25" s="70">
        <v>40843</v>
      </c>
      <c r="I25" s="68" t="s">
        <v>846</v>
      </c>
      <c r="J25" s="68">
        <v>68235</v>
      </c>
      <c r="K25" s="74">
        <v>8.9111190000000007E-2</v>
      </c>
      <c r="L25" s="70">
        <f t="shared" si="0"/>
        <v>41368</v>
      </c>
      <c r="M25" s="73">
        <f t="shared" si="1"/>
        <v>20.928116469517743</v>
      </c>
      <c r="N25" s="72">
        <v>2.5906779660807997</v>
      </c>
      <c r="O25" s="69">
        <v>1.6095583139733707</v>
      </c>
      <c r="P25" s="68" t="s">
        <v>841</v>
      </c>
      <c r="Q25" s="68" t="s">
        <v>1328</v>
      </c>
      <c r="R25" s="68" t="s">
        <v>1293</v>
      </c>
      <c r="S25" s="68" t="s">
        <v>1292</v>
      </c>
      <c r="T25" s="65">
        <v>5</v>
      </c>
      <c r="U25" s="71">
        <v>0.14941969999999999</v>
      </c>
      <c r="V25" s="71">
        <f t="shared" si="2"/>
        <v>4.3792407999101529E-2</v>
      </c>
      <c r="W25" s="68" t="s">
        <v>841</v>
      </c>
      <c r="X25" s="68" t="s">
        <v>842</v>
      </c>
      <c r="Y25" s="70">
        <v>40920</v>
      </c>
      <c r="Z25" s="69">
        <v>5</v>
      </c>
      <c r="AA25" s="69">
        <v>0</v>
      </c>
      <c r="AB25" s="68" t="s">
        <v>841</v>
      </c>
      <c r="AC25" s="75">
        <v>10.294117647058799</v>
      </c>
      <c r="AD25" s="68" t="s">
        <v>840</v>
      </c>
      <c r="AE25" s="68" t="s">
        <v>1327</v>
      </c>
      <c r="AF25" s="65">
        <v>810</v>
      </c>
      <c r="AH25" s="67">
        <v>49.97</v>
      </c>
      <c r="AI25" s="65">
        <v>16</v>
      </c>
      <c r="AJ25" s="67"/>
    </row>
    <row r="26" spans="1:36" ht="13.5" customHeight="1" x14ac:dyDescent="0.2">
      <c r="A26" s="68" t="s">
        <v>1325</v>
      </c>
      <c r="B26" s="69">
        <v>5</v>
      </c>
      <c r="C26" s="68">
        <v>121</v>
      </c>
      <c r="D26" s="69">
        <v>117</v>
      </c>
      <c r="E26" s="68">
        <v>16</v>
      </c>
      <c r="F26" s="69">
        <v>38</v>
      </c>
      <c r="G26" s="68" t="s">
        <v>1268</v>
      </c>
      <c r="H26" s="70">
        <v>40843</v>
      </c>
      <c r="I26" s="68" t="s">
        <v>846</v>
      </c>
      <c r="J26" s="68">
        <v>74769</v>
      </c>
      <c r="K26" s="74">
        <v>1.5971470000000001</v>
      </c>
      <c r="L26" s="70">
        <f t="shared" si="0"/>
        <v>41368</v>
      </c>
      <c r="M26" s="73">
        <f t="shared" si="1"/>
        <v>11.525629360024263</v>
      </c>
      <c r="N26" s="72">
        <v>2.752820458954309</v>
      </c>
      <c r="O26" s="69">
        <v>1.6591625776138723</v>
      </c>
      <c r="P26" s="68" t="s">
        <v>841</v>
      </c>
      <c r="Q26" s="68" t="s">
        <v>1326</v>
      </c>
      <c r="R26" s="68" t="s">
        <v>1293</v>
      </c>
      <c r="S26" s="68" t="s">
        <v>1292</v>
      </c>
      <c r="T26" s="65">
        <v>7</v>
      </c>
      <c r="U26" s="71">
        <v>2.678061</v>
      </c>
      <c r="V26" s="71">
        <f t="shared" si="2"/>
        <v>0.78489476259477065</v>
      </c>
      <c r="W26" s="68" t="s">
        <v>841</v>
      </c>
      <c r="X26" s="68" t="s">
        <v>842</v>
      </c>
      <c r="Y26" s="70">
        <v>40920</v>
      </c>
      <c r="Z26" s="69">
        <v>5</v>
      </c>
      <c r="AA26" s="69">
        <v>0</v>
      </c>
      <c r="AB26" s="68" t="s">
        <v>841</v>
      </c>
      <c r="AC26" s="75">
        <v>10.705882352941201</v>
      </c>
      <c r="AD26" s="68" t="s">
        <v>840</v>
      </c>
      <c r="AE26" s="68" t="s">
        <v>1325</v>
      </c>
      <c r="AF26" s="65">
        <v>994</v>
      </c>
      <c r="AH26" s="67">
        <v>71.98</v>
      </c>
      <c r="AI26" s="65">
        <v>17</v>
      </c>
      <c r="AJ26" s="67"/>
    </row>
    <row r="27" spans="1:36" ht="13.5" customHeight="1" x14ac:dyDescent="0.2">
      <c r="A27" s="68" t="s">
        <v>1323</v>
      </c>
      <c r="B27" s="69">
        <v>4</v>
      </c>
      <c r="C27" s="68">
        <v>141</v>
      </c>
      <c r="D27" s="69">
        <v>107</v>
      </c>
      <c r="E27" s="68">
        <v>53</v>
      </c>
      <c r="F27" s="69">
        <v>23</v>
      </c>
      <c r="G27" s="68" t="s">
        <v>917</v>
      </c>
      <c r="H27" s="70">
        <v>40843</v>
      </c>
      <c r="I27" s="68" t="s">
        <v>846</v>
      </c>
      <c r="J27" s="68">
        <v>43776</v>
      </c>
      <c r="K27" s="74">
        <v>1.0282060000000001E-2</v>
      </c>
      <c r="L27" s="70">
        <f t="shared" si="0"/>
        <v>41368</v>
      </c>
      <c r="M27" s="73">
        <f t="shared" si="1"/>
        <v>6.9760388231725807</v>
      </c>
      <c r="N27" s="72">
        <v>2.3580489088795322</v>
      </c>
      <c r="O27" s="69">
        <v>1.5355939921996089</v>
      </c>
      <c r="P27" s="68" t="s">
        <v>841</v>
      </c>
      <c r="Q27" s="68" t="s">
        <v>1324</v>
      </c>
      <c r="R27" s="68" t="s">
        <v>1293</v>
      </c>
      <c r="S27" s="68" t="s">
        <v>1292</v>
      </c>
      <c r="T27" s="65">
        <v>8</v>
      </c>
      <c r="U27" s="71">
        <v>1.7240740000000001E-2</v>
      </c>
      <c r="V27" s="71">
        <f t="shared" si="2"/>
        <v>5.052971731882943E-3</v>
      </c>
      <c r="W27" s="68" t="s">
        <v>841</v>
      </c>
      <c r="X27" s="68" t="s">
        <v>842</v>
      </c>
      <c r="Y27" s="70">
        <v>40920</v>
      </c>
      <c r="Z27" s="69">
        <v>30</v>
      </c>
      <c r="AA27" s="69">
        <v>1</v>
      </c>
      <c r="AB27" s="68" t="s">
        <v>841</v>
      </c>
      <c r="AC27" s="75">
        <v>11.117647058823501</v>
      </c>
      <c r="AD27" s="68" t="s">
        <v>840</v>
      </c>
      <c r="AE27" s="68" t="s">
        <v>1323</v>
      </c>
      <c r="AF27" s="65">
        <v>311</v>
      </c>
      <c r="AH27" s="67">
        <v>53.97</v>
      </c>
      <c r="AI27" s="65">
        <v>23</v>
      </c>
      <c r="AJ27" s="67"/>
    </row>
    <row r="28" spans="1:36" ht="13.5" customHeight="1" x14ac:dyDescent="0.2">
      <c r="A28" s="68" t="s">
        <v>1321</v>
      </c>
      <c r="B28" s="69">
        <v>2</v>
      </c>
      <c r="C28" s="68">
        <v>146</v>
      </c>
      <c r="D28" s="69">
        <v>101</v>
      </c>
      <c r="E28" s="68">
        <v>29</v>
      </c>
      <c r="F28" s="69">
        <v>76</v>
      </c>
      <c r="G28" s="68" t="s">
        <v>917</v>
      </c>
      <c r="H28" s="70">
        <v>40813</v>
      </c>
      <c r="I28" s="68" t="s">
        <v>846</v>
      </c>
      <c r="J28" s="68">
        <v>16191</v>
      </c>
      <c r="K28" s="74">
        <v>2.0696349999999999</v>
      </c>
      <c r="L28" s="70">
        <f t="shared" si="0"/>
        <v>41338</v>
      </c>
      <c r="M28" s="73">
        <f t="shared" si="1"/>
        <v>23.051258720048526</v>
      </c>
      <c r="N28" s="72">
        <v>2.6919861878458695</v>
      </c>
      <c r="O28" s="69">
        <v>1.640727335009041</v>
      </c>
      <c r="P28" s="68" t="s">
        <v>841</v>
      </c>
      <c r="Q28" s="68" t="s">
        <v>1322</v>
      </c>
      <c r="R28" s="68" t="s">
        <v>1293</v>
      </c>
      <c r="S28" s="68" t="s">
        <v>1292</v>
      </c>
      <c r="T28" s="65">
        <v>7</v>
      </c>
      <c r="U28" s="71">
        <v>1.864654E-2</v>
      </c>
      <c r="V28" s="71">
        <f t="shared" si="2"/>
        <v>5.4649881337706253E-3</v>
      </c>
      <c r="W28" s="68" t="s">
        <v>841</v>
      </c>
      <c r="X28" s="68" t="s">
        <v>842</v>
      </c>
      <c r="Y28" s="70">
        <v>41052</v>
      </c>
      <c r="Z28" s="69">
        <v>5</v>
      </c>
      <c r="AA28" s="69">
        <v>0.6</v>
      </c>
      <c r="AB28" s="68" t="s">
        <v>841</v>
      </c>
      <c r="AC28" s="75">
        <v>11.5294117647059</v>
      </c>
      <c r="AD28" s="68" t="s">
        <v>840</v>
      </c>
      <c r="AE28" s="68" t="s">
        <v>1321</v>
      </c>
      <c r="AF28" s="65">
        <v>761</v>
      </c>
      <c r="AH28" s="67">
        <v>74.989999999999995</v>
      </c>
      <c r="AI28" s="65">
        <v>2</v>
      </c>
      <c r="AJ28" s="67"/>
    </row>
    <row r="29" spans="1:36" ht="13.5" customHeight="1" x14ac:dyDescent="0.2">
      <c r="A29" s="68" t="s">
        <v>1319</v>
      </c>
      <c r="B29" s="69">
        <v>5</v>
      </c>
      <c r="C29" s="68">
        <v>100</v>
      </c>
      <c r="D29" s="69">
        <v>111</v>
      </c>
      <c r="E29" s="68">
        <v>44</v>
      </c>
      <c r="F29" s="69">
        <v>42</v>
      </c>
      <c r="G29" s="68" t="s">
        <v>917</v>
      </c>
      <c r="H29" s="70">
        <v>40843</v>
      </c>
      <c r="I29" s="68" t="s">
        <v>846</v>
      </c>
      <c r="J29" s="68">
        <v>98259</v>
      </c>
      <c r="K29" s="74">
        <v>1.3709499999999999E-2</v>
      </c>
      <c r="L29" s="70">
        <f t="shared" si="0"/>
        <v>41368</v>
      </c>
      <c r="M29" s="73">
        <f t="shared" si="1"/>
        <v>12.738853503184712</v>
      </c>
      <c r="N29" s="72">
        <v>2.2977165158980721</v>
      </c>
      <c r="O29" s="69">
        <v>1.5158220594443372</v>
      </c>
      <c r="P29" s="68" t="s">
        <v>841</v>
      </c>
      <c r="Q29" s="68" t="s">
        <v>1320</v>
      </c>
      <c r="R29" s="68" t="s">
        <v>1293</v>
      </c>
      <c r="S29" s="68" t="s">
        <v>1292</v>
      </c>
      <c r="T29" s="65">
        <v>1</v>
      </c>
      <c r="U29" s="71">
        <v>2.298768E-2</v>
      </c>
      <c r="V29" s="71">
        <f t="shared" si="2"/>
        <v>6.7373034580633364E-3</v>
      </c>
      <c r="W29" s="68" t="s">
        <v>841</v>
      </c>
      <c r="X29" s="68" t="s">
        <v>842</v>
      </c>
      <c r="Y29" s="70">
        <v>40920</v>
      </c>
      <c r="Z29" s="69">
        <v>30</v>
      </c>
      <c r="AA29" s="69">
        <v>1</v>
      </c>
      <c r="AB29" s="68" t="s">
        <v>841</v>
      </c>
      <c r="AC29" s="75">
        <v>11.9411764705882</v>
      </c>
      <c r="AD29" s="68" t="s">
        <v>840</v>
      </c>
      <c r="AE29" s="68" t="s">
        <v>1319</v>
      </c>
      <c r="AF29" s="65">
        <v>678</v>
      </c>
      <c r="AH29" s="67">
        <v>19.97</v>
      </c>
      <c r="AI29" s="65">
        <v>19</v>
      </c>
      <c r="AJ29" s="67"/>
    </row>
    <row r="30" spans="1:36" ht="13.5" customHeight="1" x14ac:dyDescent="0.2">
      <c r="A30" s="68" t="s">
        <v>1317</v>
      </c>
      <c r="B30" s="69">
        <v>5</v>
      </c>
      <c r="C30" s="68">
        <v>131</v>
      </c>
      <c r="D30" s="69">
        <v>1020.5</v>
      </c>
      <c r="E30" s="68">
        <v>74</v>
      </c>
      <c r="F30" s="69">
        <v>34</v>
      </c>
      <c r="G30" s="68" t="s">
        <v>917</v>
      </c>
      <c r="H30" s="70">
        <v>41332</v>
      </c>
      <c r="I30" s="68" t="s">
        <v>846</v>
      </c>
      <c r="J30" s="68">
        <v>62116</v>
      </c>
      <c r="K30" s="74">
        <v>6.5254999999999994E-2</v>
      </c>
      <c r="L30" s="70">
        <f t="shared" si="0"/>
        <v>41857</v>
      </c>
      <c r="M30" s="73">
        <f t="shared" si="1"/>
        <v>10.312405216863816</v>
      </c>
      <c r="N30" s="72">
        <v>2.6362144235100469</v>
      </c>
      <c r="O30" s="69">
        <v>1.6236423323842128</v>
      </c>
      <c r="P30" s="68" t="s">
        <v>841</v>
      </c>
      <c r="Q30" s="68" t="s">
        <v>1318</v>
      </c>
      <c r="R30" s="68" t="s">
        <v>1293</v>
      </c>
      <c r="S30" s="68" t="s">
        <v>1292</v>
      </c>
      <c r="T30" s="65">
        <v>1</v>
      </c>
      <c r="U30" s="71">
        <v>0.17778379999999999</v>
      </c>
      <c r="V30" s="71">
        <f t="shared" si="2"/>
        <v>5.2105449985715847E-2</v>
      </c>
      <c r="W30" s="68" t="s">
        <v>841</v>
      </c>
      <c r="X30" s="68" t="s">
        <v>842</v>
      </c>
      <c r="Y30" s="70">
        <v>41332</v>
      </c>
      <c r="Z30" s="69">
        <v>0</v>
      </c>
      <c r="AA30" s="69">
        <v>5</v>
      </c>
      <c r="AB30" s="68" t="s">
        <v>841</v>
      </c>
      <c r="AC30" s="75">
        <v>12.352941176470599</v>
      </c>
      <c r="AD30" s="68" t="s">
        <v>840</v>
      </c>
      <c r="AE30" s="68" t="s">
        <v>1317</v>
      </c>
      <c r="AF30" s="65">
        <v>151</v>
      </c>
      <c r="AH30" s="67">
        <v>10.99</v>
      </c>
      <c r="AI30" s="65">
        <v>33</v>
      </c>
      <c r="AJ30" s="67"/>
    </row>
    <row r="31" spans="1:36" ht="13.5" customHeight="1" x14ac:dyDescent="0.2">
      <c r="A31" s="68" t="s">
        <v>1315</v>
      </c>
      <c r="B31" s="69">
        <v>1</v>
      </c>
      <c r="C31" s="68">
        <v>121</v>
      </c>
      <c r="D31" s="69">
        <v>1002.5</v>
      </c>
      <c r="E31" s="68">
        <v>98</v>
      </c>
      <c r="F31" s="69">
        <v>39</v>
      </c>
      <c r="G31" s="68" t="s">
        <v>917</v>
      </c>
      <c r="H31" s="70">
        <v>41332</v>
      </c>
      <c r="I31" s="68" t="s">
        <v>846</v>
      </c>
      <c r="J31" s="68">
        <v>96953</v>
      </c>
      <c r="K31" s="74">
        <v>0.16808000000000001</v>
      </c>
      <c r="L31" s="70">
        <f t="shared" si="0"/>
        <v>41857</v>
      </c>
      <c r="M31" s="73">
        <f t="shared" si="1"/>
        <v>11.828935395814376</v>
      </c>
      <c r="N31" s="72">
        <v>2.5498298289122281</v>
      </c>
      <c r="O31" s="69">
        <v>1.5968186587437623</v>
      </c>
      <c r="P31" s="68" t="s">
        <v>841</v>
      </c>
      <c r="Q31" s="68" t="s">
        <v>1316</v>
      </c>
      <c r="R31" s="68" t="s">
        <v>1293</v>
      </c>
      <c r="S31" s="68" t="s">
        <v>1292</v>
      </c>
      <c r="T31" s="65">
        <v>2</v>
      </c>
      <c r="U31" s="71">
        <v>0.29261860000000001</v>
      </c>
      <c r="V31" s="71">
        <f t="shared" si="2"/>
        <v>8.5761603853614296E-2</v>
      </c>
      <c r="W31" s="68" t="s">
        <v>841</v>
      </c>
      <c r="X31" s="68" t="s">
        <v>842</v>
      </c>
      <c r="Y31" s="70">
        <v>41332</v>
      </c>
      <c r="Z31" s="69">
        <v>0</v>
      </c>
      <c r="AA31" s="69">
        <v>5</v>
      </c>
      <c r="AB31" s="68" t="s">
        <v>841</v>
      </c>
      <c r="AC31" s="75">
        <v>12.764705882352899</v>
      </c>
      <c r="AD31" s="68" t="s">
        <v>840</v>
      </c>
      <c r="AE31" s="68" t="s">
        <v>1315</v>
      </c>
      <c r="AF31" s="65">
        <v>465</v>
      </c>
      <c r="AH31" s="67">
        <v>14.97</v>
      </c>
      <c r="AI31" s="65">
        <v>21</v>
      </c>
      <c r="AJ31" s="67"/>
    </row>
    <row r="32" spans="1:36" ht="13.5" customHeight="1" x14ac:dyDescent="0.2">
      <c r="A32" s="68" t="s">
        <v>1313</v>
      </c>
      <c r="B32" s="69">
        <v>5</v>
      </c>
      <c r="C32" s="68">
        <v>101</v>
      </c>
      <c r="D32" s="69">
        <v>1010</v>
      </c>
      <c r="E32" s="68">
        <v>85</v>
      </c>
      <c r="F32" s="69">
        <v>22</v>
      </c>
      <c r="G32" s="68" t="s">
        <v>917</v>
      </c>
      <c r="H32" s="70">
        <v>41332</v>
      </c>
      <c r="I32" s="68" t="s">
        <v>846</v>
      </c>
      <c r="J32" s="68">
        <v>25534</v>
      </c>
      <c r="K32" s="74">
        <v>7.7344999999999997E-2</v>
      </c>
      <c r="L32" s="70">
        <f t="shared" si="0"/>
        <v>41857</v>
      </c>
      <c r="M32" s="73">
        <f t="shared" si="1"/>
        <v>6.6727327873824684</v>
      </c>
      <c r="N32" s="72">
        <v>2.4855407838169632</v>
      </c>
      <c r="O32" s="69">
        <v>1.576559793923771</v>
      </c>
      <c r="P32" s="68" t="s">
        <v>841</v>
      </c>
      <c r="Q32" s="68" t="s">
        <v>1314</v>
      </c>
      <c r="R32" s="68" t="s">
        <v>1293</v>
      </c>
      <c r="S32" s="68" t="s">
        <v>1292</v>
      </c>
      <c r="T32" s="65">
        <v>1</v>
      </c>
      <c r="U32" s="71">
        <v>0.13770180000000001</v>
      </c>
      <c r="V32" s="71">
        <f t="shared" si="2"/>
        <v>4.0358088042009722E-2</v>
      </c>
      <c r="W32" s="68" t="s">
        <v>841</v>
      </c>
      <c r="X32" s="68" t="s">
        <v>842</v>
      </c>
      <c r="Y32" s="70">
        <v>41332</v>
      </c>
      <c r="Z32" s="69">
        <v>0</v>
      </c>
      <c r="AA32" s="69">
        <v>5</v>
      </c>
      <c r="AB32" s="68" t="s">
        <v>841</v>
      </c>
      <c r="AC32" s="75">
        <v>13.176470588235301</v>
      </c>
      <c r="AD32" s="68" t="s">
        <v>840</v>
      </c>
      <c r="AE32" s="68" t="s">
        <v>1313</v>
      </c>
      <c r="AF32" s="65">
        <v>263</v>
      </c>
      <c r="AH32" s="67">
        <v>83.97</v>
      </c>
      <c r="AI32" s="65">
        <v>46</v>
      </c>
      <c r="AJ32" s="67"/>
    </row>
    <row r="33" spans="1:36" ht="13.5" customHeight="1" x14ac:dyDescent="0.2">
      <c r="A33" s="68" t="s">
        <v>1311</v>
      </c>
      <c r="B33" s="69">
        <v>1</v>
      </c>
      <c r="C33" s="68">
        <v>173</v>
      </c>
      <c r="D33" s="69">
        <v>1026.5</v>
      </c>
      <c r="E33" s="68">
        <v>39</v>
      </c>
      <c r="F33" s="69">
        <v>71</v>
      </c>
      <c r="G33" s="68" t="s">
        <v>1268</v>
      </c>
      <c r="H33" s="70">
        <v>41332</v>
      </c>
      <c r="I33" s="68" t="s">
        <v>846</v>
      </c>
      <c r="J33" s="68">
        <v>58258</v>
      </c>
      <c r="K33" s="74">
        <v>4.4690000000000001E-2</v>
      </c>
      <c r="L33" s="70">
        <f t="shared" si="0"/>
        <v>41857</v>
      </c>
      <c r="M33" s="73">
        <f t="shared" si="1"/>
        <v>21.534728541097966</v>
      </c>
      <c r="N33" s="72">
        <v>2.241106628916544</v>
      </c>
      <c r="O33" s="69">
        <v>1.4970326078334246</v>
      </c>
      <c r="P33" s="68" t="s">
        <v>841</v>
      </c>
      <c r="Q33" s="68" t="s">
        <v>1312</v>
      </c>
      <c r="R33" s="68" t="s">
        <v>1293</v>
      </c>
      <c r="S33" s="68" t="s">
        <v>1292</v>
      </c>
      <c r="T33" s="65">
        <v>5</v>
      </c>
      <c r="U33" s="71">
        <v>7.4555780000000002E-2</v>
      </c>
      <c r="V33" s="71">
        <f t="shared" si="2"/>
        <v>2.1851048666616611E-2</v>
      </c>
      <c r="W33" s="68" t="s">
        <v>841</v>
      </c>
      <c r="X33" s="68" t="s">
        <v>842</v>
      </c>
      <c r="Y33" s="70">
        <v>41332</v>
      </c>
      <c r="Z33" s="69">
        <v>0</v>
      </c>
      <c r="AA33" s="69">
        <v>5</v>
      </c>
      <c r="AB33" s="68" t="s">
        <v>841</v>
      </c>
      <c r="AC33" s="75">
        <v>13.588235294117601</v>
      </c>
      <c r="AD33" s="68" t="s">
        <v>840</v>
      </c>
      <c r="AE33" s="68" t="s">
        <v>1311</v>
      </c>
      <c r="AF33" s="65">
        <v>801</v>
      </c>
      <c r="AH33" s="67">
        <v>50.99</v>
      </c>
      <c r="AI33" s="65">
        <v>27</v>
      </c>
      <c r="AJ33" s="67"/>
    </row>
    <row r="34" spans="1:36" ht="13.5" customHeight="1" x14ac:dyDescent="0.2">
      <c r="A34" s="68" t="s">
        <v>1309</v>
      </c>
      <c r="B34" s="69">
        <v>1</v>
      </c>
      <c r="C34" s="68">
        <v>176</v>
      </c>
      <c r="D34" s="69">
        <v>1080.5</v>
      </c>
      <c r="E34" s="68">
        <v>93</v>
      </c>
      <c r="F34" s="69">
        <v>63</v>
      </c>
      <c r="G34" s="68" t="s">
        <v>917</v>
      </c>
      <c r="H34" s="70">
        <v>41332</v>
      </c>
      <c r="I34" s="68" t="s">
        <v>846</v>
      </c>
      <c r="J34" s="68">
        <v>12423</v>
      </c>
      <c r="K34" s="74">
        <v>0.10548</v>
      </c>
      <c r="L34" s="70">
        <f t="shared" si="0"/>
        <v>41857</v>
      </c>
      <c r="M34" s="73">
        <f t="shared" si="1"/>
        <v>19.108280254777068</v>
      </c>
      <c r="N34" s="72">
        <v>2.376994113008644</v>
      </c>
      <c r="O34" s="69">
        <v>1.541750340687053</v>
      </c>
      <c r="P34" s="68" t="s">
        <v>841</v>
      </c>
      <c r="Q34" s="68" t="s">
        <v>1310</v>
      </c>
      <c r="R34" s="68" t="s">
        <v>1293</v>
      </c>
      <c r="S34" s="68" t="s">
        <v>1292</v>
      </c>
      <c r="T34" s="65">
        <v>9</v>
      </c>
      <c r="U34" s="71">
        <v>0.1779261</v>
      </c>
      <c r="V34" s="71">
        <f t="shared" si="2"/>
        <v>5.2147155729056739E-2</v>
      </c>
      <c r="W34" s="68" t="s">
        <v>841</v>
      </c>
      <c r="X34" s="68" t="s">
        <v>842</v>
      </c>
      <c r="Y34" s="70">
        <v>41332</v>
      </c>
      <c r="Z34" s="69">
        <v>0</v>
      </c>
      <c r="AA34" s="69">
        <v>5</v>
      </c>
      <c r="AB34" s="68" t="s">
        <v>841</v>
      </c>
      <c r="AC34" s="75">
        <v>14</v>
      </c>
      <c r="AD34" s="68" t="s">
        <v>840</v>
      </c>
      <c r="AE34" s="68" t="s">
        <v>1309</v>
      </c>
      <c r="AF34" s="65">
        <v>617</v>
      </c>
      <c r="AH34" s="67">
        <v>7.98</v>
      </c>
      <c r="AI34" s="65">
        <v>48</v>
      </c>
      <c r="AJ34" s="67"/>
    </row>
    <row r="35" spans="1:36" ht="13.5" customHeight="1" x14ac:dyDescent="0.2">
      <c r="A35" s="68" t="s">
        <v>1307</v>
      </c>
      <c r="B35" s="69">
        <v>3</v>
      </c>
      <c r="C35" s="68">
        <v>196</v>
      </c>
      <c r="D35" s="69">
        <v>1063.9000000000001</v>
      </c>
      <c r="E35" s="68">
        <v>22</v>
      </c>
      <c r="F35" s="69">
        <v>77</v>
      </c>
      <c r="G35" s="68" t="s">
        <v>917</v>
      </c>
      <c r="H35" s="70">
        <v>41333</v>
      </c>
      <c r="I35" s="68" t="s">
        <v>846</v>
      </c>
      <c r="J35" s="68">
        <v>77764</v>
      </c>
      <c r="K35" s="74">
        <v>0.28486499999999998</v>
      </c>
      <c r="L35" s="70">
        <f t="shared" si="0"/>
        <v>41858</v>
      </c>
      <c r="M35" s="73">
        <f t="shared" si="1"/>
        <v>23.354564755838641</v>
      </c>
      <c r="N35" s="72">
        <v>2.5621027878041267</v>
      </c>
      <c r="O35" s="69">
        <v>1.6006569863041009</v>
      </c>
      <c r="P35" s="68" t="s">
        <v>841</v>
      </c>
      <c r="Q35" s="68" t="s">
        <v>1308</v>
      </c>
      <c r="R35" s="68" t="s">
        <v>1293</v>
      </c>
      <c r="S35" s="68" t="s">
        <v>1292</v>
      </c>
      <c r="T35" s="65">
        <v>3</v>
      </c>
      <c r="U35" s="71">
        <v>0.1610145</v>
      </c>
      <c r="V35" s="71">
        <f t="shared" si="2"/>
        <v>4.7190649410829587E-2</v>
      </c>
      <c r="W35" s="68" t="s">
        <v>841</v>
      </c>
      <c r="X35" s="68" t="s">
        <v>842</v>
      </c>
      <c r="Y35" s="70">
        <v>41333</v>
      </c>
      <c r="Z35" s="69">
        <v>0</v>
      </c>
      <c r="AA35" s="69">
        <v>5</v>
      </c>
      <c r="AB35" s="68" t="s">
        <v>841</v>
      </c>
      <c r="AC35" s="75">
        <v>14.4117647058823</v>
      </c>
      <c r="AD35" s="68" t="s">
        <v>840</v>
      </c>
      <c r="AE35" s="68" t="s">
        <v>1307</v>
      </c>
      <c r="AF35" s="65">
        <v>680</v>
      </c>
      <c r="AH35" s="67">
        <v>96.99</v>
      </c>
      <c r="AI35" s="65">
        <v>45</v>
      </c>
      <c r="AJ35" s="67"/>
    </row>
    <row r="36" spans="1:36" ht="13.5" customHeight="1" x14ac:dyDescent="0.2">
      <c r="A36" s="68" t="s">
        <v>1305</v>
      </c>
      <c r="B36" s="69">
        <v>1</v>
      </c>
      <c r="C36" s="68">
        <v>105</v>
      </c>
      <c r="D36" s="69">
        <v>1029</v>
      </c>
      <c r="E36" s="68">
        <v>69</v>
      </c>
      <c r="F36" s="69">
        <v>99</v>
      </c>
      <c r="G36" s="68" t="s">
        <v>917</v>
      </c>
      <c r="H36" s="70">
        <v>41333</v>
      </c>
      <c r="I36" s="68" t="s">
        <v>846</v>
      </c>
      <c r="J36" s="68">
        <v>34916</v>
      </c>
      <c r="K36" s="74">
        <v>1.408571</v>
      </c>
      <c r="L36" s="70">
        <f t="shared" si="0"/>
        <v>41858</v>
      </c>
      <c r="M36" s="73">
        <f t="shared" si="1"/>
        <v>30.02729754322111</v>
      </c>
      <c r="N36" s="72">
        <v>2.4438358627190753</v>
      </c>
      <c r="O36" s="69">
        <v>1.5632772827361994</v>
      </c>
      <c r="P36" s="68" t="s">
        <v>841</v>
      </c>
      <c r="Q36" s="68" t="s">
        <v>1306</v>
      </c>
      <c r="R36" s="68" t="s">
        <v>1293</v>
      </c>
      <c r="S36" s="68" t="s">
        <v>1292</v>
      </c>
      <c r="T36" s="65">
        <v>8</v>
      </c>
      <c r="U36" s="71">
        <v>0.1652826</v>
      </c>
      <c r="V36" s="71">
        <f t="shared" si="2"/>
        <v>4.8441557936150979E-2</v>
      </c>
      <c r="W36" s="68" t="s">
        <v>841</v>
      </c>
      <c r="X36" s="68" t="s">
        <v>842</v>
      </c>
      <c r="Y36" s="70">
        <v>41333</v>
      </c>
      <c r="Z36" s="69">
        <v>0</v>
      </c>
      <c r="AA36" s="69">
        <v>5</v>
      </c>
      <c r="AB36" s="68" t="s">
        <v>841</v>
      </c>
      <c r="AC36" s="75">
        <v>14.823529411764699</v>
      </c>
      <c r="AD36" s="68" t="s">
        <v>840</v>
      </c>
      <c r="AE36" s="68" t="s">
        <v>1305</v>
      </c>
      <c r="AF36" s="65">
        <v>939</v>
      </c>
      <c r="AH36" s="67">
        <v>70.97</v>
      </c>
      <c r="AI36" s="65">
        <v>40</v>
      </c>
      <c r="AJ36" s="67"/>
    </row>
    <row r="37" spans="1:36" ht="13.5" customHeight="1" x14ac:dyDescent="0.2">
      <c r="A37" s="68" t="s">
        <v>1303</v>
      </c>
      <c r="B37" s="69">
        <v>1</v>
      </c>
      <c r="C37" s="68">
        <v>164</v>
      </c>
      <c r="D37" s="69">
        <v>1027</v>
      </c>
      <c r="E37" s="68">
        <v>16</v>
      </c>
      <c r="F37" s="69">
        <v>70</v>
      </c>
      <c r="G37" s="68" t="s">
        <v>917</v>
      </c>
      <c r="H37" s="70">
        <v>41337</v>
      </c>
      <c r="I37" s="68" t="s">
        <v>846</v>
      </c>
      <c r="J37" s="68">
        <v>34645</v>
      </c>
      <c r="K37" s="74">
        <v>1.6856880000000001</v>
      </c>
      <c r="L37" s="70">
        <f t="shared" si="0"/>
        <v>41862</v>
      </c>
      <c r="M37" s="73">
        <f t="shared" si="1"/>
        <v>21.231422505307854</v>
      </c>
      <c r="N37" s="72">
        <v>2.758224567007971</v>
      </c>
      <c r="O37" s="69">
        <v>1.6607903440856016</v>
      </c>
      <c r="P37" s="68" t="s">
        <v>841</v>
      </c>
      <c r="Q37" s="68" t="s">
        <v>1304</v>
      </c>
      <c r="R37" s="68" t="s">
        <v>1293</v>
      </c>
      <c r="S37" s="68" t="s">
        <v>1292</v>
      </c>
      <c r="T37" s="65">
        <v>1</v>
      </c>
      <c r="U37" s="71">
        <v>0.20272850000000001</v>
      </c>
      <c r="V37" s="71">
        <f t="shared" si="2"/>
        <v>5.9416323182591421E-2</v>
      </c>
      <c r="W37" s="68" t="s">
        <v>841</v>
      </c>
      <c r="X37" s="68" t="s">
        <v>842</v>
      </c>
      <c r="Y37" s="70">
        <v>41337</v>
      </c>
      <c r="Z37" s="69">
        <v>0</v>
      </c>
      <c r="AA37" s="69">
        <v>5</v>
      </c>
      <c r="AB37" s="68" t="s">
        <v>841</v>
      </c>
      <c r="AC37" s="75">
        <v>15.235294117647101</v>
      </c>
      <c r="AD37" s="68" t="s">
        <v>840</v>
      </c>
      <c r="AE37" s="68" t="s">
        <v>1303</v>
      </c>
      <c r="AF37" s="65">
        <v>140</v>
      </c>
      <c r="AH37" s="67">
        <v>75.97</v>
      </c>
      <c r="AI37" s="65">
        <v>22</v>
      </c>
      <c r="AJ37" s="67"/>
    </row>
    <row r="38" spans="1:36" ht="13.5" customHeight="1" x14ac:dyDescent="0.2">
      <c r="A38" s="68" t="s">
        <v>1301</v>
      </c>
      <c r="B38" s="69">
        <v>2</v>
      </c>
      <c r="C38" s="68">
        <v>177</v>
      </c>
      <c r="D38" s="69">
        <v>953.5</v>
      </c>
      <c r="E38" s="68">
        <v>54</v>
      </c>
      <c r="F38" s="69">
        <v>19</v>
      </c>
      <c r="G38" s="68" t="s">
        <v>917</v>
      </c>
      <c r="H38" s="70">
        <v>41366</v>
      </c>
      <c r="I38" s="68" t="s">
        <v>846</v>
      </c>
      <c r="J38" s="68">
        <v>52327</v>
      </c>
      <c r="K38" s="74">
        <v>0.82505399999999995</v>
      </c>
      <c r="L38" s="70">
        <f t="shared" si="0"/>
        <v>41891</v>
      </c>
      <c r="M38" s="73">
        <f t="shared" si="1"/>
        <v>5.7628146800121316</v>
      </c>
      <c r="N38" s="72">
        <v>2.5057668913177999</v>
      </c>
      <c r="O38" s="69">
        <v>1.582961430773915</v>
      </c>
      <c r="P38" s="68" t="s">
        <v>841</v>
      </c>
      <c r="Q38" s="68" t="s">
        <v>1302</v>
      </c>
      <c r="R38" s="68" t="s">
        <v>1293</v>
      </c>
      <c r="S38" s="68" t="s">
        <v>1292</v>
      </c>
      <c r="T38" s="65">
        <v>7</v>
      </c>
      <c r="U38" s="71">
        <v>9.7954239999999998E-2</v>
      </c>
      <c r="V38" s="71">
        <f t="shared" si="2"/>
        <v>2.8708744853067642E-2</v>
      </c>
      <c r="W38" s="68" t="s">
        <v>841</v>
      </c>
      <c r="X38" s="68" t="s">
        <v>842</v>
      </c>
      <c r="Y38" s="70">
        <v>41366</v>
      </c>
      <c r="Z38" s="69">
        <v>0</v>
      </c>
      <c r="AA38" s="69">
        <v>5</v>
      </c>
      <c r="AB38" s="68" t="s">
        <v>841</v>
      </c>
      <c r="AC38" s="75">
        <v>15.647058823529401</v>
      </c>
      <c r="AD38" s="68" t="s">
        <v>840</v>
      </c>
      <c r="AE38" s="68" t="s">
        <v>1301</v>
      </c>
      <c r="AF38" s="65">
        <v>937</v>
      </c>
      <c r="AH38" s="67">
        <v>79.97</v>
      </c>
      <c r="AI38" s="65">
        <v>44</v>
      </c>
      <c r="AJ38" s="67"/>
    </row>
    <row r="39" spans="1:36" ht="13.5" customHeight="1" x14ac:dyDescent="0.2">
      <c r="A39" s="68" t="s">
        <v>1299</v>
      </c>
      <c r="B39" s="69">
        <v>4</v>
      </c>
      <c r="C39" s="68">
        <v>170</v>
      </c>
      <c r="D39" s="69">
        <v>1048</v>
      </c>
      <c r="E39" s="68">
        <v>94</v>
      </c>
      <c r="F39" s="69">
        <v>56</v>
      </c>
      <c r="G39" s="68" t="s">
        <v>917</v>
      </c>
      <c r="H39" s="70">
        <v>41337</v>
      </c>
      <c r="I39" s="68" t="s">
        <v>846</v>
      </c>
      <c r="J39" s="68">
        <v>75017</v>
      </c>
      <c r="K39" s="74">
        <v>0.24712000000000001</v>
      </c>
      <c r="L39" s="70">
        <f t="shared" si="0"/>
        <v>41862</v>
      </c>
      <c r="M39" s="73">
        <f t="shared" si="1"/>
        <v>16.985138004246284</v>
      </c>
      <c r="N39" s="72">
        <v>2.2730458867787453</v>
      </c>
      <c r="O39" s="69">
        <v>1.5076623915116889</v>
      </c>
      <c r="P39" s="68" t="s">
        <v>841</v>
      </c>
      <c r="Q39" s="68" t="s">
        <v>1300</v>
      </c>
      <c r="R39" s="68" t="s">
        <v>1293</v>
      </c>
      <c r="S39" s="68" t="s">
        <v>1292</v>
      </c>
      <c r="T39" s="65">
        <v>5</v>
      </c>
      <c r="U39" s="71">
        <v>0.13796359999999999</v>
      </c>
      <c r="V39" s="71">
        <f t="shared" si="2"/>
        <v>4.0434817231093649E-2</v>
      </c>
      <c r="W39" s="68" t="s">
        <v>841</v>
      </c>
      <c r="X39" s="68" t="s">
        <v>842</v>
      </c>
      <c r="Y39" s="70">
        <v>41337</v>
      </c>
      <c r="Z39" s="69">
        <v>0</v>
      </c>
      <c r="AA39" s="69">
        <v>5</v>
      </c>
      <c r="AB39" s="68" t="s">
        <v>841</v>
      </c>
      <c r="AC39" s="75">
        <v>16.0588235294118</v>
      </c>
      <c r="AD39" s="68" t="s">
        <v>840</v>
      </c>
      <c r="AE39" s="68" t="s">
        <v>1299</v>
      </c>
      <c r="AF39" s="65">
        <v>807</v>
      </c>
      <c r="AH39" s="67">
        <v>17.98</v>
      </c>
      <c r="AI39" s="65">
        <v>21</v>
      </c>
      <c r="AJ39" s="67"/>
    </row>
    <row r="40" spans="1:36" ht="13.5" customHeight="1" x14ac:dyDescent="0.2">
      <c r="A40" s="68" t="s">
        <v>1297</v>
      </c>
      <c r="B40" s="69">
        <v>3</v>
      </c>
      <c r="C40" s="68">
        <v>177</v>
      </c>
      <c r="D40" s="69">
        <v>1033</v>
      </c>
      <c r="E40" s="68">
        <v>11</v>
      </c>
      <c r="F40" s="69">
        <v>69</v>
      </c>
      <c r="G40" s="68" t="s">
        <v>917</v>
      </c>
      <c r="H40" s="70">
        <v>41337</v>
      </c>
      <c r="I40" s="68" t="s">
        <v>846</v>
      </c>
      <c r="J40" s="68">
        <v>69716</v>
      </c>
      <c r="K40" s="74">
        <v>4.4690000000000001E-2</v>
      </c>
      <c r="L40" s="70">
        <f t="shared" si="0"/>
        <v>41862</v>
      </c>
      <c r="M40" s="73">
        <f t="shared" si="1"/>
        <v>20.928116469517743</v>
      </c>
      <c r="N40" s="72">
        <v>2.5841286626061</v>
      </c>
      <c r="O40" s="69">
        <v>1.607522523203361</v>
      </c>
      <c r="P40" s="68" t="s">
        <v>841</v>
      </c>
      <c r="Q40" s="68" t="s">
        <v>1298</v>
      </c>
      <c r="R40" s="68" t="s">
        <v>1293</v>
      </c>
      <c r="S40" s="68" t="s">
        <v>1292</v>
      </c>
      <c r="T40" s="65">
        <v>5</v>
      </c>
      <c r="U40" s="71">
        <v>7.4555780000000002E-2</v>
      </c>
      <c r="V40" s="71">
        <f t="shared" si="2"/>
        <v>2.1851048666616611E-2</v>
      </c>
      <c r="W40" s="68" t="s">
        <v>841</v>
      </c>
      <c r="X40" s="68" t="s">
        <v>842</v>
      </c>
      <c r="Y40" s="70">
        <v>41337</v>
      </c>
      <c r="Z40" s="69">
        <v>0</v>
      </c>
      <c r="AA40" s="69">
        <v>5</v>
      </c>
      <c r="AB40" s="68" t="s">
        <v>841</v>
      </c>
      <c r="AC40" s="75">
        <v>16.470588235294102</v>
      </c>
      <c r="AD40" s="68" t="s">
        <v>840</v>
      </c>
      <c r="AE40" s="68" t="s">
        <v>1297</v>
      </c>
      <c r="AF40" s="65">
        <v>630</v>
      </c>
      <c r="AH40" s="67">
        <v>60.97</v>
      </c>
      <c r="AI40" s="65">
        <v>29</v>
      </c>
      <c r="AJ40" s="67"/>
    </row>
    <row r="41" spans="1:36" ht="13.5" customHeight="1" x14ac:dyDescent="0.2">
      <c r="A41" s="68" t="s">
        <v>1295</v>
      </c>
      <c r="B41" s="69">
        <v>4</v>
      </c>
      <c r="C41" s="68">
        <v>140</v>
      </c>
      <c r="D41" s="69">
        <v>1010.2</v>
      </c>
      <c r="E41" s="68">
        <v>48</v>
      </c>
      <c r="F41" s="69">
        <v>21</v>
      </c>
      <c r="G41" s="68" t="s">
        <v>917</v>
      </c>
      <c r="H41" s="70">
        <v>41366</v>
      </c>
      <c r="I41" s="68" t="s">
        <v>846</v>
      </c>
      <c r="J41" s="68">
        <v>28587</v>
      </c>
      <c r="K41" s="74">
        <v>1.3660209999999999</v>
      </c>
      <c r="L41" s="70">
        <f t="shared" si="0"/>
        <v>41891</v>
      </c>
      <c r="M41" s="73">
        <f t="shared" si="1"/>
        <v>6.3694267515923562</v>
      </c>
      <c r="N41" s="72">
        <v>2.7383991754910331</v>
      </c>
      <c r="O41" s="69">
        <v>1.6548109183502002</v>
      </c>
      <c r="P41" s="68" t="s">
        <v>841</v>
      </c>
      <c r="Q41" s="68" t="s">
        <v>1296</v>
      </c>
      <c r="R41" s="68" t="s">
        <v>1293</v>
      </c>
      <c r="S41" s="68" t="s">
        <v>1292</v>
      </c>
      <c r="T41" s="65">
        <v>3</v>
      </c>
      <c r="U41" s="71">
        <v>2.2815050000000001</v>
      </c>
      <c r="V41" s="71">
        <f t="shared" si="2"/>
        <v>0.66867085004179605</v>
      </c>
      <c r="W41" s="68" t="s">
        <v>841</v>
      </c>
      <c r="X41" s="68" t="s">
        <v>842</v>
      </c>
      <c r="Y41" s="70">
        <v>41366</v>
      </c>
      <c r="Z41" s="69">
        <v>0</v>
      </c>
      <c r="AA41" s="69">
        <v>5</v>
      </c>
      <c r="AB41" s="68" t="s">
        <v>841</v>
      </c>
      <c r="AC41" s="75">
        <v>16.882352941176499</v>
      </c>
      <c r="AD41" s="68" t="s">
        <v>840</v>
      </c>
      <c r="AE41" s="68" t="s">
        <v>1295</v>
      </c>
      <c r="AF41" s="65">
        <v>848</v>
      </c>
      <c r="AH41" s="67">
        <v>79.98</v>
      </c>
      <c r="AI41" s="65">
        <v>4</v>
      </c>
      <c r="AJ41" s="67"/>
    </row>
    <row r="42" spans="1:36" ht="13.5" customHeight="1" x14ac:dyDescent="0.2">
      <c r="A42" s="68" t="s">
        <v>1291</v>
      </c>
      <c r="B42" s="69">
        <v>1</v>
      </c>
      <c r="C42" s="68">
        <v>128</v>
      </c>
      <c r="D42" s="69">
        <v>986.5</v>
      </c>
      <c r="E42" s="68">
        <v>64</v>
      </c>
      <c r="F42" s="69">
        <v>68</v>
      </c>
      <c r="G42" s="68" t="s">
        <v>917</v>
      </c>
      <c r="H42" s="70">
        <v>41366</v>
      </c>
      <c r="I42" s="68" t="s">
        <v>846</v>
      </c>
      <c r="J42" s="68">
        <v>54901</v>
      </c>
      <c r="K42" s="74">
        <v>2.4849519999999998</v>
      </c>
      <c r="L42" s="70">
        <f t="shared" si="0"/>
        <v>41891</v>
      </c>
      <c r="M42" s="73">
        <f t="shared" si="1"/>
        <v>20.624810433727632</v>
      </c>
      <c r="N42" s="72">
        <v>2.7171891491539424</v>
      </c>
      <c r="O42" s="69">
        <v>1.6483898656428164</v>
      </c>
      <c r="P42" s="68" t="s">
        <v>841</v>
      </c>
      <c r="Q42" s="68" t="s">
        <v>1294</v>
      </c>
      <c r="R42" s="68" t="s">
        <v>1293</v>
      </c>
      <c r="S42" s="68" t="s">
        <v>1292</v>
      </c>
      <c r="T42" s="65">
        <v>6</v>
      </c>
      <c r="U42" s="71">
        <v>4.2011139999999996</v>
      </c>
      <c r="V42" s="71">
        <f t="shared" si="2"/>
        <v>1.2312760522122412</v>
      </c>
      <c r="W42" s="68" t="s">
        <v>841</v>
      </c>
      <c r="X42" s="68" t="s">
        <v>842</v>
      </c>
      <c r="Y42" s="70">
        <v>41366</v>
      </c>
      <c r="Z42" s="69">
        <v>1</v>
      </c>
      <c r="AA42" s="69">
        <v>5</v>
      </c>
      <c r="AB42" s="68" t="s">
        <v>841</v>
      </c>
      <c r="AC42" s="75">
        <v>17.294117647058801</v>
      </c>
      <c r="AD42" s="68" t="s">
        <v>840</v>
      </c>
      <c r="AE42" s="68" t="s">
        <v>1291</v>
      </c>
      <c r="AF42" s="65">
        <v>578</v>
      </c>
      <c r="AH42" s="67">
        <v>16.989999999999998</v>
      </c>
      <c r="AI42" s="65">
        <v>39</v>
      </c>
      <c r="AJ42" s="67"/>
    </row>
    <row r="43" spans="1:36" ht="13.5" customHeight="1" x14ac:dyDescent="0.2">
      <c r="A43" s="68" t="s">
        <v>1290</v>
      </c>
      <c r="B43" s="69">
        <v>5</v>
      </c>
      <c r="C43" s="68">
        <v>183</v>
      </c>
      <c r="D43" s="69">
        <v>107</v>
      </c>
      <c r="E43" s="68">
        <v>64</v>
      </c>
      <c r="F43" s="69">
        <v>66</v>
      </c>
      <c r="G43" s="68" t="s">
        <v>1268</v>
      </c>
      <c r="H43" s="70">
        <v>40386</v>
      </c>
      <c r="I43" s="68" t="s">
        <v>846</v>
      </c>
      <c r="J43" s="68">
        <v>62585</v>
      </c>
      <c r="K43" s="74">
        <v>12.433669999999999</v>
      </c>
      <c r="L43" s="70">
        <f t="shared" si="0"/>
        <v>40911</v>
      </c>
      <c r="M43" s="73">
        <f t="shared" si="1"/>
        <v>20.018198362147405</v>
      </c>
      <c r="N43" s="72">
        <v>3.2383348576209552</v>
      </c>
      <c r="O43" s="69">
        <v>1.799537401006424</v>
      </c>
      <c r="P43" s="68" t="s">
        <v>841</v>
      </c>
      <c r="Q43" s="68" t="s">
        <v>1289</v>
      </c>
      <c r="R43" s="68" t="s">
        <v>844</v>
      </c>
      <c r="S43" s="68" t="s">
        <v>1179</v>
      </c>
      <c r="T43" s="65">
        <v>8</v>
      </c>
      <c r="U43" s="71">
        <v>0.23184189999999999</v>
      </c>
      <c r="V43" s="71">
        <f t="shared" si="2"/>
        <v>6.7948972431927629E-2</v>
      </c>
      <c r="W43" s="68" t="s">
        <v>841</v>
      </c>
      <c r="X43" s="68" t="s">
        <v>842</v>
      </c>
      <c r="Y43" s="70">
        <v>40365</v>
      </c>
      <c r="Z43" s="69">
        <v>5</v>
      </c>
      <c r="AA43" s="69">
        <v>0</v>
      </c>
      <c r="AB43" s="68" t="s">
        <v>841</v>
      </c>
      <c r="AC43" s="75">
        <v>17.705882352941199</v>
      </c>
      <c r="AD43" s="68" t="s">
        <v>840</v>
      </c>
      <c r="AE43" s="68" t="s">
        <v>1288</v>
      </c>
      <c r="AF43" s="65">
        <v>405</v>
      </c>
      <c r="AH43" s="67">
        <v>77.989999999999995</v>
      </c>
      <c r="AI43" s="65">
        <v>45</v>
      </c>
      <c r="AJ43" s="67"/>
    </row>
    <row r="44" spans="1:36" ht="13.5" customHeight="1" x14ac:dyDescent="0.2">
      <c r="A44" s="68" t="s">
        <v>1287</v>
      </c>
      <c r="B44" s="69">
        <v>3</v>
      </c>
      <c r="C44" s="68">
        <v>100</v>
      </c>
      <c r="D44" s="69">
        <v>97</v>
      </c>
      <c r="E44" s="68">
        <v>32</v>
      </c>
      <c r="F44" s="69">
        <v>57</v>
      </c>
      <c r="G44" s="68" t="s">
        <v>917</v>
      </c>
      <c r="H44" s="70">
        <v>40386</v>
      </c>
      <c r="I44" s="68" t="s">
        <v>846</v>
      </c>
      <c r="J44" s="68">
        <v>81000</v>
      </c>
      <c r="K44" s="74">
        <v>0.52111039999999997</v>
      </c>
      <c r="L44" s="70">
        <f t="shared" si="0"/>
        <v>40911</v>
      </c>
      <c r="M44" s="73">
        <f t="shared" si="1"/>
        <v>17.288444040036396</v>
      </c>
      <c r="N44" s="72">
        <v>2.3658943777096453</v>
      </c>
      <c r="O44" s="69">
        <v>1.538146409711912</v>
      </c>
      <c r="P44" s="68" t="s">
        <v>841</v>
      </c>
      <c r="Q44" s="68" t="s">
        <v>1286</v>
      </c>
      <c r="R44" s="68" t="s">
        <v>844</v>
      </c>
      <c r="S44" s="68" t="s">
        <v>1179</v>
      </c>
      <c r="T44" s="65">
        <v>8</v>
      </c>
      <c r="U44" s="71">
        <v>1.52005E-3</v>
      </c>
      <c r="V44" s="71">
        <f t="shared" si="2"/>
        <v>4.4550116068386086E-4</v>
      </c>
      <c r="W44" s="68" t="s">
        <v>841</v>
      </c>
      <c r="X44" s="68" t="s">
        <v>842</v>
      </c>
      <c r="Y44" s="70">
        <v>40360</v>
      </c>
      <c r="Z44" s="69">
        <v>5</v>
      </c>
      <c r="AA44" s="69">
        <v>0</v>
      </c>
      <c r="AB44" s="68" t="s">
        <v>841</v>
      </c>
      <c r="AC44" s="75">
        <v>18.117647058823501</v>
      </c>
      <c r="AD44" s="68" t="s">
        <v>840</v>
      </c>
      <c r="AE44" s="68" t="s">
        <v>1285</v>
      </c>
      <c r="AF44" s="65">
        <v>972</v>
      </c>
      <c r="AH44" s="67">
        <v>92.97</v>
      </c>
      <c r="AI44" s="65">
        <v>37</v>
      </c>
      <c r="AJ44" s="67"/>
    </row>
    <row r="45" spans="1:36" ht="13.5" customHeight="1" x14ac:dyDescent="0.2">
      <c r="A45" s="68" t="s">
        <v>1284</v>
      </c>
      <c r="B45" s="69">
        <v>5</v>
      </c>
      <c r="C45" s="68">
        <v>142</v>
      </c>
      <c r="D45" s="69">
        <v>110</v>
      </c>
      <c r="E45" s="68">
        <v>29</v>
      </c>
      <c r="F45" s="69">
        <v>73</v>
      </c>
      <c r="G45" s="68" t="s">
        <v>917</v>
      </c>
      <c r="H45" s="70">
        <v>40386</v>
      </c>
      <c r="I45" s="68" t="s">
        <v>846</v>
      </c>
      <c r="J45" s="68">
        <v>50162</v>
      </c>
      <c r="K45" s="74">
        <v>0.44740239999999998</v>
      </c>
      <c r="L45" s="70">
        <f t="shared" si="0"/>
        <v>40911</v>
      </c>
      <c r="M45" s="73">
        <f t="shared" si="1"/>
        <v>22.141340612678192</v>
      </c>
      <c r="N45" s="72">
        <v>2.2317893936958337</v>
      </c>
      <c r="O45" s="69">
        <v>1.4939174654899225</v>
      </c>
      <c r="P45" s="68" t="s">
        <v>841</v>
      </c>
      <c r="Q45" s="68" t="s">
        <v>1283</v>
      </c>
      <c r="R45" s="68" t="s">
        <v>844</v>
      </c>
      <c r="S45" s="68" t="s">
        <v>1179</v>
      </c>
      <c r="T45" s="65">
        <v>7</v>
      </c>
      <c r="U45" s="71">
        <v>1.2958819999999999E-3</v>
      </c>
      <c r="V45" s="71">
        <f t="shared" si="2"/>
        <v>3.7980127963509289E-4</v>
      </c>
      <c r="W45" s="68" t="s">
        <v>841</v>
      </c>
      <c r="X45" s="68" t="s">
        <v>842</v>
      </c>
      <c r="Y45" s="70">
        <v>40360</v>
      </c>
      <c r="Z45" s="69">
        <v>5</v>
      </c>
      <c r="AA45" s="69">
        <v>0</v>
      </c>
      <c r="AB45" s="68" t="s">
        <v>841</v>
      </c>
      <c r="AC45" s="75">
        <v>18.529411764705898</v>
      </c>
      <c r="AD45" s="68" t="s">
        <v>840</v>
      </c>
      <c r="AE45" s="68" t="s">
        <v>1282</v>
      </c>
      <c r="AF45" s="65">
        <v>187</v>
      </c>
      <c r="AH45" s="67">
        <v>81.99</v>
      </c>
      <c r="AI45" s="65">
        <v>24</v>
      </c>
      <c r="AJ45" s="67"/>
    </row>
    <row r="46" spans="1:36" ht="13.5" customHeight="1" x14ac:dyDescent="0.2">
      <c r="A46" s="68" t="s">
        <v>1281</v>
      </c>
      <c r="B46" s="69">
        <v>4</v>
      </c>
      <c r="C46" s="68">
        <v>195</v>
      </c>
      <c r="D46" s="69">
        <v>101</v>
      </c>
      <c r="E46" s="68">
        <v>17</v>
      </c>
      <c r="F46" s="69">
        <v>99</v>
      </c>
      <c r="G46" s="68" t="s">
        <v>917</v>
      </c>
      <c r="H46" s="70">
        <v>39604</v>
      </c>
      <c r="I46" s="68" t="s">
        <v>846</v>
      </c>
      <c r="J46" s="68">
        <v>67141</v>
      </c>
      <c r="K46" s="74">
        <v>0.4527177</v>
      </c>
      <c r="L46" s="70">
        <f t="shared" si="0"/>
        <v>40129</v>
      </c>
      <c r="M46" s="73">
        <f t="shared" si="1"/>
        <v>30.02729754322111</v>
      </c>
      <c r="N46" s="72">
        <v>2.5264164557520159</v>
      </c>
      <c r="O46" s="69">
        <v>1.5894704954015397</v>
      </c>
      <c r="P46" s="68" t="s">
        <v>841</v>
      </c>
      <c r="Q46" s="68" t="s">
        <v>1280</v>
      </c>
      <c r="R46" s="68" t="s">
        <v>844</v>
      </c>
      <c r="S46" s="68" t="s">
        <v>1179</v>
      </c>
      <c r="T46" s="65">
        <v>2</v>
      </c>
      <c r="U46" s="71">
        <v>7.0133030000000002E-3</v>
      </c>
      <c r="V46" s="71">
        <f t="shared" si="2"/>
        <v>2.0554814820088834E-3</v>
      </c>
      <c r="W46" s="68" t="s">
        <v>841</v>
      </c>
      <c r="X46" s="68" t="s">
        <v>842</v>
      </c>
      <c r="Y46" s="70">
        <v>40403</v>
      </c>
      <c r="Z46" s="69">
        <v>5</v>
      </c>
      <c r="AA46" s="69">
        <v>0</v>
      </c>
      <c r="AB46" s="68" t="s">
        <v>841</v>
      </c>
      <c r="AC46" s="75">
        <v>18.9411764705882</v>
      </c>
      <c r="AD46" s="68" t="s">
        <v>840</v>
      </c>
      <c r="AE46" s="68" t="s">
        <v>1279</v>
      </c>
      <c r="AF46" s="65">
        <v>913</v>
      </c>
      <c r="AH46" s="67">
        <v>93.98</v>
      </c>
      <c r="AI46" s="65">
        <v>47</v>
      </c>
      <c r="AJ46" s="67"/>
    </row>
    <row r="47" spans="1:36" ht="13.5" customHeight="1" x14ac:dyDescent="0.2">
      <c r="A47" s="68" t="s">
        <v>1278</v>
      </c>
      <c r="B47" s="69">
        <v>4</v>
      </c>
      <c r="C47" s="68">
        <v>172</v>
      </c>
      <c r="D47" s="69">
        <v>104</v>
      </c>
      <c r="E47" s="68">
        <v>37</v>
      </c>
      <c r="F47" s="69">
        <v>76</v>
      </c>
      <c r="G47" s="68" t="s">
        <v>917</v>
      </c>
      <c r="H47" s="70">
        <v>39604</v>
      </c>
      <c r="I47" s="68" t="s">
        <v>846</v>
      </c>
      <c r="J47" s="68">
        <v>95016</v>
      </c>
      <c r="K47" s="74">
        <v>0.54703239999999997</v>
      </c>
      <c r="L47" s="70">
        <f t="shared" si="0"/>
        <v>40129</v>
      </c>
      <c r="M47" s="73">
        <f t="shared" si="1"/>
        <v>23.051258720048526</v>
      </c>
      <c r="N47" s="72">
        <v>2.6345799030490435</v>
      </c>
      <c r="O47" s="69">
        <v>1.6231389044222444</v>
      </c>
      <c r="P47" s="68" t="s">
        <v>841</v>
      </c>
      <c r="Q47" s="68" t="s">
        <v>1277</v>
      </c>
      <c r="R47" s="68" t="s">
        <v>844</v>
      </c>
      <c r="S47" s="68" t="s">
        <v>1179</v>
      </c>
      <c r="T47" s="65">
        <v>8</v>
      </c>
      <c r="U47" s="71">
        <v>8.4824559999999993E-3</v>
      </c>
      <c r="V47" s="71">
        <f t="shared" si="2"/>
        <v>2.4860655856384852E-3</v>
      </c>
      <c r="W47" s="68" t="s">
        <v>841</v>
      </c>
      <c r="X47" s="68" t="s">
        <v>842</v>
      </c>
      <c r="Y47" s="70">
        <v>40403</v>
      </c>
      <c r="Z47" s="69">
        <v>5</v>
      </c>
      <c r="AA47" s="69">
        <v>0</v>
      </c>
      <c r="AB47" s="68" t="s">
        <v>841</v>
      </c>
      <c r="AC47" s="75">
        <v>19.352941176470601</v>
      </c>
      <c r="AD47" s="68" t="s">
        <v>840</v>
      </c>
      <c r="AE47" s="68" t="s">
        <v>1276</v>
      </c>
      <c r="AF47" s="65">
        <v>902</v>
      </c>
      <c r="AH47" s="67">
        <v>50.97</v>
      </c>
      <c r="AI47" s="65">
        <v>2</v>
      </c>
      <c r="AJ47" s="67"/>
    </row>
    <row r="48" spans="1:36" ht="13.5" customHeight="1" x14ac:dyDescent="0.2">
      <c r="A48" s="68" t="s">
        <v>1275</v>
      </c>
      <c r="B48" s="69">
        <v>5</v>
      </c>
      <c r="C48" s="68">
        <v>182</v>
      </c>
      <c r="D48" s="69">
        <v>104</v>
      </c>
      <c r="E48" s="68">
        <v>17</v>
      </c>
      <c r="F48" s="69">
        <v>89</v>
      </c>
      <c r="G48" s="68" t="s">
        <v>917</v>
      </c>
      <c r="H48" s="70">
        <v>39604</v>
      </c>
      <c r="I48" s="68" t="s">
        <v>846</v>
      </c>
      <c r="J48" s="68">
        <v>37660</v>
      </c>
      <c r="K48" s="74">
        <v>0.45575959999999999</v>
      </c>
      <c r="L48" s="70">
        <f t="shared" si="0"/>
        <v>40129</v>
      </c>
      <c r="M48" s="73">
        <f t="shared" si="1"/>
        <v>26.994237185319985</v>
      </c>
      <c r="N48" s="72">
        <v>2.6270769616421146</v>
      </c>
      <c r="O48" s="69">
        <v>1.6208260121438434</v>
      </c>
      <c r="P48" s="68" t="s">
        <v>841</v>
      </c>
      <c r="Q48" s="68" t="s">
        <v>1274</v>
      </c>
      <c r="R48" s="68" t="s">
        <v>844</v>
      </c>
      <c r="S48" s="68" t="s">
        <v>1179</v>
      </c>
      <c r="T48" s="65">
        <v>9</v>
      </c>
      <c r="U48" s="71">
        <v>7.0624889999999999E-3</v>
      </c>
      <c r="V48" s="71">
        <f t="shared" si="2"/>
        <v>2.069897073660077E-3</v>
      </c>
      <c r="W48" s="68" t="s">
        <v>841</v>
      </c>
      <c r="X48" s="68" t="s">
        <v>842</v>
      </c>
      <c r="Y48" s="70">
        <v>40403</v>
      </c>
      <c r="Z48" s="69">
        <v>5</v>
      </c>
      <c r="AA48" s="69">
        <v>0</v>
      </c>
      <c r="AB48" s="68" t="s">
        <v>841</v>
      </c>
      <c r="AC48" s="75">
        <v>19.764705882352899</v>
      </c>
      <c r="AD48" s="68" t="s">
        <v>840</v>
      </c>
      <c r="AE48" s="68" t="s">
        <v>1273</v>
      </c>
      <c r="AF48" s="65">
        <v>804</v>
      </c>
      <c r="AH48" s="67">
        <v>47.99</v>
      </c>
      <c r="AI48" s="65">
        <v>6</v>
      </c>
      <c r="AJ48" s="67"/>
    </row>
    <row r="49" spans="1:36" ht="13.5" customHeight="1" x14ac:dyDescent="0.2">
      <c r="A49" s="68" t="s">
        <v>1272</v>
      </c>
      <c r="B49" s="69">
        <v>4</v>
      </c>
      <c r="C49" s="68">
        <v>181</v>
      </c>
      <c r="D49" s="69">
        <v>100</v>
      </c>
      <c r="E49" s="68">
        <v>52</v>
      </c>
      <c r="F49" s="69">
        <v>99</v>
      </c>
      <c r="G49" s="68" t="s">
        <v>917</v>
      </c>
      <c r="H49" s="70">
        <v>39604</v>
      </c>
      <c r="I49" s="68" t="s">
        <v>846</v>
      </c>
      <c r="J49" s="68">
        <v>13921</v>
      </c>
      <c r="K49" s="74">
        <v>0.81750789999999995</v>
      </c>
      <c r="L49" s="70">
        <f t="shared" si="0"/>
        <v>40129</v>
      </c>
      <c r="M49" s="73">
        <f t="shared" si="1"/>
        <v>30.02729754322111</v>
      </c>
      <c r="N49" s="72">
        <v>2.7017669885217819</v>
      </c>
      <c r="O49" s="69">
        <v>1.6437052620594064</v>
      </c>
      <c r="P49" s="68" t="s">
        <v>841</v>
      </c>
      <c r="Q49" s="68" t="s">
        <v>1271</v>
      </c>
      <c r="R49" s="68" t="s">
        <v>844</v>
      </c>
      <c r="S49" s="68" t="s">
        <v>1179</v>
      </c>
      <c r="T49" s="65">
        <v>6</v>
      </c>
      <c r="U49" s="71">
        <v>1.267478E-2</v>
      </c>
      <c r="V49" s="71">
        <f t="shared" si="2"/>
        <v>3.7147654362768238E-3</v>
      </c>
      <c r="W49" s="68" t="s">
        <v>841</v>
      </c>
      <c r="X49" s="68" t="s">
        <v>842</v>
      </c>
      <c r="Y49" s="70">
        <v>40403</v>
      </c>
      <c r="Z49" s="69">
        <v>5</v>
      </c>
      <c r="AA49" s="69">
        <v>0</v>
      </c>
      <c r="AB49" s="68" t="s">
        <v>841</v>
      </c>
      <c r="AC49" s="75">
        <v>20.176470588235301</v>
      </c>
      <c r="AD49" s="68" t="s">
        <v>840</v>
      </c>
      <c r="AE49" s="68" t="s">
        <v>1270</v>
      </c>
      <c r="AF49" s="65">
        <v>541</v>
      </c>
      <c r="AH49" s="67">
        <v>80.97</v>
      </c>
      <c r="AI49" s="65">
        <v>15</v>
      </c>
      <c r="AJ49" s="67"/>
    </row>
    <row r="50" spans="1:36" ht="13.5" customHeight="1" x14ac:dyDescent="0.2">
      <c r="A50" s="68" t="s">
        <v>1269</v>
      </c>
      <c r="B50" s="69">
        <v>4</v>
      </c>
      <c r="C50" s="68">
        <v>141</v>
      </c>
      <c r="D50" s="69">
        <v>86</v>
      </c>
      <c r="E50" s="68">
        <v>55</v>
      </c>
      <c r="F50" s="69">
        <v>81</v>
      </c>
      <c r="G50" s="68" t="s">
        <v>1268</v>
      </c>
      <c r="H50" s="70">
        <v>39604</v>
      </c>
      <c r="I50" s="68" t="s">
        <v>846</v>
      </c>
      <c r="J50" s="68">
        <v>41469</v>
      </c>
      <c r="K50" s="74">
        <v>0.37299280000000001</v>
      </c>
      <c r="L50" s="70">
        <f t="shared" si="0"/>
        <v>40129</v>
      </c>
      <c r="M50" s="73">
        <f t="shared" si="1"/>
        <v>24.56778889899909</v>
      </c>
      <c r="N50" s="72">
        <v>2.4653197590444624</v>
      </c>
      <c r="O50" s="69">
        <v>1.5701336755335396</v>
      </c>
      <c r="P50" s="68" t="s">
        <v>841</v>
      </c>
      <c r="Q50" s="68" t="s">
        <v>1267</v>
      </c>
      <c r="R50" s="68" t="s">
        <v>844</v>
      </c>
      <c r="S50" s="68" t="s">
        <v>1179</v>
      </c>
      <c r="T50" s="65">
        <v>4</v>
      </c>
      <c r="U50" s="71">
        <v>5.784946E-3</v>
      </c>
      <c r="V50" s="71">
        <f t="shared" si="2"/>
        <v>1.6954706473428229E-3</v>
      </c>
      <c r="W50" s="68" t="s">
        <v>841</v>
      </c>
      <c r="X50" s="68" t="s">
        <v>842</v>
      </c>
      <c r="Y50" s="70">
        <v>40403</v>
      </c>
      <c r="Z50" s="69">
        <v>5</v>
      </c>
      <c r="AA50" s="69">
        <v>0</v>
      </c>
      <c r="AB50" s="68" t="s">
        <v>841</v>
      </c>
      <c r="AC50" s="75">
        <v>20.588235294117599</v>
      </c>
      <c r="AD50" s="68" t="s">
        <v>840</v>
      </c>
      <c r="AE50" s="68" t="s">
        <v>1266</v>
      </c>
      <c r="AF50" s="65">
        <v>487</v>
      </c>
      <c r="AH50" s="67">
        <v>63.99</v>
      </c>
      <c r="AI50" s="65">
        <v>15</v>
      </c>
      <c r="AJ50" s="67"/>
    </row>
    <row r="51" spans="1:36" ht="13.5" customHeight="1" x14ac:dyDescent="0.2">
      <c r="A51" s="68" t="s">
        <v>1265</v>
      </c>
      <c r="B51" s="69">
        <v>4</v>
      </c>
      <c r="C51" s="68">
        <v>127</v>
      </c>
      <c r="D51" s="69">
        <v>100</v>
      </c>
      <c r="E51" s="68">
        <v>81</v>
      </c>
      <c r="F51" s="69">
        <v>56</v>
      </c>
      <c r="G51" s="68" t="s">
        <v>917</v>
      </c>
      <c r="H51" s="70">
        <v>39604</v>
      </c>
      <c r="I51" s="68" t="s">
        <v>846</v>
      </c>
      <c r="J51" s="68">
        <v>97404</v>
      </c>
      <c r="K51" s="74">
        <v>0.63678900000000005</v>
      </c>
      <c r="L51" s="70">
        <f t="shared" si="0"/>
        <v>40129</v>
      </c>
      <c r="M51" s="73">
        <f t="shared" si="1"/>
        <v>16.985138004246284</v>
      </c>
      <c r="N51" s="72">
        <v>2.3772609074945654</v>
      </c>
      <c r="O51" s="69">
        <v>1.5418368615046683</v>
      </c>
      <c r="P51" s="68" t="s">
        <v>841</v>
      </c>
      <c r="Q51" s="68" t="s">
        <v>1264</v>
      </c>
      <c r="R51" s="68" t="s">
        <v>844</v>
      </c>
      <c r="S51" s="68" t="s">
        <v>1179</v>
      </c>
      <c r="T51" s="65">
        <v>9</v>
      </c>
      <c r="U51" s="71">
        <v>9.8804659999999992E-3</v>
      </c>
      <c r="V51" s="71">
        <f t="shared" si="2"/>
        <v>2.8957988691802397E-3</v>
      </c>
      <c r="W51" s="68" t="s">
        <v>841</v>
      </c>
      <c r="X51" s="68" t="s">
        <v>842</v>
      </c>
      <c r="Y51" s="70">
        <v>40403</v>
      </c>
      <c r="Z51" s="69">
        <v>5</v>
      </c>
      <c r="AA51" s="69">
        <v>0</v>
      </c>
      <c r="AB51" s="68" t="s">
        <v>841</v>
      </c>
      <c r="AD51" s="68" t="s">
        <v>840</v>
      </c>
      <c r="AE51" s="68" t="s">
        <v>1263</v>
      </c>
      <c r="AF51" s="65">
        <v>135</v>
      </c>
      <c r="AH51" s="67">
        <v>17.989999999999998</v>
      </c>
      <c r="AI51" s="65">
        <v>20</v>
      </c>
      <c r="AJ51" s="67"/>
    </row>
    <row r="52" spans="1:36" ht="13.5" customHeight="1" x14ac:dyDescent="0.2">
      <c r="A52" s="68" t="s">
        <v>1262</v>
      </c>
      <c r="B52" s="69">
        <v>4</v>
      </c>
      <c r="C52" s="68">
        <v>138</v>
      </c>
      <c r="D52" s="69">
        <v>100</v>
      </c>
      <c r="E52" s="68">
        <v>69</v>
      </c>
      <c r="F52" s="69">
        <v>23</v>
      </c>
      <c r="G52" s="68" t="s">
        <v>917</v>
      </c>
      <c r="H52" s="70">
        <v>39604</v>
      </c>
      <c r="I52" s="68" t="s">
        <v>846</v>
      </c>
      <c r="J52" s="68">
        <v>62812</v>
      </c>
      <c r="K52" s="74">
        <v>0.5469176</v>
      </c>
      <c r="L52" s="70">
        <f t="shared" si="0"/>
        <v>40129</v>
      </c>
      <c r="M52" s="73">
        <f t="shared" si="1"/>
        <v>6.9760388231725807</v>
      </c>
      <c r="N52" s="72">
        <v>2.4818123445553897</v>
      </c>
      <c r="O52" s="69">
        <v>1.5753768896855729</v>
      </c>
      <c r="P52" s="68" t="s">
        <v>841</v>
      </c>
      <c r="Q52" s="68" t="s">
        <v>1261</v>
      </c>
      <c r="R52" s="68" t="s">
        <v>844</v>
      </c>
      <c r="S52" s="68" t="s">
        <v>1179</v>
      </c>
      <c r="T52" s="65">
        <v>1</v>
      </c>
      <c r="U52" s="71">
        <v>8.4623619999999993E-3</v>
      </c>
      <c r="V52" s="71">
        <f t="shared" si="2"/>
        <v>2.4801763712555495E-3</v>
      </c>
      <c r="W52" s="68" t="s">
        <v>841</v>
      </c>
      <c r="X52" s="68" t="s">
        <v>842</v>
      </c>
      <c r="Y52" s="70">
        <v>40403</v>
      </c>
      <c r="Z52" s="69">
        <v>5</v>
      </c>
      <c r="AA52" s="69">
        <v>0</v>
      </c>
      <c r="AB52" s="68" t="s">
        <v>841</v>
      </c>
      <c r="AD52" s="68" t="s">
        <v>840</v>
      </c>
      <c r="AE52" s="68" t="s">
        <v>1260</v>
      </c>
      <c r="AF52" s="65">
        <v>487</v>
      </c>
      <c r="AH52" s="67">
        <v>38.99</v>
      </c>
      <c r="AI52" s="65">
        <v>40</v>
      </c>
      <c r="AJ52" s="67"/>
    </row>
    <row r="53" spans="1:36" ht="13.5" customHeight="1" x14ac:dyDescent="0.2">
      <c r="A53" s="68" t="s">
        <v>1259</v>
      </c>
      <c r="B53" s="69">
        <v>3</v>
      </c>
      <c r="C53" s="68">
        <v>116</v>
      </c>
      <c r="D53" s="69">
        <v>100</v>
      </c>
      <c r="E53" s="68">
        <v>27</v>
      </c>
      <c r="F53" s="69">
        <v>96</v>
      </c>
      <c r="G53" s="68" t="s">
        <v>917</v>
      </c>
      <c r="H53" s="70">
        <v>39604</v>
      </c>
      <c r="I53" s="68" t="s">
        <v>846</v>
      </c>
      <c r="J53" s="68">
        <v>92341</v>
      </c>
      <c r="K53" s="74">
        <v>0.45453850000000001</v>
      </c>
      <c r="L53" s="70">
        <f t="shared" si="0"/>
        <v>40129</v>
      </c>
      <c r="M53" s="73">
        <f t="shared" si="1"/>
        <v>29.117379435850772</v>
      </c>
      <c r="N53" s="72">
        <v>2.6269742707121977</v>
      </c>
      <c r="O53" s="69">
        <v>1.6207943332552091</v>
      </c>
      <c r="P53" s="68" t="s">
        <v>841</v>
      </c>
      <c r="Q53" s="68" t="s">
        <v>1258</v>
      </c>
      <c r="R53" s="68" t="s">
        <v>844</v>
      </c>
      <c r="S53" s="68" t="s">
        <v>1179</v>
      </c>
      <c r="T53" s="65">
        <v>9</v>
      </c>
      <c r="U53" s="71">
        <v>7.0487859999999996E-3</v>
      </c>
      <c r="V53" s="71">
        <f t="shared" si="2"/>
        <v>2.0658809541871312E-3</v>
      </c>
      <c r="W53" s="68" t="s">
        <v>841</v>
      </c>
      <c r="X53" s="68" t="s">
        <v>842</v>
      </c>
      <c r="Y53" s="70">
        <v>40403</v>
      </c>
      <c r="Z53" s="69">
        <v>5</v>
      </c>
      <c r="AA53" s="69">
        <v>0</v>
      </c>
      <c r="AB53" s="68" t="s">
        <v>841</v>
      </c>
      <c r="AD53" s="68" t="s">
        <v>840</v>
      </c>
      <c r="AE53" s="68" t="s">
        <v>1257</v>
      </c>
      <c r="AF53" s="65">
        <v>391</v>
      </c>
      <c r="AH53" s="67">
        <v>20.99</v>
      </c>
      <c r="AI53" s="65">
        <v>47</v>
      </c>
      <c r="AJ53" s="67"/>
    </row>
    <row r="54" spans="1:36" ht="13.5" customHeight="1" x14ac:dyDescent="0.2">
      <c r="A54" s="68" t="s">
        <v>1256</v>
      </c>
      <c r="B54" s="69">
        <v>4</v>
      </c>
      <c r="C54" s="68">
        <v>192</v>
      </c>
      <c r="D54" s="69">
        <v>106</v>
      </c>
      <c r="E54" s="68">
        <v>42</v>
      </c>
      <c r="F54" s="69">
        <v>20</v>
      </c>
      <c r="G54" s="68" t="s">
        <v>917</v>
      </c>
      <c r="H54" s="70">
        <v>39604</v>
      </c>
      <c r="I54" s="68" t="s">
        <v>846</v>
      </c>
      <c r="J54" s="68">
        <v>56766</v>
      </c>
      <c r="K54" s="74">
        <v>0.45575959999999999</v>
      </c>
      <c r="L54" s="70">
        <f t="shared" si="0"/>
        <v>40129</v>
      </c>
      <c r="M54" s="73">
        <f t="shared" si="1"/>
        <v>6.0661207158022439</v>
      </c>
      <c r="N54" s="72">
        <v>2.2977204444366115</v>
      </c>
      <c r="O54" s="69">
        <v>1.5158233552880136</v>
      </c>
      <c r="P54" s="68" t="s">
        <v>841</v>
      </c>
      <c r="Q54" s="68" t="s">
        <v>1255</v>
      </c>
      <c r="R54" s="68" t="s">
        <v>844</v>
      </c>
      <c r="S54" s="68" t="s">
        <v>1179</v>
      </c>
      <c r="T54" s="65">
        <v>8</v>
      </c>
      <c r="U54" s="71">
        <v>2.8720269999999999E-2</v>
      </c>
      <c r="V54" s="71">
        <f t="shared" si="2"/>
        <v>8.4174294399222849E-3</v>
      </c>
      <c r="W54" s="68" t="s">
        <v>841</v>
      </c>
      <c r="X54" s="68" t="s">
        <v>842</v>
      </c>
      <c r="Y54" s="70">
        <v>40403</v>
      </c>
      <c r="Z54" s="69">
        <v>5</v>
      </c>
      <c r="AA54" s="69">
        <v>0</v>
      </c>
      <c r="AB54" s="68" t="s">
        <v>841</v>
      </c>
      <c r="AD54" s="68" t="s">
        <v>840</v>
      </c>
      <c r="AE54" s="68" t="s">
        <v>1254</v>
      </c>
      <c r="AF54" s="65">
        <v>140</v>
      </c>
      <c r="AH54" s="67">
        <v>53.98</v>
      </c>
      <c r="AI54" s="65">
        <v>27</v>
      </c>
      <c r="AJ54" s="67"/>
    </row>
    <row r="55" spans="1:36" ht="13.5" customHeight="1" x14ac:dyDescent="0.2">
      <c r="A55" s="68" t="s">
        <v>1253</v>
      </c>
      <c r="B55" s="69">
        <v>3</v>
      </c>
      <c r="C55" s="68">
        <v>155</v>
      </c>
      <c r="D55" s="69">
        <v>106</v>
      </c>
      <c r="E55" s="68">
        <v>86</v>
      </c>
      <c r="F55" s="69">
        <v>39</v>
      </c>
      <c r="G55" s="68" t="s">
        <v>917</v>
      </c>
      <c r="H55" s="70">
        <v>39604</v>
      </c>
      <c r="I55" s="68" t="s">
        <v>846</v>
      </c>
      <c r="J55" s="68">
        <v>39648</v>
      </c>
      <c r="K55" s="74">
        <v>0.45576080000000002</v>
      </c>
      <c r="L55" s="70">
        <f t="shared" si="0"/>
        <v>40129</v>
      </c>
      <c r="M55" s="73">
        <f t="shared" si="1"/>
        <v>11.828935395814376</v>
      </c>
      <c r="N55" s="72">
        <v>2.7203249587020153</v>
      </c>
      <c r="O55" s="69">
        <v>1.6493407648821439</v>
      </c>
      <c r="P55" s="68" t="s">
        <v>841</v>
      </c>
      <c r="Q55" s="68" t="s">
        <v>1252</v>
      </c>
      <c r="R55" s="68" t="s">
        <v>844</v>
      </c>
      <c r="S55" s="68" t="s">
        <v>1179</v>
      </c>
      <c r="T55" s="65">
        <v>5</v>
      </c>
      <c r="U55" s="71">
        <v>7.0682189999999997E-3</v>
      </c>
      <c r="V55" s="71">
        <f t="shared" si="2"/>
        <v>2.0715764405563751E-3</v>
      </c>
      <c r="W55" s="68" t="s">
        <v>841</v>
      </c>
      <c r="X55" s="68" t="s">
        <v>842</v>
      </c>
      <c r="Y55" s="70">
        <v>40403</v>
      </c>
      <c r="Z55" s="69">
        <v>5</v>
      </c>
      <c r="AA55" s="69">
        <v>0</v>
      </c>
      <c r="AB55" s="68" t="s">
        <v>841</v>
      </c>
      <c r="AD55" s="68" t="s">
        <v>840</v>
      </c>
      <c r="AE55" s="68" t="s">
        <v>1251</v>
      </c>
      <c r="AF55" s="65">
        <v>545</v>
      </c>
      <c r="AH55" s="67">
        <v>7.97</v>
      </c>
      <c r="AI55" s="65">
        <v>39</v>
      </c>
      <c r="AJ55" s="67"/>
    </row>
    <row r="56" spans="1:36" ht="13.5" customHeight="1" x14ac:dyDescent="0.2">
      <c r="A56" s="68" t="s">
        <v>1250</v>
      </c>
      <c r="B56" s="69">
        <v>3</v>
      </c>
      <c r="C56" s="68">
        <v>167</v>
      </c>
      <c r="D56" s="69">
        <v>87</v>
      </c>
      <c r="E56" s="68">
        <v>62</v>
      </c>
      <c r="F56" s="69">
        <v>30</v>
      </c>
      <c r="G56" s="68" t="s">
        <v>917</v>
      </c>
      <c r="H56" s="70">
        <v>39663</v>
      </c>
      <c r="I56" s="68" t="s">
        <v>846</v>
      </c>
      <c r="J56" s="68">
        <v>24157</v>
      </c>
      <c r="K56" s="74">
        <v>0.21567049999999999</v>
      </c>
      <c r="L56" s="70">
        <f t="shared" si="0"/>
        <v>40188</v>
      </c>
      <c r="M56" s="73">
        <f t="shared" si="1"/>
        <v>9.0991810737033667</v>
      </c>
      <c r="N56" s="72">
        <v>2.4485524632965521</v>
      </c>
      <c r="O56" s="69">
        <v>1.5647851172913654</v>
      </c>
      <c r="P56" s="68" t="s">
        <v>841</v>
      </c>
      <c r="Q56" s="68" t="s">
        <v>1249</v>
      </c>
      <c r="R56" s="68" t="s">
        <v>844</v>
      </c>
      <c r="S56" s="68" t="s">
        <v>1179</v>
      </c>
      <c r="T56" s="65">
        <v>1</v>
      </c>
      <c r="U56" s="71">
        <v>3.314923E-3</v>
      </c>
      <c r="V56" s="71">
        <f t="shared" si="2"/>
        <v>9.715483333295787E-4</v>
      </c>
      <c r="W56" s="68" t="s">
        <v>841</v>
      </c>
      <c r="X56" s="68" t="s">
        <v>842</v>
      </c>
      <c r="Y56" s="70">
        <v>40403</v>
      </c>
      <c r="Z56" s="69">
        <v>5</v>
      </c>
      <c r="AA56" s="69">
        <v>0</v>
      </c>
      <c r="AB56" s="68" t="s">
        <v>841</v>
      </c>
      <c r="AD56" s="68" t="s">
        <v>840</v>
      </c>
      <c r="AE56" s="68" t="s">
        <v>1248</v>
      </c>
      <c r="AF56" s="65">
        <v>931</v>
      </c>
      <c r="AH56" s="67">
        <v>4.9800000000000004</v>
      </c>
      <c r="AI56" s="65">
        <v>9</v>
      </c>
      <c r="AJ56" s="67"/>
    </row>
    <row r="57" spans="1:36" ht="13.5" customHeight="1" x14ac:dyDescent="0.2">
      <c r="A57" s="68" t="s">
        <v>1247</v>
      </c>
      <c r="B57" s="69">
        <v>2</v>
      </c>
      <c r="C57" s="68">
        <v>139</v>
      </c>
      <c r="D57" s="69">
        <v>107</v>
      </c>
      <c r="E57" s="68">
        <v>48</v>
      </c>
      <c r="F57" s="69">
        <v>95</v>
      </c>
      <c r="G57" s="68" t="s">
        <v>917</v>
      </c>
      <c r="H57" s="70">
        <v>39604</v>
      </c>
      <c r="I57" s="68" t="s">
        <v>846</v>
      </c>
      <c r="J57" s="68">
        <v>95280</v>
      </c>
      <c r="K57" s="74">
        <v>0.90968139999999997</v>
      </c>
      <c r="L57" s="70">
        <f t="shared" si="0"/>
        <v>40129</v>
      </c>
      <c r="M57" s="73">
        <f t="shared" si="1"/>
        <v>28.814073400060661</v>
      </c>
      <c r="N57" s="72">
        <v>2.5126533738715358</v>
      </c>
      <c r="O57" s="69">
        <v>1.5851351279533035</v>
      </c>
      <c r="P57" s="68" t="s">
        <v>841</v>
      </c>
      <c r="Q57" s="68" t="s">
        <v>1246</v>
      </c>
      <c r="R57" s="68" t="s">
        <v>844</v>
      </c>
      <c r="S57" s="68" t="s">
        <v>1179</v>
      </c>
      <c r="T57" s="65">
        <v>8</v>
      </c>
      <c r="U57" s="71">
        <v>1.4075829999999999E-2</v>
      </c>
      <c r="V57" s="71">
        <f t="shared" si="2"/>
        <v>4.1253896928316229E-3</v>
      </c>
      <c r="W57" s="68" t="s">
        <v>841</v>
      </c>
      <c r="X57" s="68" t="s">
        <v>842</v>
      </c>
      <c r="Y57" s="70">
        <v>40403</v>
      </c>
      <c r="Z57" s="69">
        <v>5</v>
      </c>
      <c r="AA57" s="69">
        <v>0</v>
      </c>
      <c r="AB57" s="68" t="s">
        <v>841</v>
      </c>
      <c r="AD57" s="68" t="s">
        <v>840</v>
      </c>
      <c r="AE57" s="68" t="s">
        <v>1245</v>
      </c>
      <c r="AF57" s="65">
        <v>674</v>
      </c>
      <c r="AH57" s="67">
        <v>77.989999999999995</v>
      </c>
      <c r="AI57" s="65">
        <v>8</v>
      </c>
      <c r="AJ57" s="67"/>
    </row>
    <row r="58" spans="1:36" ht="13.5" customHeight="1" x14ac:dyDescent="0.2">
      <c r="A58" s="68" t="s">
        <v>1244</v>
      </c>
      <c r="B58" s="69">
        <v>1</v>
      </c>
      <c r="C58" s="68">
        <v>184</v>
      </c>
      <c r="D58" s="69">
        <v>103</v>
      </c>
      <c r="E58" s="68">
        <v>62</v>
      </c>
      <c r="F58" s="69">
        <v>40</v>
      </c>
      <c r="G58" s="68" t="s">
        <v>917</v>
      </c>
      <c r="H58" s="70">
        <v>39604</v>
      </c>
      <c r="I58" s="68" t="s">
        <v>846</v>
      </c>
      <c r="J58" s="68">
        <v>85313</v>
      </c>
      <c r="K58" s="74">
        <v>0.4103754</v>
      </c>
      <c r="L58" s="70">
        <f t="shared" si="0"/>
        <v>40129</v>
      </c>
      <c r="M58" s="73">
        <f t="shared" si="1"/>
        <v>12.132241431604488</v>
      </c>
      <c r="N58" s="72">
        <v>2.469002908251456</v>
      </c>
      <c r="O58" s="69">
        <v>1.571306115386641</v>
      </c>
      <c r="P58" s="68" t="s">
        <v>841</v>
      </c>
      <c r="Q58" s="68" t="s">
        <v>1243</v>
      </c>
      <c r="R58" s="68" t="s">
        <v>844</v>
      </c>
      <c r="S58" s="68" t="s">
        <v>1179</v>
      </c>
      <c r="T58" s="65">
        <v>9</v>
      </c>
      <c r="U58" s="71">
        <v>6.3646950000000001E-3</v>
      </c>
      <c r="V58" s="71">
        <f t="shared" si="2"/>
        <v>1.8653853556782776E-3</v>
      </c>
      <c r="W58" s="68" t="s">
        <v>841</v>
      </c>
      <c r="X58" s="68" t="s">
        <v>842</v>
      </c>
      <c r="Y58" s="70">
        <v>40403</v>
      </c>
      <c r="Z58" s="69">
        <v>5</v>
      </c>
      <c r="AA58" s="69">
        <v>0</v>
      </c>
      <c r="AB58" s="68" t="s">
        <v>841</v>
      </c>
      <c r="AD58" s="68" t="s">
        <v>840</v>
      </c>
      <c r="AE58" s="68" t="s">
        <v>1242</v>
      </c>
      <c r="AF58" s="65">
        <v>274</v>
      </c>
      <c r="AH58" s="67">
        <v>4.99</v>
      </c>
      <c r="AI58" s="65">
        <v>11</v>
      </c>
      <c r="AJ58" s="67"/>
    </row>
    <row r="59" spans="1:36" ht="13.5" customHeight="1" x14ac:dyDescent="0.2">
      <c r="A59" s="68" t="s">
        <v>1241</v>
      </c>
      <c r="B59" s="69">
        <v>1</v>
      </c>
      <c r="C59" s="68">
        <v>142</v>
      </c>
      <c r="D59" s="69">
        <v>91</v>
      </c>
      <c r="E59" s="68">
        <v>47</v>
      </c>
      <c r="F59" s="69">
        <v>13</v>
      </c>
      <c r="G59" s="68" t="s">
        <v>917</v>
      </c>
      <c r="H59" s="70">
        <v>39604</v>
      </c>
      <c r="I59" s="68" t="s">
        <v>846</v>
      </c>
      <c r="J59" s="68">
        <v>26157</v>
      </c>
      <c r="K59" s="74">
        <v>0.62847419999999998</v>
      </c>
      <c r="L59" s="70">
        <f t="shared" si="0"/>
        <v>40129</v>
      </c>
      <c r="M59" s="73">
        <f t="shared" si="1"/>
        <v>3.9429784652714588</v>
      </c>
      <c r="N59" s="72">
        <v>2.2520138576708617</v>
      </c>
      <c r="O59" s="69">
        <v>1.5006711357492226</v>
      </c>
      <c r="P59" s="68" t="s">
        <v>841</v>
      </c>
      <c r="Q59" s="68" t="s">
        <v>1240</v>
      </c>
      <c r="R59" s="68" t="s">
        <v>844</v>
      </c>
      <c r="S59" s="68" t="s">
        <v>1179</v>
      </c>
      <c r="T59" s="65">
        <v>9</v>
      </c>
      <c r="U59" s="71">
        <v>9.721515E-3</v>
      </c>
      <c r="V59" s="71">
        <f t="shared" si="2"/>
        <v>2.8492129970103374E-3</v>
      </c>
      <c r="W59" s="68" t="s">
        <v>841</v>
      </c>
      <c r="X59" s="68" t="s">
        <v>842</v>
      </c>
      <c r="Y59" s="70">
        <v>40403</v>
      </c>
      <c r="Z59" s="69">
        <v>5</v>
      </c>
      <c r="AA59" s="69">
        <v>0</v>
      </c>
      <c r="AB59" s="68" t="s">
        <v>841</v>
      </c>
      <c r="AD59" s="68" t="s">
        <v>840</v>
      </c>
      <c r="AE59" s="68" t="s">
        <v>1239</v>
      </c>
      <c r="AF59" s="65">
        <v>491</v>
      </c>
      <c r="AH59" s="67">
        <v>82.98</v>
      </c>
      <c r="AI59" s="65">
        <v>38</v>
      </c>
      <c r="AJ59" s="67"/>
    </row>
    <row r="60" spans="1:36" ht="13.5" customHeight="1" x14ac:dyDescent="0.2">
      <c r="A60" s="68" t="s">
        <v>1238</v>
      </c>
      <c r="B60" s="69">
        <v>2</v>
      </c>
      <c r="C60" s="68">
        <v>127</v>
      </c>
      <c r="D60" s="69">
        <v>96</v>
      </c>
      <c r="E60" s="68">
        <v>89</v>
      </c>
      <c r="F60" s="69">
        <v>97</v>
      </c>
      <c r="G60" s="68" t="s">
        <v>917</v>
      </c>
      <c r="H60" s="70">
        <v>39604</v>
      </c>
      <c r="I60" s="68" t="s">
        <v>846</v>
      </c>
      <c r="J60" s="68">
        <v>86414</v>
      </c>
      <c r="K60" s="74">
        <v>8.2271319999999995E-2</v>
      </c>
      <c r="L60" s="70">
        <f t="shared" si="0"/>
        <v>40129</v>
      </c>
      <c r="M60" s="73">
        <f t="shared" si="1"/>
        <v>29.420685471640883</v>
      </c>
      <c r="N60" s="72">
        <v>2.4311394282285437</v>
      </c>
      <c r="O60" s="69">
        <v>1.5592111557542627</v>
      </c>
      <c r="P60" s="68" t="s">
        <v>841</v>
      </c>
      <c r="Q60" s="68" t="s">
        <v>1237</v>
      </c>
      <c r="R60" s="68" t="s">
        <v>844</v>
      </c>
      <c r="S60" s="68" t="s">
        <v>1179</v>
      </c>
      <c r="T60" s="65">
        <v>5</v>
      </c>
      <c r="U60" s="71">
        <v>1.269004E-3</v>
      </c>
      <c r="V60" s="71">
        <f t="shared" si="2"/>
        <v>3.7192378863357269E-4</v>
      </c>
      <c r="W60" s="68" t="s">
        <v>841</v>
      </c>
      <c r="X60" s="68" t="s">
        <v>842</v>
      </c>
      <c r="Y60" s="70">
        <v>40403</v>
      </c>
      <c r="Z60" s="69">
        <v>5</v>
      </c>
      <c r="AA60" s="69">
        <v>0</v>
      </c>
      <c r="AB60" s="68" t="s">
        <v>841</v>
      </c>
      <c r="AD60" s="68" t="s">
        <v>840</v>
      </c>
      <c r="AE60" s="68" t="s">
        <v>1236</v>
      </c>
      <c r="AF60" s="65">
        <v>213</v>
      </c>
      <c r="AH60" s="67">
        <v>50.99</v>
      </c>
      <c r="AI60" s="65">
        <v>11</v>
      </c>
      <c r="AJ60" s="67"/>
    </row>
    <row r="61" spans="1:36" ht="13.5" customHeight="1" x14ac:dyDescent="0.2">
      <c r="A61" s="68" t="s">
        <v>1235</v>
      </c>
      <c r="B61" s="69">
        <v>3</v>
      </c>
      <c r="C61" s="68">
        <v>154</v>
      </c>
      <c r="D61" s="69">
        <v>102</v>
      </c>
      <c r="E61" s="68">
        <v>76</v>
      </c>
      <c r="F61" s="69">
        <v>37</v>
      </c>
      <c r="G61" s="68" t="s">
        <v>917</v>
      </c>
      <c r="H61" s="70">
        <v>39604</v>
      </c>
      <c r="I61" s="68" t="s">
        <v>846</v>
      </c>
      <c r="J61" s="68">
        <v>14871</v>
      </c>
      <c r="K61" s="74">
        <v>0.41948550000000001</v>
      </c>
      <c r="L61" s="70">
        <f t="shared" si="0"/>
        <v>40129</v>
      </c>
      <c r="M61" s="73">
        <f t="shared" si="1"/>
        <v>11.222323324234152</v>
      </c>
      <c r="N61" s="72">
        <v>2.4698874160048789</v>
      </c>
      <c r="O61" s="69">
        <v>1.5715875464016884</v>
      </c>
      <c r="P61" s="68" t="s">
        <v>841</v>
      </c>
      <c r="Q61" s="68" t="s">
        <v>1234</v>
      </c>
      <c r="R61" s="68" t="s">
        <v>844</v>
      </c>
      <c r="S61" s="68" t="s">
        <v>1179</v>
      </c>
      <c r="T61" s="65">
        <v>1</v>
      </c>
      <c r="U61" s="71">
        <v>6.5058160000000002E-3</v>
      </c>
      <c r="V61" s="71">
        <f t="shared" si="2"/>
        <v>1.9067455538933804E-3</v>
      </c>
      <c r="W61" s="68" t="s">
        <v>841</v>
      </c>
      <c r="X61" s="68" t="s">
        <v>842</v>
      </c>
      <c r="Y61" s="70">
        <v>40403</v>
      </c>
      <c r="Z61" s="69">
        <v>5</v>
      </c>
      <c r="AA61" s="69">
        <v>0</v>
      </c>
      <c r="AB61" s="68" t="s">
        <v>841</v>
      </c>
      <c r="AD61" s="68" t="s">
        <v>840</v>
      </c>
      <c r="AE61" s="68" t="s">
        <v>1233</v>
      </c>
      <c r="AF61" s="65">
        <v>800</v>
      </c>
      <c r="AH61" s="67">
        <v>41.97</v>
      </c>
      <c r="AI61" s="65">
        <v>2</v>
      </c>
      <c r="AJ61" s="67"/>
    </row>
    <row r="62" spans="1:36" ht="13.5" customHeight="1" x14ac:dyDescent="0.2">
      <c r="A62" s="68" t="s">
        <v>1232</v>
      </c>
      <c r="B62" s="69">
        <v>1</v>
      </c>
      <c r="C62" s="68">
        <v>166</v>
      </c>
      <c r="D62" s="69">
        <v>88</v>
      </c>
      <c r="E62" s="68">
        <v>30</v>
      </c>
      <c r="F62" s="69">
        <v>32</v>
      </c>
      <c r="G62" s="68" t="s">
        <v>917</v>
      </c>
      <c r="H62" s="70">
        <v>39604</v>
      </c>
      <c r="I62" s="68" t="s">
        <v>846</v>
      </c>
      <c r="J62" s="68">
        <v>92367</v>
      </c>
      <c r="K62" s="74">
        <v>0.85497959999999995</v>
      </c>
      <c r="L62" s="70">
        <f t="shared" si="0"/>
        <v>40129</v>
      </c>
      <c r="M62" s="73">
        <f t="shared" si="1"/>
        <v>9.7057931452835913</v>
      </c>
      <c r="N62" s="72">
        <v>2.3379726925284592</v>
      </c>
      <c r="O62" s="69">
        <v>1.5290430643145598</v>
      </c>
      <c r="P62" s="68" t="s">
        <v>841</v>
      </c>
      <c r="Q62" s="68" t="s">
        <v>1231</v>
      </c>
      <c r="R62" s="68" t="s">
        <v>844</v>
      </c>
      <c r="S62" s="68" t="s">
        <v>1179</v>
      </c>
      <c r="T62" s="65">
        <v>5</v>
      </c>
      <c r="U62" s="71">
        <v>1.323653E-2</v>
      </c>
      <c r="V62" s="71">
        <f t="shared" si="2"/>
        <v>3.8794049395919506E-3</v>
      </c>
      <c r="W62" s="68" t="s">
        <v>841</v>
      </c>
      <c r="X62" s="68" t="s">
        <v>842</v>
      </c>
      <c r="Y62" s="70">
        <v>40403</v>
      </c>
      <c r="Z62" s="69">
        <v>5</v>
      </c>
      <c r="AA62" s="69">
        <v>0</v>
      </c>
      <c r="AB62" s="68" t="s">
        <v>841</v>
      </c>
      <c r="AD62" s="68" t="s">
        <v>840</v>
      </c>
      <c r="AE62" s="68" t="s">
        <v>1230</v>
      </c>
      <c r="AF62" s="65">
        <v>316</v>
      </c>
      <c r="AH62" s="67">
        <v>70.97</v>
      </c>
      <c r="AI62" s="65">
        <v>21</v>
      </c>
      <c r="AJ62" s="67"/>
    </row>
    <row r="63" spans="1:36" ht="13.5" customHeight="1" x14ac:dyDescent="0.2">
      <c r="A63" s="68" t="s">
        <v>1229</v>
      </c>
      <c r="B63" s="69">
        <v>3</v>
      </c>
      <c r="C63" s="68">
        <v>122</v>
      </c>
      <c r="D63" s="69">
        <v>105</v>
      </c>
      <c r="E63" s="68">
        <v>58</v>
      </c>
      <c r="F63" s="69">
        <v>78</v>
      </c>
      <c r="G63" s="68" t="s">
        <v>917</v>
      </c>
      <c r="H63" s="70">
        <v>39604</v>
      </c>
      <c r="I63" s="68" t="s">
        <v>846</v>
      </c>
      <c r="J63" s="68">
        <v>86566</v>
      </c>
      <c r="K63" s="74">
        <v>0.361147</v>
      </c>
      <c r="L63" s="70">
        <f t="shared" si="0"/>
        <v>40129</v>
      </c>
      <c r="M63" s="73">
        <f t="shared" si="1"/>
        <v>23.657870791628753</v>
      </c>
      <c r="N63" s="72">
        <v>2.4641333376910901</v>
      </c>
      <c r="O63" s="69">
        <v>1.569755821040677</v>
      </c>
      <c r="P63" s="68" t="s">
        <v>841</v>
      </c>
      <c r="Q63" s="68" t="s">
        <v>1228</v>
      </c>
      <c r="R63" s="68" t="s">
        <v>844</v>
      </c>
      <c r="S63" s="68" t="s">
        <v>1179</v>
      </c>
      <c r="T63" s="65">
        <v>7</v>
      </c>
      <c r="U63" s="71">
        <v>5.6062560000000004E-3</v>
      </c>
      <c r="V63" s="71">
        <f t="shared" si="2"/>
        <v>1.643099605335916E-3</v>
      </c>
      <c r="W63" s="68" t="s">
        <v>841</v>
      </c>
      <c r="X63" s="68" t="s">
        <v>842</v>
      </c>
      <c r="Y63" s="70">
        <v>40403</v>
      </c>
      <c r="Z63" s="69">
        <v>5</v>
      </c>
      <c r="AA63" s="69">
        <v>0</v>
      </c>
      <c r="AB63" s="68" t="s">
        <v>841</v>
      </c>
      <c r="AD63" s="68" t="s">
        <v>840</v>
      </c>
      <c r="AE63" s="68" t="s">
        <v>1227</v>
      </c>
      <c r="AF63" s="65">
        <v>935</v>
      </c>
      <c r="AH63" s="67">
        <v>78.989999999999995</v>
      </c>
      <c r="AI63" s="65">
        <v>48</v>
      </c>
      <c r="AJ63" s="67"/>
    </row>
    <row r="64" spans="1:36" ht="13.5" customHeight="1" x14ac:dyDescent="0.2">
      <c r="A64" s="68" t="s">
        <v>1226</v>
      </c>
      <c r="B64" s="69">
        <v>2</v>
      </c>
      <c r="C64" s="68">
        <v>102</v>
      </c>
      <c r="D64" s="69">
        <v>145</v>
      </c>
      <c r="E64" s="68">
        <v>89</v>
      </c>
      <c r="F64" s="69">
        <v>24</v>
      </c>
      <c r="G64" s="68" t="s">
        <v>917</v>
      </c>
      <c r="H64" s="70">
        <v>39604</v>
      </c>
      <c r="I64" s="68" t="s">
        <v>846</v>
      </c>
      <c r="J64" s="68">
        <v>86077</v>
      </c>
      <c r="K64" s="74">
        <v>0.18143049999999999</v>
      </c>
      <c r="L64" s="70">
        <f t="shared" si="0"/>
        <v>40129</v>
      </c>
      <c r="M64" s="73">
        <f t="shared" si="1"/>
        <v>7.279344858962693</v>
      </c>
      <c r="N64" s="72">
        <v>2.6965377245933615</v>
      </c>
      <c r="O64" s="69">
        <v>1.6421137976989784</v>
      </c>
      <c r="P64" s="68" t="s">
        <v>841</v>
      </c>
      <c r="Q64" s="68" t="s">
        <v>1225</v>
      </c>
      <c r="R64" s="68" t="s">
        <v>844</v>
      </c>
      <c r="S64" s="68" t="s">
        <v>1179</v>
      </c>
      <c r="T64" s="65">
        <v>1</v>
      </c>
      <c r="U64" s="71">
        <v>2.812241E-3</v>
      </c>
      <c r="V64" s="71">
        <f t="shared" si="2"/>
        <v>8.2422067012449687E-4</v>
      </c>
      <c r="W64" s="68" t="s">
        <v>841</v>
      </c>
      <c r="X64" s="68" t="s">
        <v>842</v>
      </c>
      <c r="Y64" s="70">
        <v>40403</v>
      </c>
      <c r="Z64" s="69">
        <v>5</v>
      </c>
      <c r="AA64" s="69">
        <v>0</v>
      </c>
      <c r="AB64" s="68" t="s">
        <v>841</v>
      </c>
      <c r="AD64" s="68" t="s">
        <v>840</v>
      </c>
      <c r="AE64" s="68" t="s">
        <v>1224</v>
      </c>
      <c r="AF64" s="65">
        <v>364</v>
      </c>
      <c r="AH64" s="67">
        <v>93.98</v>
      </c>
      <c r="AI64" s="65">
        <v>22</v>
      </c>
      <c r="AJ64" s="67"/>
    </row>
    <row r="65" spans="1:36" ht="13.5" customHeight="1" x14ac:dyDescent="0.2">
      <c r="A65" s="68" t="s">
        <v>1223</v>
      </c>
      <c r="B65" s="69">
        <v>4</v>
      </c>
      <c r="C65" s="68">
        <v>106</v>
      </c>
      <c r="D65" s="69">
        <v>99</v>
      </c>
      <c r="E65" s="68">
        <v>82</v>
      </c>
      <c r="F65" s="69">
        <v>29</v>
      </c>
      <c r="G65" s="68" t="s">
        <v>917</v>
      </c>
      <c r="H65" s="70">
        <v>39604</v>
      </c>
      <c r="I65" s="68" t="s">
        <v>846</v>
      </c>
      <c r="J65" s="68">
        <v>22321</v>
      </c>
      <c r="K65" s="74">
        <v>0.18133050000000001</v>
      </c>
      <c r="L65" s="70">
        <f t="shared" si="0"/>
        <v>40129</v>
      </c>
      <c r="M65" s="73">
        <f t="shared" si="1"/>
        <v>8.7958750379132535</v>
      </c>
      <c r="N65" s="72">
        <v>2.1971837028478109</v>
      </c>
      <c r="O65" s="69">
        <v>1.4822900198165712</v>
      </c>
      <c r="P65" s="68" t="s">
        <v>841</v>
      </c>
      <c r="Q65" s="68" t="s">
        <v>1222</v>
      </c>
      <c r="R65" s="68" t="s">
        <v>844</v>
      </c>
      <c r="S65" s="68" t="s">
        <v>1179</v>
      </c>
      <c r="T65" s="65">
        <v>1</v>
      </c>
      <c r="U65" s="71">
        <v>2.8122400000000001E-3</v>
      </c>
      <c r="V65" s="71">
        <f t="shared" si="2"/>
        <v>8.2422037704126894E-4</v>
      </c>
      <c r="W65" s="68" t="s">
        <v>841</v>
      </c>
      <c r="X65" s="68" t="s">
        <v>842</v>
      </c>
      <c r="Y65" s="70">
        <v>40403</v>
      </c>
      <c r="Z65" s="69">
        <v>5</v>
      </c>
      <c r="AA65" s="69">
        <v>0</v>
      </c>
      <c r="AB65" s="68" t="s">
        <v>841</v>
      </c>
      <c r="AD65" s="68" t="s">
        <v>840</v>
      </c>
      <c r="AE65" s="68" t="s">
        <v>1221</v>
      </c>
      <c r="AF65" s="65">
        <v>238</v>
      </c>
      <c r="AH65" s="67">
        <v>79.97</v>
      </c>
      <c r="AI65" s="65">
        <v>36</v>
      </c>
      <c r="AJ65" s="67"/>
    </row>
    <row r="66" spans="1:36" ht="13.5" customHeight="1" x14ac:dyDescent="0.2">
      <c r="A66" s="68" t="s">
        <v>1220</v>
      </c>
      <c r="B66" s="69">
        <v>1</v>
      </c>
      <c r="C66" s="68">
        <v>190</v>
      </c>
      <c r="D66" s="69">
        <v>111</v>
      </c>
      <c r="E66" s="68">
        <v>16</v>
      </c>
      <c r="F66" s="69">
        <v>13</v>
      </c>
      <c r="G66" s="68" t="s">
        <v>917</v>
      </c>
      <c r="H66" s="70">
        <v>39604</v>
      </c>
      <c r="I66" s="68" t="s">
        <v>846</v>
      </c>
      <c r="J66" s="68">
        <v>71708</v>
      </c>
      <c r="K66" s="74">
        <v>0.18163299999999999</v>
      </c>
      <c r="L66" s="70">
        <f t="shared" si="0"/>
        <v>40129</v>
      </c>
      <c r="M66" s="73">
        <f t="shared" si="1"/>
        <v>3.9429784652714588</v>
      </c>
      <c r="N66" s="72">
        <v>2.6499141888654711</v>
      </c>
      <c r="O66" s="69">
        <v>1.627855702716144</v>
      </c>
      <c r="P66" s="68" t="s">
        <v>841</v>
      </c>
      <c r="Q66" s="68" t="s">
        <v>1219</v>
      </c>
      <c r="R66" s="68" t="s">
        <v>844</v>
      </c>
      <c r="S66" s="68" t="s">
        <v>1179</v>
      </c>
      <c r="T66" s="65">
        <v>5</v>
      </c>
      <c r="U66" s="71">
        <v>2.812593E-3</v>
      </c>
      <c r="V66" s="71">
        <f t="shared" si="2"/>
        <v>8.2432383542074415E-4</v>
      </c>
      <c r="W66" s="68" t="s">
        <v>841</v>
      </c>
      <c r="X66" s="68" t="s">
        <v>842</v>
      </c>
      <c r="Y66" s="70">
        <v>40403</v>
      </c>
      <c r="Z66" s="69">
        <v>5</v>
      </c>
      <c r="AA66" s="69">
        <v>0</v>
      </c>
      <c r="AB66" s="68" t="s">
        <v>841</v>
      </c>
      <c r="AD66" s="68" t="s">
        <v>840</v>
      </c>
      <c r="AE66" s="68" t="s">
        <v>1218</v>
      </c>
      <c r="AF66" s="65">
        <v>887</v>
      </c>
      <c r="AH66" s="67">
        <v>48.99</v>
      </c>
      <c r="AI66" s="65">
        <v>35</v>
      </c>
      <c r="AJ66" s="67"/>
    </row>
    <row r="67" spans="1:36" ht="13.5" customHeight="1" x14ac:dyDescent="0.2">
      <c r="A67" s="68" t="s">
        <v>1217</v>
      </c>
      <c r="B67" s="69">
        <v>4</v>
      </c>
      <c r="C67" s="68">
        <v>191</v>
      </c>
      <c r="D67" s="69">
        <v>133</v>
      </c>
      <c r="E67" s="68">
        <v>37</v>
      </c>
      <c r="F67" s="69">
        <v>81</v>
      </c>
      <c r="G67" s="68" t="s">
        <v>917</v>
      </c>
      <c r="H67" s="70">
        <v>40381</v>
      </c>
      <c r="I67" s="68" t="s">
        <v>846</v>
      </c>
      <c r="J67" s="68">
        <v>39257</v>
      </c>
      <c r="K67" s="74">
        <v>0.78994350000000002</v>
      </c>
      <c r="L67" s="70">
        <f t="shared" ref="L67:L130" si="3">H67+525</f>
        <v>40906</v>
      </c>
      <c r="M67" s="73">
        <f t="shared" ref="M67:M130" si="4">F67/3.297</f>
        <v>24.56778889899909</v>
      </c>
      <c r="N67" s="72">
        <v>2.7447826657716003</v>
      </c>
      <c r="O67" s="69">
        <v>1.6567385628914419</v>
      </c>
      <c r="P67" s="68" t="s">
        <v>841</v>
      </c>
      <c r="Q67" s="68" t="s">
        <v>1216</v>
      </c>
      <c r="R67" s="68" t="s">
        <v>844</v>
      </c>
      <c r="S67" s="68" t="s">
        <v>1179</v>
      </c>
      <c r="T67" s="65">
        <v>1</v>
      </c>
      <c r="U67" s="71">
        <v>2.1649740000000001E-3</v>
      </c>
      <c r="V67" s="71">
        <f t="shared" si="2"/>
        <v>6.3451756840260582E-4</v>
      </c>
      <c r="W67" s="68" t="s">
        <v>841</v>
      </c>
      <c r="X67" s="68" t="s">
        <v>842</v>
      </c>
      <c r="Y67" s="70">
        <v>40387</v>
      </c>
      <c r="Z67" s="69">
        <v>5</v>
      </c>
      <c r="AA67" s="69">
        <v>0.1</v>
      </c>
      <c r="AB67" s="68" t="s">
        <v>841</v>
      </c>
      <c r="AD67" s="68" t="s">
        <v>840</v>
      </c>
      <c r="AE67" s="68" t="s">
        <v>1215</v>
      </c>
      <c r="AF67" s="65">
        <v>638</v>
      </c>
      <c r="AH67" s="67">
        <v>76.98</v>
      </c>
      <c r="AI67" s="65">
        <v>22</v>
      </c>
      <c r="AJ67" s="67"/>
    </row>
    <row r="68" spans="1:36" ht="13.5" customHeight="1" x14ac:dyDescent="0.2">
      <c r="A68" s="68" t="s">
        <v>1214</v>
      </c>
      <c r="B68" s="69">
        <v>5</v>
      </c>
      <c r="C68" s="68">
        <v>186</v>
      </c>
      <c r="D68" s="69">
        <v>89</v>
      </c>
      <c r="E68" s="68">
        <v>50</v>
      </c>
      <c r="F68" s="69">
        <v>34</v>
      </c>
      <c r="G68" s="68" t="s">
        <v>917</v>
      </c>
      <c r="H68" s="70">
        <v>39604</v>
      </c>
      <c r="I68" s="68" t="s">
        <v>846</v>
      </c>
      <c r="J68" s="68">
        <v>76072</v>
      </c>
      <c r="K68" s="74">
        <v>2.208386</v>
      </c>
      <c r="L68" s="70">
        <f t="shared" si="3"/>
        <v>40129</v>
      </c>
      <c r="M68" s="73">
        <f t="shared" si="4"/>
        <v>10.312405216863816</v>
      </c>
      <c r="N68" s="72">
        <v>2.7005234434911247</v>
      </c>
      <c r="O68" s="69">
        <v>1.6433269435785214</v>
      </c>
      <c r="P68" s="68" t="s">
        <v>841</v>
      </c>
      <c r="Q68" s="68" t="s">
        <v>1213</v>
      </c>
      <c r="R68" s="68" t="s">
        <v>844</v>
      </c>
      <c r="S68" s="68" t="s">
        <v>1179</v>
      </c>
      <c r="T68" s="65">
        <v>7</v>
      </c>
      <c r="U68" s="71">
        <v>3.4173370000000002E-2</v>
      </c>
      <c r="V68" s="71">
        <f t="shared" ref="V68:V131" si="5">U68*0.293083227975304</f>
        <v>1.0015641590394414E-2</v>
      </c>
      <c r="W68" s="68" t="s">
        <v>841</v>
      </c>
      <c r="X68" s="68" t="s">
        <v>842</v>
      </c>
      <c r="Y68" s="70">
        <v>40403</v>
      </c>
      <c r="Z68" s="69">
        <v>5</v>
      </c>
      <c r="AA68" s="69">
        <v>0</v>
      </c>
      <c r="AB68" s="68" t="s">
        <v>841</v>
      </c>
      <c r="AD68" s="68" t="s">
        <v>840</v>
      </c>
      <c r="AE68" s="68" t="s">
        <v>1212</v>
      </c>
      <c r="AF68" s="65">
        <v>390</v>
      </c>
      <c r="AH68" s="67">
        <v>61.98</v>
      </c>
      <c r="AI68" s="65">
        <v>25</v>
      </c>
      <c r="AJ68" s="67"/>
    </row>
    <row r="69" spans="1:36" ht="13.5" customHeight="1" x14ac:dyDescent="0.2">
      <c r="A69" s="68" t="s">
        <v>1211</v>
      </c>
      <c r="B69" s="69">
        <v>2</v>
      </c>
      <c r="C69" s="68">
        <v>119</v>
      </c>
      <c r="D69" s="69">
        <v>97</v>
      </c>
      <c r="E69" s="68">
        <v>89</v>
      </c>
      <c r="F69" s="69">
        <v>42</v>
      </c>
      <c r="G69" s="68" t="s">
        <v>917</v>
      </c>
      <c r="H69" s="70">
        <v>39604</v>
      </c>
      <c r="I69" s="68" t="s">
        <v>846</v>
      </c>
      <c r="J69" s="68">
        <v>25200</v>
      </c>
      <c r="K69" s="74">
        <v>2.741241</v>
      </c>
      <c r="L69" s="70">
        <f t="shared" si="3"/>
        <v>40129</v>
      </c>
      <c r="M69" s="73">
        <f t="shared" si="4"/>
        <v>12.738853503184712</v>
      </c>
      <c r="N69" s="72">
        <v>2.8601326144779993</v>
      </c>
      <c r="O69" s="69">
        <v>1.6911926603666418</v>
      </c>
      <c r="P69" s="68" t="s">
        <v>841</v>
      </c>
      <c r="Q69" s="68" t="s">
        <v>1210</v>
      </c>
      <c r="R69" s="68" t="s">
        <v>844</v>
      </c>
      <c r="S69" s="68" t="s">
        <v>1179</v>
      </c>
      <c r="T69" s="65">
        <v>2</v>
      </c>
      <c r="U69" s="71">
        <v>4.2552100000000002E-2</v>
      </c>
      <c r="V69" s="71">
        <f t="shared" si="5"/>
        <v>1.2471306825127934E-2</v>
      </c>
      <c r="W69" s="68" t="s">
        <v>841</v>
      </c>
      <c r="X69" s="68" t="s">
        <v>842</v>
      </c>
      <c r="Y69" s="70">
        <v>40403</v>
      </c>
      <c r="Z69" s="69">
        <v>5</v>
      </c>
      <c r="AA69" s="69">
        <v>0</v>
      </c>
      <c r="AB69" s="68" t="s">
        <v>841</v>
      </c>
      <c r="AD69" s="68" t="s">
        <v>840</v>
      </c>
      <c r="AE69" s="68" t="s">
        <v>1209</v>
      </c>
      <c r="AF69" s="65">
        <v>610</v>
      </c>
      <c r="AH69" s="67">
        <v>72.97</v>
      </c>
      <c r="AI69" s="65">
        <v>33</v>
      </c>
      <c r="AJ69" s="67"/>
    </row>
    <row r="70" spans="1:36" ht="13.5" customHeight="1" x14ac:dyDescent="0.2">
      <c r="A70" s="68" t="s">
        <v>1208</v>
      </c>
      <c r="B70" s="69">
        <v>5</v>
      </c>
      <c r="C70" s="68">
        <v>123</v>
      </c>
      <c r="D70" s="69">
        <v>95</v>
      </c>
      <c r="E70" s="68">
        <v>64</v>
      </c>
      <c r="F70" s="69">
        <v>74</v>
      </c>
      <c r="G70" s="68" t="s">
        <v>917</v>
      </c>
      <c r="H70" s="70">
        <v>40386</v>
      </c>
      <c r="I70" s="68" t="s">
        <v>846</v>
      </c>
      <c r="J70" s="68">
        <v>84284</v>
      </c>
      <c r="K70" s="74">
        <v>0.12667510000000001</v>
      </c>
      <c r="L70" s="70">
        <f t="shared" si="3"/>
        <v>40911</v>
      </c>
      <c r="M70" s="73">
        <f t="shared" si="4"/>
        <v>22.444646648468304</v>
      </c>
      <c r="N70" s="72">
        <v>2.4923815837972518</v>
      </c>
      <c r="O70" s="69">
        <v>1.578727837151563</v>
      </c>
      <c r="P70" s="68" t="s">
        <v>841</v>
      </c>
      <c r="Q70" s="68" t="s">
        <v>1207</v>
      </c>
      <c r="R70" s="68" t="s">
        <v>844</v>
      </c>
      <c r="S70" s="68" t="s">
        <v>1179</v>
      </c>
      <c r="T70" s="65">
        <v>2</v>
      </c>
      <c r="U70" s="71">
        <v>6.7746389999999998E-4</v>
      </c>
      <c r="V70" s="71">
        <f t="shared" si="5"/>
        <v>1.9855330664873854E-4</v>
      </c>
      <c r="W70" s="68" t="s">
        <v>841</v>
      </c>
      <c r="X70" s="68" t="s">
        <v>842</v>
      </c>
      <c r="Y70" s="70">
        <v>40408</v>
      </c>
      <c r="Z70" s="69">
        <v>5</v>
      </c>
      <c r="AA70" s="69">
        <v>0</v>
      </c>
      <c r="AB70" s="68" t="s">
        <v>841</v>
      </c>
      <c r="AD70" s="68" t="s">
        <v>840</v>
      </c>
      <c r="AE70" s="68" t="s">
        <v>1206</v>
      </c>
      <c r="AF70" s="65">
        <v>846</v>
      </c>
      <c r="AH70" s="67">
        <v>89.99</v>
      </c>
      <c r="AI70" s="65">
        <v>23</v>
      </c>
      <c r="AJ70" s="67"/>
    </row>
    <row r="71" spans="1:36" ht="13.5" customHeight="1" x14ac:dyDescent="0.2">
      <c r="A71" s="68" t="s">
        <v>1205</v>
      </c>
      <c r="B71" s="69">
        <v>1</v>
      </c>
      <c r="C71" s="68">
        <v>113</v>
      </c>
      <c r="D71" s="69">
        <v>881</v>
      </c>
      <c r="E71" s="68">
        <v>65</v>
      </c>
      <c r="F71" s="69">
        <v>84</v>
      </c>
      <c r="G71" s="68" t="s">
        <v>917</v>
      </c>
      <c r="H71" s="70">
        <v>40434</v>
      </c>
      <c r="I71" s="68" t="s">
        <v>846</v>
      </c>
      <c r="J71" s="68">
        <v>60719</v>
      </c>
      <c r="K71" s="74">
        <v>0.29477310000000001</v>
      </c>
      <c r="L71" s="70">
        <f t="shared" si="3"/>
        <v>40959</v>
      </c>
      <c r="M71" s="73">
        <f t="shared" si="4"/>
        <v>25.477707006369425</v>
      </c>
      <c r="N71" s="72">
        <v>2.2790602984791675</v>
      </c>
      <c r="O71" s="69">
        <v>1.5096556887181818</v>
      </c>
      <c r="P71" s="68" t="s">
        <v>841</v>
      </c>
      <c r="Q71" s="68" t="s">
        <v>1204</v>
      </c>
      <c r="R71" s="68" t="s">
        <v>844</v>
      </c>
      <c r="S71" s="68" t="s">
        <v>1179</v>
      </c>
      <c r="T71" s="65">
        <v>2</v>
      </c>
      <c r="U71" s="71">
        <v>1.0014459999999999E-2</v>
      </c>
      <c r="V71" s="71">
        <f t="shared" si="5"/>
        <v>2.9350702632295628E-3</v>
      </c>
      <c r="W71" s="68" t="s">
        <v>841</v>
      </c>
      <c r="X71" s="68" t="s">
        <v>842</v>
      </c>
      <c r="Y71" s="70">
        <v>40434</v>
      </c>
      <c r="Z71" s="69">
        <v>5</v>
      </c>
      <c r="AA71" s="69">
        <v>0</v>
      </c>
      <c r="AB71" s="68" t="s">
        <v>841</v>
      </c>
      <c r="AD71" s="68" t="s">
        <v>840</v>
      </c>
      <c r="AE71" s="68" t="s">
        <v>1203</v>
      </c>
      <c r="AF71" s="65">
        <v>891</v>
      </c>
      <c r="AH71" s="67">
        <v>68.97</v>
      </c>
      <c r="AI71" s="65">
        <v>28</v>
      </c>
      <c r="AJ71" s="67"/>
    </row>
    <row r="72" spans="1:36" ht="13.5" customHeight="1" x14ac:dyDescent="0.2">
      <c r="A72" s="68" t="s">
        <v>1202</v>
      </c>
      <c r="B72" s="69">
        <v>2</v>
      </c>
      <c r="C72" s="68">
        <v>101</v>
      </c>
      <c r="D72" s="69">
        <v>141</v>
      </c>
      <c r="E72" s="68">
        <v>89</v>
      </c>
      <c r="F72" s="69">
        <v>30</v>
      </c>
      <c r="G72" s="68" t="s">
        <v>917</v>
      </c>
      <c r="H72" s="70">
        <v>40455</v>
      </c>
      <c r="I72" s="68" t="s">
        <v>846</v>
      </c>
      <c r="J72" s="68">
        <v>28914</v>
      </c>
      <c r="K72" s="74">
        <v>0.59175230000000001</v>
      </c>
      <c r="L72" s="70">
        <f t="shared" si="3"/>
        <v>40980</v>
      </c>
      <c r="M72" s="73">
        <f t="shared" si="4"/>
        <v>9.0991810737033667</v>
      </c>
      <c r="N72" s="72">
        <v>2.730652372159291</v>
      </c>
      <c r="O72" s="69">
        <v>1.6524685691895296</v>
      </c>
      <c r="P72" s="68" t="s">
        <v>841</v>
      </c>
      <c r="Q72" s="68" t="s">
        <v>1201</v>
      </c>
      <c r="R72" s="68" t="s">
        <v>844</v>
      </c>
      <c r="S72" s="68" t="s">
        <v>1179</v>
      </c>
      <c r="T72" s="65">
        <v>7</v>
      </c>
      <c r="U72" s="71">
        <v>3.8727350000000001E-2</v>
      </c>
      <c r="V72" s="71">
        <f t="shared" si="5"/>
        <v>1.135033674892939E-2</v>
      </c>
      <c r="W72" s="68" t="s">
        <v>841</v>
      </c>
      <c r="X72" s="68" t="s">
        <v>842</v>
      </c>
      <c r="Y72" s="70">
        <v>40541</v>
      </c>
      <c r="Z72" s="69">
        <v>5</v>
      </c>
      <c r="AA72" s="69">
        <v>0</v>
      </c>
      <c r="AB72" s="68" t="s">
        <v>841</v>
      </c>
      <c r="AD72" s="68" t="s">
        <v>840</v>
      </c>
      <c r="AE72" s="68" t="s">
        <v>1200</v>
      </c>
      <c r="AF72" s="65">
        <v>287</v>
      </c>
      <c r="AH72" s="67">
        <v>20.99</v>
      </c>
      <c r="AI72" s="65">
        <v>24</v>
      </c>
      <c r="AJ72" s="67"/>
    </row>
    <row r="73" spans="1:36" ht="13.5" customHeight="1" x14ac:dyDescent="0.2">
      <c r="A73" s="68" t="s">
        <v>1199</v>
      </c>
      <c r="B73" s="69">
        <v>1</v>
      </c>
      <c r="C73" s="68">
        <v>126</v>
      </c>
      <c r="D73" s="69">
        <v>132</v>
      </c>
      <c r="E73" s="68">
        <v>67</v>
      </c>
      <c r="F73" s="69">
        <v>53</v>
      </c>
      <c r="G73" s="68" t="s">
        <v>917</v>
      </c>
      <c r="H73" s="70">
        <v>40394</v>
      </c>
      <c r="I73" s="68" t="s">
        <v>846</v>
      </c>
      <c r="J73" s="68">
        <v>27662</v>
      </c>
      <c r="K73" s="74">
        <v>1.366787</v>
      </c>
      <c r="L73" s="70">
        <f t="shared" si="3"/>
        <v>40919</v>
      </c>
      <c r="M73" s="73">
        <f t="shared" si="4"/>
        <v>16.075219896875947</v>
      </c>
      <c r="N73" s="72">
        <v>2.6464951249025899</v>
      </c>
      <c r="O73" s="69">
        <v>1.6268051895978786</v>
      </c>
      <c r="P73" s="68" t="s">
        <v>841</v>
      </c>
      <c r="Q73" s="68" t="s">
        <v>1198</v>
      </c>
      <c r="R73" s="68" t="s">
        <v>844</v>
      </c>
      <c r="S73" s="68" t="s">
        <v>1179</v>
      </c>
      <c r="T73" s="65">
        <v>2</v>
      </c>
      <c r="U73" s="71">
        <v>6.8087789999999995E-2</v>
      </c>
      <c r="V73" s="71">
        <f t="shared" si="5"/>
        <v>1.9955389278904622E-2</v>
      </c>
      <c r="W73" s="68" t="s">
        <v>841</v>
      </c>
      <c r="X73" s="68" t="s">
        <v>842</v>
      </c>
      <c r="Y73" s="70">
        <v>40541</v>
      </c>
      <c r="Z73" s="69">
        <v>5</v>
      </c>
      <c r="AA73" s="69">
        <v>0</v>
      </c>
      <c r="AB73" s="68" t="s">
        <v>841</v>
      </c>
      <c r="AD73" s="68" t="s">
        <v>840</v>
      </c>
      <c r="AE73" s="68" t="s">
        <v>1197</v>
      </c>
      <c r="AF73" s="65">
        <v>884</v>
      </c>
      <c r="AH73" s="67">
        <v>68.98</v>
      </c>
      <c r="AI73" s="65">
        <v>37</v>
      </c>
      <c r="AJ73" s="67"/>
    </row>
    <row r="74" spans="1:36" ht="13.5" customHeight="1" x14ac:dyDescent="0.2">
      <c r="A74" s="68" t="s">
        <v>1196</v>
      </c>
      <c r="B74" s="69">
        <v>1</v>
      </c>
      <c r="C74" s="68">
        <v>160</v>
      </c>
      <c r="D74" s="69">
        <v>113</v>
      </c>
      <c r="E74" s="68">
        <v>85</v>
      </c>
      <c r="F74" s="69">
        <v>47</v>
      </c>
      <c r="G74" s="68" t="s">
        <v>917</v>
      </c>
      <c r="H74" s="70">
        <v>40394</v>
      </c>
      <c r="I74" s="68" t="s">
        <v>846</v>
      </c>
      <c r="J74" s="68">
        <v>58147</v>
      </c>
      <c r="K74" s="74">
        <v>22.463239999999999</v>
      </c>
      <c r="L74" s="70">
        <f t="shared" si="3"/>
        <v>40919</v>
      </c>
      <c r="M74" s="73">
        <f t="shared" si="4"/>
        <v>14.255383682135275</v>
      </c>
      <c r="N74" s="72">
        <v>3.588305158252969</v>
      </c>
      <c r="O74" s="69">
        <v>1.8942822277192406</v>
      </c>
      <c r="P74" s="68" t="s">
        <v>841</v>
      </c>
      <c r="Q74" s="68" t="s">
        <v>1195</v>
      </c>
      <c r="R74" s="68" t="s">
        <v>844</v>
      </c>
      <c r="S74" s="68" t="s">
        <v>1148</v>
      </c>
      <c r="T74" s="65">
        <v>4</v>
      </c>
      <c r="U74" s="71">
        <v>1.320812E-2</v>
      </c>
      <c r="V74" s="71">
        <f t="shared" si="5"/>
        <v>3.8710784450851723E-3</v>
      </c>
      <c r="W74" s="68" t="s">
        <v>841</v>
      </c>
      <c r="X74" s="68" t="s">
        <v>842</v>
      </c>
      <c r="Y74" s="70">
        <v>40682</v>
      </c>
      <c r="Z74" s="69">
        <v>5</v>
      </c>
      <c r="AA74" s="69">
        <v>0</v>
      </c>
      <c r="AB74" s="68" t="s">
        <v>841</v>
      </c>
      <c r="AD74" s="68" t="s">
        <v>840</v>
      </c>
      <c r="AE74" s="68" t="s">
        <v>1194</v>
      </c>
      <c r="AF74" s="65">
        <v>274</v>
      </c>
      <c r="AH74" s="67">
        <v>37.99</v>
      </c>
      <c r="AI74" s="65">
        <v>24</v>
      </c>
      <c r="AJ74" s="67"/>
    </row>
    <row r="75" spans="1:36" ht="13.5" customHeight="1" x14ac:dyDescent="0.2">
      <c r="A75" s="68" t="s">
        <v>1193</v>
      </c>
      <c r="B75" s="69">
        <v>4</v>
      </c>
      <c r="C75" s="68">
        <v>197</v>
      </c>
      <c r="D75" s="69">
        <v>177</v>
      </c>
      <c r="E75" s="68">
        <v>82</v>
      </c>
      <c r="F75" s="69">
        <v>67</v>
      </c>
      <c r="G75" s="68" t="s">
        <v>917</v>
      </c>
      <c r="H75" s="70">
        <v>40332</v>
      </c>
      <c r="I75" s="68" t="s">
        <v>846</v>
      </c>
      <c r="J75" s="68">
        <v>67011</v>
      </c>
      <c r="K75" s="74">
        <v>0.1063909</v>
      </c>
      <c r="L75" s="70">
        <f t="shared" si="3"/>
        <v>40857</v>
      </c>
      <c r="M75" s="73">
        <f t="shared" si="4"/>
        <v>20.321504397937517</v>
      </c>
      <c r="N75" s="72">
        <v>2.3771303996852384</v>
      </c>
      <c r="O75" s="69">
        <v>1.5417945387389458</v>
      </c>
      <c r="P75" s="68" t="s">
        <v>841</v>
      </c>
      <c r="Q75" s="68" t="s">
        <v>1192</v>
      </c>
      <c r="R75" s="68" t="s">
        <v>844</v>
      </c>
      <c r="S75" s="68" t="s">
        <v>1179</v>
      </c>
      <c r="T75" s="65">
        <v>7</v>
      </c>
      <c r="U75" s="71">
        <v>2.9888050000000002E-4</v>
      </c>
      <c r="V75" s="71">
        <f t="shared" si="5"/>
        <v>8.7596861718872859E-5</v>
      </c>
      <c r="W75" s="68" t="s">
        <v>841</v>
      </c>
      <c r="X75" s="68" t="s">
        <v>842</v>
      </c>
      <c r="Y75" s="70">
        <v>40505</v>
      </c>
      <c r="Z75" s="69">
        <v>5</v>
      </c>
      <c r="AA75" s="69">
        <v>1</v>
      </c>
      <c r="AB75" s="68" t="s">
        <v>841</v>
      </c>
      <c r="AD75" s="68" t="s">
        <v>840</v>
      </c>
      <c r="AE75" s="68" t="s">
        <v>1191</v>
      </c>
      <c r="AF75" s="65">
        <v>489</v>
      </c>
      <c r="AH75" s="67">
        <v>28.99</v>
      </c>
      <c r="AI75" s="65">
        <v>20</v>
      </c>
      <c r="AJ75" s="67"/>
    </row>
    <row r="76" spans="1:36" ht="13.5" customHeight="1" x14ac:dyDescent="0.2">
      <c r="A76" s="68" t="s">
        <v>1190</v>
      </c>
      <c r="B76" s="69">
        <v>4</v>
      </c>
      <c r="C76" s="68">
        <v>120</v>
      </c>
      <c r="D76" s="69">
        <v>110</v>
      </c>
      <c r="E76" s="68">
        <v>26</v>
      </c>
      <c r="F76" s="69">
        <v>60</v>
      </c>
      <c r="G76" s="68" t="s">
        <v>917</v>
      </c>
      <c r="H76" s="70">
        <v>40401</v>
      </c>
      <c r="I76" s="68" t="s">
        <v>846</v>
      </c>
      <c r="J76" s="68">
        <v>67875</v>
      </c>
      <c r="K76" s="74">
        <v>0.1309806</v>
      </c>
      <c r="L76" s="70">
        <f t="shared" si="3"/>
        <v>40926</v>
      </c>
      <c r="M76" s="73">
        <f t="shared" si="4"/>
        <v>18.198362147406733</v>
      </c>
      <c r="N76" s="72">
        <v>2.6444475183391578</v>
      </c>
      <c r="O76" s="69">
        <v>1.6261757341502663</v>
      </c>
      <c r="P76" s="68" t="s">
        <v>841</v>
      </c>
      <c r="Q76" s="68" t="s">
        <v>1189</v>
      </c>
      <c r="R76" s="68" t="s">
        <v>844</v>
      </c>
      <c r="S76" s="68" t="s">
        <v>1148</v>
      </c>
      <c r="T76" s="65">
        <v>2</v>
      </c>
      <c r="U76" s="71">
        <v>2.0292589999999998E-3</v>
      </c>
      <c r="V76" s="71">
        <f t="shared" si="5"/>
        <v>5.9474177811793736E-4</v>
      </c>
      <c r="W76" s="68" t="s">
        <v>841</v>
      </c>
      <c r="X76" s="68" t="s">
        <v>842</v>
      </c>
      <c r="Y76" s="70">
        <v>40686</v>
      </c>
      <c r="Z76" s="69">
        <v>5</v>
      </c>
      <c r="AA76" s="69">
        <v>0</v>
      </c>
      <c r="AB76" s="68" t="s">
        <v>841</v>
      </c>
      <c r="AD76" s="68" t="s">
        <v>840</v>
      </c>
      <c r="AE76" s="68" t="s">
        <v>1188</v>
      </c>
      <c r="AF76" s="65">
        <v>519</v>
      </c>
      <c r="AH76" s="67">
        <v>30.99</v>
      </c>
      <c r="AI76" s="65">
        <v>29</v>
      </c>
      <c r="AJ76" s="67"/>
    </row>
    <row r="77" spans="1:36" ht="13.5" customHeight="1" x14ac:dyDescent="0.2">
      <c r="A77" s="68" t="s">
        <v>1187</v>
      </c>
      <c r="B77" s="69">
        <v>2</v>
      </c>
      <c r="C77" s="68">
        <v>101</v>
      </c>
      <c r="D77" s="69">
        <v>112</v>
      </c>
      <c r="E77" s="68">
        <v>93</v>
      </c>
      <c r="F77" s="69">
        <v>66</v>
      </c>
      <c r="G77" s="68" t="s">
        <v>917</v>
      </c>
      <c r="H77" s="70">
        <v>40401</v>
      </c>
      <c r="I77" s="68" t="s">
        <v>846</v>
      </c>
      <c r="J77" s="68">
        <v>53827</v>
      </c>
      <c r="K77" s="74">
        <v>0.39102540000000002</v>
      </c>
      <c r="L77" s="70">
        <f t="shared" si="3"/>
        <v>40926</v>
      </c>
      <c r="M77" s="73">
        <f t="shared" si="4"/>
        <v>20.018198362147405</v>
      </c>
      <c r="N77" s="72">
        <v>2.2904675181796508</v>
      </c>
      <c r="O77" s="69">
        <v>1.5134290595134121</v>
      </c>
      <c r="P77" s="68" t="s">
        <v>841</v>
      </c>
      <c r="Q77" s="68" t="s">
        <v>1186</v>
      </c>
      <c r="R77" s="68" t="s">
        <v>844</v>
      </c>
      <c r="S77" s="68" t="s">
        <v>1148</v>
      </c>
      <c r="T77" s="65">
        <v>1</v>
      </c>
      <c r="U77" s="71">
        <v>6.0680049999999996E-3</v>
      </c>
      <c r="V77" s="71">
        <f t="shared" si="5"/>
        <v>1.7784304927702845E-3</v>
      </c>
      <c r="W77" s="68" t="s">
        <v>841</v>
      </c>
      <c r="X77" s="68" t="s">
        <v>842</v>
      </c>
      <c r="Y77" s="70">
        <v>40686</v>
      </c>
      <c r="Z77" s="69">
        <v>5</v>
      </c>
      <c r="AA77" s="69">
        <v>0</v>
      </c>
      <c r="AB77" s="68" t="s">
        <v>841</v>
      </c>
      <c r="AD77" s="68" t="s">
        <v>840</v>
      </c>
      <c r="AE77" s="68" t="s">
        <v>1185</v>
      </c>
      <c r="AF77" s="65">
        <v>965</v>
      </c>
      <c r="AH77" s="67">
        <v>27.97</v>
      </c>
      <c r="AI77" s="65">
        <v>45</v>
      </c>
      <c r="AJ77" s="67"/>
    </row>
    <row r="78" spans="1:36" ht="13.5" customHeight="1" x14ac:dyDescent="0.2">
      <c r="A78" s="68" t="s">
        <v>1184</v>
      </c>
      <c r="B78" s="69">
        <v>3</v>
      </c>
      <c r="C78" s="68">
        <v>128</v>
      </c>
      <c r="D78" s="69">
        <v>258</v>
      </c>
      <c r="E78" s="68">
        <v>98</v>
      </c>
      <c r="F78" s="69">
        <v>99</v>
      </c>
      <c r="G78" s="68" t="s">
        <v>917</v>
      </c>
      <c r="H78" s="70">
        <v>40584</v>
      </c>
      <c r="I78" s="68" t="s">
        <v>846</v>
      </c>
      <c r="J78" s="68">
        <v>33489</v>
      </c>
      <c r="K78" s="74">
        <v>5.7626809999999997</v>
      </c>
      <c r="L78" s="70">
        <f t="shared" si="3"/>
        <v>41109</v>
      </c>
      <c r="M78" s="73">
        <f t="shared" si="4"/>
        <v>30.02729754322111</v>
      </c>
      <c r="N78" s="72">
        <v>2.7217826169983144</v>
      </c>
      <c r="O78" s="69">
        <v>1.649782596889152</v>
      </c>
      <c r="P78" s="68" t="s">
        <v>841</v>
      </c>
      <c r="Q78" s="68" t="s">
        <v>1183</v>
      </c>
      <c r="R78" s="68" t="s">
        <v>844</v>
      </c>
      <c r="S78" s="68" t="s">
        <v>1179</v>
      </c>
      <c r="T78" s="65">
        <v>4</v>
      </c>
      <c r="U78" s="71">
        <v>5.1109830000000002E-2</v>
      </c>
      <c r="V78" s="71">
        <f t="shared" si="5"/>
        <v>1.4979433957669033E-2</v>
      </c>
      <c r="W78" s="68" t="s">
        <v>841</v>
      </c>
      <c r="X78" s="68" t="s">
        <v>842</v>
      </c>
      <c r="Y78" s="70">
        <v>40598</v>
      </c>
      <c r="Z78" s="69">
        <v>5</v>
      </c>
      <c r="AA78" s="69">
        <v>0</v>
      </c>
      <c r="AB78" s="68" t="s">
        <v>841</v>
      </c>
      <c r="AD78" s="68" t="s">
        <v>840</v>
      </c>
      <c r="AE78" s="68" t="s">
        <v>1182</v>
      </c>
      <c r="AF78" s="65">
        <v>332</v>
      </c>
      <c r="AH78" s="67">
        <v>37.99</v>
      </c>
      <c r="AI78" s="65">
        <v>14</v>
      </c>
      <c r="AJ78" s="67"/>
    </row>
    <row r="79" spans="1:36" ht="13.5" customHeight="1" x14ac:dyDescent="0.2">
      <c r="A79" s="68" t="s">
        <v>1181</v>
      </c>
      <c r="B79" s="69">
        <v>2</v>
      </c>
      <c r="C79" s="68">
        <v>168</v>
      </c>
      <c r="D79" s="69">
        <v>90</v>
      </c>
      <c r="E79" s="68">
        <v>50</v>
      </c>
      <c r="F79" s="69">
        <v>69</v>
      </c>
      <c r="G79" s="68" t="s">
        <v>917</v>
      </c>
      <c r="H79" s="70">
        <v>40512</v>
      </c>
      <c r="I79" s="68" t="s">
        <v>846</v>
      </c>
      <c r="J79" s="68">
        <v>77595</v>
      </c>
      <c r="K79" s="74">
        <v>0.37891750000000002</v>
      </c>
      <c r="L79" s="70">
        <f t="shared" si="3"/>
        <v>41037</v>
      </c>
      <c r="M79" s="73">
        <f t="shared" si="4"/>
        <v>20.928116469517743</v>
      </c>
      <c r="N79" s="72">
        <v>2.7141678785378405</v>
      </c>
      <c r="O79" s="69">
        <v>1.6474731799145748</v>
      </c>
      <c r="P79" s="68" t="s">
        <v>841</v>
      </c>
      <c r="Q79" s="68" t="s">
        <v>1180</v>
      </c>
      <c r="R79" s="68" t="s">
        <v>844</v>
      </c>
      <c r="S79" s="68" t="s">
        <v>1179</v>
      </c>
      <c r="T79" s="65">
        <v>9</v>
      </c>
      <c r="U79" s="71">
        <v>1.469284E-3</v>
      </c>
      <c r="V79" s="71">
        <f t="shared" si="5"/>
        <v>4.3062249753246653E-4</v>
      </c>
      <c r="W79" s="68" t="s">
        <v>841</v>
      </c>
      <c r="X79" s="68" t="s">
        <v>842</v>
      </c>
      <c r="Y79" s="70">
        <v>40603</v>
      </c>
      <c r="Z79" s="69">
        <v>5</v>
      </c>
      <c r="AA79" s="69">
        <v>1</v>
      </c>
      <c r="AB79" s="68" t="s">
        <v>841</v>
      </c>
      <c r="AD79" s="68" t="s">
        <v>840</v>
      </c>
      <c r="AE79" s="68" t="s">
        <v>1178</v>
      </c>
      <c r="AF79" s="65">
        <v>532</v>
      </c>
      <c r="AH79" s="67">
        <v>27.99</v>
      </c>
      <c r="AI79" s="65">
        <v>48</v>
      </c>
      <c r="AJ79" s="67"/>
    </row>
    <row r="80" spans="1:36" ht="13.5" customHeight="1" x14ac:dyDescent="0.2">
      <c r="A80" s="68" t="s">
        <v>1177</v>
      </c>
      <c r="B80" s="69">
        <v>2</v>
      </c>
      <c r="C80" s="68">
        <v>196</v>
      </c>
      <c r="D80" s="69">
        <v>147</v>
      </c>
      <c r="E80" s="68">
        <v>32</v>
      </c>
      <c r="F80" s="69">
        <v>43</v>
      </c>
      <c r="G80" s="68" t="s">
        <v>917</v>
      </c>
      <c r="H80" s="70">
        <v>40409</v>
      </c>
      <c r="I80" s="68" t="s">
        <v>846</v>
      </c>
      <c r="J80" s="68">
        <v>43118</v>
      </c>
      <c r="K80" s="74">
        <v>8.2231449999999998E-2</v>
      </c>
      <c r="L80" s="70">
        <f t="shared" si="3"/>
        <v>40934</v>
      </c>
      <c r="M80" s="73">
        <f t="shared" si="4"/>
        <v>13.042159538974825</v>
      </c>
      <c r="N80" s="72">
        <v>2.3126581044145356</v>
      </c>
      <c r="O80" s="69">
        <v>1.5207426160973248</v>
      </c>
      <c r="P80" s="68" t="s">
        <v>841</v>
      </c>
      <c r="Q80" s="68" t="s">
        <v>1176</v>
      </c>
      <c r="R80" s="68" t="s">
        <v>844</v>
      </c>
      <c r="S80" s="68" t="s">
        <v>1148</v>
      </c>
      <c r="T80" s="65">
        <v>4</v>
      </c>
      <c r="U80" s="71">
        <v>4.765098E-5</v>
      </c>
      <c r="V80" s="71">
        <f t="shared" si="5"/>
        <v>1.3965703034586651E-5</v>
      </c>
      <c r="W80" s="68" t="s">
        <v>841</v>
      </c>
      <c r="X80" s="68" t="s">
        <v>842</v>
      </c>
      <c r="Y80" s="70">
        <v>40682</v>
      </c>
      <c r="Z80" s="69">
        <v>5</v>
      </c>
      <c r="AA80" s="69">
        <v>0</v>
      </c>
      <c r="AB80" s="68" t="s">
        <v>841</v>
      </c>
      <c r="AD80" s="68" t="s">
        <v>840</v>
      </c>
      <c r="AE80" s="68" t="s">
        <v>1175</v>
      </c>
      <c r="AF80" s="65">
        <v>874</v>
      </c>
      <c r="AH80" s="67">
        <v>57.99</v>
      </c>
      <c r="AI80" s="65">
        <v>42</v>
      </c>
      <c r="AJ80" s="67"/>
    </row>
    <row r="81" spans="1:36" ht="13.5" customHeight="1" x14ac:dyDescent="0.2">
      <c r="A81" s="68" t="s">
        <v>1174</v>
      </c>
      <c r="B81" s="69">
        <v>4</v>
      </c>
      <c r="C81" s="68">
        <v>103</v>
      </c>
      <c r="D81" s="69">
        <v>89</v>
      </c>
      <c r="E81" s="68">
        <v>61</v>
      </c>
      <c r="F81" s="69">
        <v>53</v>
      </c>
      <c r="G81" s="68" t="s">
        <v>917</v>
      </c>
      <c r="H81" s="70">
        <v>39947</v>
      </c>
      <c r="I81" s="68" t="s">
        <v>846</v>
      </c>
      <c r="J81" s="68">
        <v>64796</v>
      </c>
      <c r="K81" s="74">
        <v>1.038392</v>
      </c>
      <c r="L81" s="70">
        <f t="shared" si="3"/>
        <v>40472</v>
      </c>
      <c r="M81" s="73">
        <f t="shared" si="4"/>
        <v>16.075219896875947</v>
      </c>
      <c r="N81" s="72">
        <v>2.7614358912845445</v>
      </c>
      <c r="O81" s="69">
        <v>1.661756868884418</v>
      </c>
      <c r="P81" s="68" t="s">
        <v>841</v>
      </c>
      <c r="Q81" s="68" t="s">
        <v>1173</v>
      </c>
      <c r="R81" s="68" t="s">
        <v>844</v>
      </c>
      <c r="S81" s="68" t="s">
        <v>843</v>
      </c>
      <c r="T81" s="65">
        <v>2</v>
      </c>
      <c r="U81" s="71">
        <v>3.7532500000000001E-3</v>
      </c>
      <c r="V81" s="71">
        <f t="shared" si="5"/>
        <v>1.1000146253983098E-3</v>
      </c>
      <c r="W81" s="68" t="s">
        <v>841</v>
      </c>
      <c r="X81" s="68" t="s">
        <v>842</v>
      </c>
      <c r="Y81" s="70">
        <v>40681</v>
      </c>
      <c r="Z81" s="69">
        <v>5</v>
      </c>
      <c r="AA81" s="69">
        <v>0</v>
      </c>
      <c r="AB81" s="68" t="s">
        <v>841</v>
      </c>
      <c r="AD81" s="68" t="s">
        <v>840</v>
      </c>
      <c r="AE81" s="68" t="s">
        <v>1172</v>
      </c>
      <c r="AF81" s="65">
        <v>508</v>
      </c>
      <c r="AH81" s="67">
        <v>57.97</v>
      </c>
      <c r="AI81" s="65">
        <v>17</v>
      </c>
      <c r="AJ81" s="67"/>
    </row>
    <row r="82" spans="1:36" ht="13.5" customHeight="1" x14ac:dyDescent="0.2">
      <c r="A82" s="68" t="s">
        <v>1171</v>
      </c>
      <c r="B82" s="69">
        <v>3</v>
      </c>
      <c r="C82" s="68">
        <v>147</v>
      </c>
      <c r="D82" s="69">
        <v>131</v>
      </c>
      <c r="E82" s="68">
        <v>91</v>
      </c>
      <c r="F82" s="69">
        <v>81</v>
      </c>
      <c r="G82" s="68" t="s">
        <v>917</v>
      </c>
      <c r="H82" s="70">
        <v>39786</v>
      </c>
      <c r="I82" s="68" t="s">
        <v>846</v>
      </c>
      <c r="J82" s="68">
        <v>58925</v>
      </c>
      <c r="K82" s="74">
        <v>1.936866</v>
      </c>
      <c r="L82" s="70">
        <f t="shared" si="3"/>
        <v>40311</v>
      </c>
      <c r="M82" s="73">
        <f t="shared" si="4"/>
        <v>24.56778889899909</v>
      </c>
      <c r="N82" s="72">
        <v>2.4840898595010921</v>
      </c>
      <c r="O82" s="69">
        <v>1.5760995715693511</v>
      </c>
      <c r="P82" s="68" t="s">
        <v>841</v>
      </c>
      <c r="Q82" s="68" t="s">
        <v>1170</v>
      </c>
      <c r="R82" s="68" t="s">
        <v>844</v>
      </c>
      <c r="S82" s="68" t="s">
        <v>843</v>
      </c>
      <c r="T82" s="65">
        <v>2</v>
      </c>
      <c r="U82" s="71">
        <v>0.4796185</v>
      </c>
      <c r="V82" s="71">
        <f t="shared" si="5"/>
        <v>0.14056813817667335</v>
      </c>
      <c r="W82" s="68" t="s">
        <v>841</v>
      </c>
      <c r="X82" s="68" t="s">
        <v>842</v>
      </c>
      <c r="Y82" s="70">
        <v>40683</v>
      </c>
      <c r="Z82" s="69">
        <v>5</v>
      </c>
      <c r="AA82" s="69">
        <v>3</v>
      </c>
      <c r="AB82" s="68" t="s">
        <v>841</v>
      </c>
      <c r="AD82" s="68" t="s">
        <v>840</v>
      </c>
      <c r="AE82" s="68" t="s">
        <v>1169</v>
      </c>
      <c r="AF82" s="65">
        <v>567</v>
      </c>
      <c r="AH82" s="67">
        <v>10.97</v>
      </c>
      <c r="AI82" s="65">
        <v>46</v>
      </c>
      <c r="AJ82" s="67"/>
    </row>
    <row r="83" spans="1:36" ht="13.5" customHeight="1" x14ac:dyDescent="0.2">
      <c r="A83" s="68" t="s">
        <v>1168</v>
      </c>
      <c r="B83" s="69">
        <v>2</v>
      </c>
      <c r="C83" s="68">
        <v>118</v>
      </c>
      <c r="D83" s="69">
        <v>130</v>
      </c>
      <c r="E83" s="68">
        <v>71</v>
      </c>
      <c r="F83" s="69">
        <v>72</v>
      </c>
      <c r="G83" s="68" t="s">
        <v>917</v>
      </c>
      <c r="H83" s="70">
        <v>40728</v>
      </c>
      <c r="I83" s="68" t="s">
        <v>846</v>
      </c>
      <c r="J83" s="68">
        <v>39758</v>
      </c>
      <c r="K83" s="74">
        <v>1.128623E-3</v>
      </c>
      <c r="L83" s="70">
        <f t="shared" si="3"/>
        <v>41253</v>
      </c>
      <c r="M83" s="73">
        <f t="shared" si="4"/>
        <v>21.838034576888081</v>
      </c>
      <c r="N83" s="72">
        <v>2.6224255264694523</v>
      </c>
      <c r="O83" s="69">
        <v>1.6193904799242993</v>
      </c>
      <c r="P83" s="68" t="s">
        <v>841</v>
      </c>
      <c r="Q83" s="68" t="s">
        <v>1167</v>
      </c>
      <c r="R83" s="68" t="s">
        <v>844</v>
      </c>
      <c r="S83" s="68" t="s">
        <v>1148</v>
      </c>
      <c r="T83" s="65">
        <v>5</v>
      </c>
      <c r="U83" s="71">
        <v>6.457484E-6</v>
      </c>
      <c r="V83" s="71">
        <f t="shared" si="5"/>
        <v>1.892580255318878E-6</v>
      </c>
      <c r="W83" s="68" t="s">
        <v>841</v>
      </c>
      <c r="X83" s="68" t="s">
        <v>842</v>
      </c>
      <c r="Y83" s="70">
        <v>40728</v>
      </c>
      <c r="Z83" s="69">
        <v>5</v>
      </c>
      <c r="AA83" s="69">
        <v>1</v>
      </c>
      <c r="AB83" s="68" t="s">
        <v>841</v>
      </c>
      <c r="AD83" s="68" t="s">
        <v>840</v>
      </c>
      <c r="AE83" s="68" t="s">
        <v>1166</v>
      </c>
      <c r="AF83" s="65">
        <v>805</v>
      </c>
      <c r="AH83" s="67">
        <v>51.97</v>
      </c>
      <c r="AI83" s="65">
        <v>47</v>
      </c>
      <c r="AJ83" s="67"/>
    </row>
    <row r="84" spans="1:36" ht="13.5" customHeight="1" x14ac:dyDescent="0.2">
      <c r="A84" s="68" t="s">
        <v>1165</v>
      </c>
      <c r="B84" s="69">
        <v>3</v>
      </c>
      <c r="C84" s="68">
        <v>179</v>
      </c>
      <c r="D84" s="69">
        <v>121</v>
      </c>
      <c r="E84" s="68">
        <v>72</v>
      </c>
      <c r="F84" s="69">
        <v>63</v>
      </c>
      <c r="G84" s="68" t="s">
        <v>917</v>
      </c>
      <c r="H84" s="70">
        <v>40728</v>
      </c>
      <c r="I84" s="68" t="s">
        <v>846</v>
      </c>
      <c r="J84" s="68">
        <v>67713</v>
      </c>
      <c r="K84" s="74">
        <v>2.4653930000000001E-2</v>
      </c>
      <c r="L84" s="70">
        <f t="shared" si="3"/>
        <v>41253</v>
      </c>
      <c r="M84" s="73">
        <f t="shared" si="4"/>
        <v>19.108280254777068</v>
      </c>
      <c r="N84" s="72">
        <v>2.5293432880163254</v>
      </c>
      <c r="O84" s="69">
        <v>1.5903909230174591</v>
      </c>
      <c r="P84" s="68" t="s">
        <v>841</v>
      </c>
      <c r="Q84" s="68" t="s">
        <v>1164</v>
      </c>
      <c r="R84" s="68" t="s">
        <v>844</v>
      </c>
      <c r="S84" s="68" t="s">
        <v>1148</v>
      </c>
      <c r="T84" s="65">
        <v>6</v>
      </c>
      <c r="U84" s="71">
        <v>1.4513150000000001E-4</v>
      </c>
      <c r="V84" s="71">
        <f t="shared" si="5"/>
        <v>4.2535608500897834E-5</v>
      </c>
      <c r="W84" s="68" t="s">
        <v>841</v>
      </c>
      <c r="X84" s="68" t="s">
        <v>842</v>
      </c>
      <c r="Y84" s="70">
        <v>40728</v>
      </c>
      <c r="Z84" s="69">
        <v>5</v>
      </c>
      <c r="AA84" s="69">
        <v>1</v>
      </c>
      <c r="AB84" s="68" t="s">
        <v>841</v>
      </c>
      <c r="AD84" s="68" t="s">
        <v>840</v>
      </c>
      <c r="AE84" s="68" t="s">
        <v>1163</v>
      </c>
      <c r="AF84" s="65">
        <v>236</v>
      </c>
      <c r="AH84" s="67">
        <v>42.99</v>
      </c>
      <c r="AI84" s="65">
        <v>47</v>
      </c>
      <c r="AJ84" s="67"/>
    </row>
    <row r="85" spans="1:36" ht="13.5" customHeight="1" x14ac:dyDescent="0.2">
      <c r="A85" s="68" t="s">
        <v>1162</v>
      </c>
      <c r="B85" s="69">
        <v>2</v>
      </c>
      <c r="C85" s="68">
        <v>168</v>
      </c>
      <c r="D85" s="69">
        <v>122</v>
      </c>
      <c r="E85" s="68">
        <v>24</v>
      </c>
      <c r="F85" s="69">
        <v>32</v>
      </c>
      <c r="G85" s="68" t="s">
        <v>917</v>
      </c>
      <c r="H85" s="70">
        <v>40728</v>
      </c>
      <c r="I85" s="68" t="s">
        <v>846</v>
      </c>
      <c r="J85" s="68">
        <v>87702</v>
      </c>
      <c r="K85" s="74">
        <v>2.1558020000000001E-2</v>
      </c>
      <c r="L85" s="70">
        <f t="shared" si="3"/>
        <v>41253</v>
      </c>
      <c r="M85" s="73">
        <f t="shared" si="4"/>
        <v>9.7057931452835913</v>
      </c>
      <c r="N85" s="72">
        <v>2.628888122494093</v>
      </c>
      <c r="O85" s="69">
        <v>1.6213846312624567</v>
      </c>
      <c r="P85" s="68" t="s">
        <v>841</v>
      </c>
      <c r="Q85" s="68" t="s">
        <v>1161</v>
      </c>
      <c r="R85" s="68" t="s">
        <v>844</v>
      </c>
      <c r="S85" s="68" t="s">
        <v>1148</v>
      </c>
      <c r="T85" s="65">
        <v>8</v>
      </c>
      <c r="U85" s="71">
        <v>1.233284E-4</v>
      </c>
      <c r="V85" s="71">
        <f t="shared" si="5"/>
        <v>3.6145485573029478E-5</v>
      </c>
      <c r="W85" s="68" t="s">
        <v>841</v>
      </c>
      <c r="X85" s="68" t="s">
        <v>842</v>
      </c>
      <c r="Y85" s="70">
        <v>40728</v>
      </c>
      <c r="Z85" s="69">
        <v>5</v>
      </c>
      <c r="AA85" s="69">
        <v>1</v>
      </c>
      <c r="AB85" s="68" t="s">
        <v>841</v>
      </c>
      <c r="AD85" s="68" t="s">
        <v>840</v>
      </c>
      <c r="AE85" s="68" t="s">
        <v>1160</v>
      </c>
      <c r="AF85" s="65">
        <v>318</v>
      </c>
      <c r="AH85" s="67">
        <v>92.97</v>
      </c>
      <c r="AI85" s="65">
        <v>25</v>
      </c>
      <c r="AJ85" s="67"/>
    </row>
    <row r="86" spans="1:36" ht="13.5" customHeight="1" x14ac:dyDescent="0.2">
      <c r="A86" s="68" t="s">
        <v>1159</v>
      </c>
      <c r="B86" s="69">
        <v>1</v>
      </c>
      <c r="C86" s="68">
        <v>122</v>
      </c>
      <c r="D86" s="69">
        <v>141</v>
      </c>
      <c r="E86" s="68">
        <v>72</v>
      </c>
      <c r="F86" s="69">
        <v>16</v>
      </c>
      <c r="G86" s="68" t="s">
        <v>917</v>
      </c>
      <c r="H86" s="70">
        <v>40728</v>
      </c>
      <c r="I86" s="68" t="s">
        <v>846</v>
      </c>
      <c r="J86" s="68">
        <v>72627</v>
      </c>
      <c r="K86" s="74">
        <v>3.0794970000000001E-2</v>
      </c>
      <c r="L86" s="70">
        <f t="shared" si="3"/>
        <v>41253</v>
      </c>
      <c r="M86" s="73">
        <f t="shared" si="4"/>
        <v>4.8528965726417956</v>
      </c>
      <c r="N86" s="72">
        <v>2.6307146215288673</v>
      </c>
      <c r="O86" s="69">
        <v>1.6219477863139946</v>
      </c>
      <c r="P86" s="68" t="s">
        <v>841</v>
      </c>
      <c r="Q86" s="68" t="s">
        <v>1158</v>
      </c>
      <c r="R86" s="68" t="s">
        <v>844</v>
      </c>
      <c r="S86" s="68" t="s">
        <v>1148</v>
      </c>
      <c r="T86" s="65">
        <v>3</v>
      </c>
      <c r="U86" s="71">
        <v>1.811208E-4</v>
      </c>
      <c r="V86" s="71">
        <f t="shared" si="5"/>
        <v>5.3083468717469439E-5</v>
      </c>
      <c r="W86" s="68" t="s">
        <v>841</v>
      </c>
      <c r="X86" s="68" t="s">
        <v>842</v>
      </c>
      <c r="Y86" s="70">
        <v>40728</v>
      </c>
      <c r="Z86" s="69">
        <v>5</v>
      </c>
      <c r="AA86" s="69">
        <v>1</v>
      </c>
      <c r="AB86" s="68" t="s">
        <v>841</v>
      </c>
      <c r="AD86" s="68" t="s">
        <v>840</v>
      </c>
      <c r="AE86" s="68" t="s">
        <v>1157</v>
      </c>
      <c r="AF86" s="65">
        <v>353</v>
      </c>
      <c r="AH86" s="67">
        <v>12.97</v>
      </c>
      <c r="AI86" s="65">
        <v>24</v>
      </c>
      <c r="AJ86" s="67"/>
    </row>
    <row r="87" spans="1:36" ht="13.5" customHeight="1" x14ac:dyDescent="0.2">
      <c r="A87" s="68" t="s">
        <v>1156</v>
      </c>
      <c r="B87" s="69">
        <v>4</v>
      </c>
      <c r="C87" s="68">
        <v>152</v>
      </c>
      <c r="D87" s="69">
        <v>105</v>
      </c>
      <c r="E87" s="68">
        <v>38</v>
      </c>
      <c r="F87" s="69">
        <v>57</v>
      </c>
      <c r="G87" s="68" t="s">
        <v>917</v>
      </c>
      <c r="H87" s="70">
        <v>40728</v>
      </c>
      <c r="I87" s="68" t="s">
        <v>846</v>
      </c>
      <c r="J87" s="68">
        <v>26041</v>
      </c>
      <c r="K87" s="74">
        <v>1.4372060000000001E-2</v>
      </c>
      <c r="L87" s="70">
        <f t="shared" si="3"/>
        <v>41253</v>
      </c>
      <c r="M87" s="73">
        <f t="shared" si="4"/>
        <v>17.288444040036396</v>
      </c>
      <c r="N87" s="72">
        <v>2.4178219358859554</v>
      </c>
      <c r="O87" s="69">
        <v>1.5549347047017619</v>
      </c>
      <c r="P87" s="68" t="s">
        <v>841</v>
      </c>
      <c r="Q87" s="68" t="s">
        <v>1155</v>
      </c>
      <c r="R87" s="68" t="s">
        <v>844</v>
      </c>
      <c r="S87" s="68" t="s">
        <v>1148</v>
      </c>
      <c r="T87" s="65">
        <v>2</v>
      </c>
      <c r="U87" s="71">
        <v>8.4569900000000005E-5</v>
      </c>
      <c r="V87" s="71">
        <f t="shared" si="5"/>
        <v>2.4786019281548664E-5</v>
      </c>
      <c r="W87" s="68" t="s">
        <v>841</v>
      </c>
      <c r="X87" s="68" t="s">
        <v>842</v>
      </c>
      <c r="Y87" s="70">
        <v>40728</v>
      </c>
      <c r="Z87" s="69">
        <v>5</v>
      </c>
      <c r="AA87" s="69">
        <v>1</v>
      </c>
      <c r="AB87" s="68" t="s">
        <v>841</v>
      </c>
      <c r="AD87" s="68" t="s">
        <v>840</v>
      </c>
      <c r="AE87" s="68" t="s">
        <v>1154</v>
      </c>
      <c r="AF87" s="65">
        <v>885</v>
      </c>
      <c r="AH87" s="67">
        <v>56.97</v>
      </c>
      <c r="AI87" s="65">
        <v>40</v>
      </c>
      <c r="AJ87" s="67"/>
    </row>
    <row r="88" spans="1:36" ht="13.5" customHeight="1" x14ac:dyDescent="0.2">
      <c r="A88" s="68" t="s">
        <v>1153</v>
      </c>
      <c r="B88" s="69">
        <v>4</v>
      </c>
      <c r="C88" s="68">
        <v>189</v>
      </c>
      <c r="D88" s="69">
        <v>143</v>
      </c>
      <c r="E88" s="68">
        <v>32</v>
      </c>
      <c r="F88" s="69">
        <v>85</v>
      </c>
      <c r="G88" s="68" t="s">
        <v>917</v>
      </c>
      <c r="H88" s="70">
        <v>40645</v>
      </c>
      <c r="I88" s="68" t="s">
        <v>846</v>
      </c>
      <c r="J88" s="68">
        <v>15246</v>
      </c>
      <c r="K88" s="74">
        <v>0.74619599999999997</v>
      </c>
      <c r="L88" s="70">
        <f t="shared" si="3"/>
        <v>41170</v>
      </c>
      <c r="M88" s="73">
        <f t="shared" si="4"/>
        <v>25.781013042159536</v>
      </c>
      <c r="N88" s="72">
        <v>2.3275835847965487</v>
      </c>
      <c r="O88" s="69">
        <v>1.5256420238039292</v>
      </c>
      <c r="P88" s="68" t="s">
        <v>841</v>
      </c>
      <c r="Q88" s="68" t="s">
        <v>1152</v>
      </c>
      <c r="R88" s="68" t="s">
        <v>844</v>
      </c>
      <c r="S88" s="68" t="s">
        <v>1148</v>
      </c>
      <c r="T88" s="65">
        <v>5</v>
      </c>
      <c r="U88" s="71">
        <v>2.614819E-3</v>
      </c>
      <c r="V88" s="71">
        <f t="shared" si="5"/>
        <v>7.6635959309115647E-4</v>
      </c>
      <c r="W88" s="68" t="s">
        <v>841</v>
      </c>
      <c r="X88" s="68" t="s">
        <v>842</v>
      </c>
      <c r="Y88" s="70">
        <v>40724</v>
      </c>
      <c r="Z88" s="69">
        <v>5</v>
      </c>
      <c r="AA88" s="69">
        <v>0</v>
      </c>
      <c r="AB88" s="68" t="s">
        <v>841</v>
      </c>
      <c r="AD88" s="68" t="s">
        <v>840</v>
      </c>
      <c r="AE88" s="68" t="s">
        <v>1151</v>
      </c>
      <c r="AF88" s="65">
        <v>783</v>
      </c>
      <c r="AH88" s="67">
        <v>80.98</v>
      </c>
      <c r="AI88" s="65">
        <v>35</v>
      </c>
      <c r="AJ88" s="67"/>
    </row>
    <row r="89" spans="1:36" ht="13.5" customHeight="1" x14ac:dyDescent="0.2">
      <c r="A89" s="68" t="s">
        <v>1150</v>
      </c>
      <c r="B89" s="69">
        <v>3</v>
      </c>
      <c r="C89" s="68">
        <v>125</v>
      </c>
      <c r="D89" s="69">
        <v>115</v>
      </c>
      <c r="E89" s="68">
        <v>76</v>
      </c>
      <c r="F89" s="69">
        <v>11</v>
      </c>
      <c r="G89" s="68" t="s">
        <v>917</v>
      </c>
      <c r="H89" s="70">
        <v>40681</v>
      </c>
      <c r="I89" s="68" t="s">
        <v>846</v>
      </c>
      <c r="J89" s="68">
        <v>39049</v>
      </c>
      <c r="K89" s="74">
        <v>2.7066710000000001E-2</v>
      </c>
      <c r="L89" s="70">
        <f t="shared" si="3"/>
        <v>41206</v>
      </c>
      <c r="M89" s="73">
        <f t="shared" si="4"/>
        <v>3.3363663936912342</v>
      </c>
      <c r="N89" s="72">
        <v>2.4210865475805439</v>
      </c>
      <c r="O89" s="69">
        <v>1.5559841090385673</v>
      </c>
      <c r="P89" s="68" t="s">
        <v>841</v>
      </c>
      <c r="Q89" s="68" t="s">
        <v>1149</v>
      </c>
      <c r="R89" s="68" t="s">
        <v>844</v>
      </c>
      <c r="S89" s="68" t="s">
        <v>1148</v>
      </c>
      <c r="T89" s="65">
        <v>6</v>
      </c>
      <c r="U89" s="71">
        <v>1.65172E-3</v>
      </c>
      <c r="V89" s="71">
        <f t="shared" si="5"/>
        <v>4.8409142931136914E-4</v>
      </c>
      <c r="W89" s="68" t="s">
        <v>841</v>
      </c>
      <c r="X89" s="68" t="s">
        <v>842</v>
      </c>
      <c r="Y89" s="70">
        <v>40725</v>
      </c>
      <c r="Z89" s="69">
        <v>5</v>
      </c>
      <c r="AA89" s="69">
        <v>0</v>
      </c>
      <c r="AB89" s="68" t="s">
        <v>841</v>
      </c>
      <c r="AD89" s="68" t="s">
        <v>840</v>
      </c>
      <c r="AE89" s="68" t="s">
        <v>1147</v>
      </c>
      <c r="AF89" s="65">
        <v>392</v>
      </c>
      <c r="AH89" s="67">
        <v>35.979999999999997</v>
      </c>
      <c r="AI89" s="65">
        <v>45</v>
      </c>
      <c r="AJ89" s="67"/>
    </row>
    <row r="90" spans="1:36" ht="13.5" customHeight="1" x14ac:dyDescent="0.2">
      <c r="A90" s="68" t="s">
        <v>1146</v>
      </c>
      <c r="B90" s="69">
        <v>1</v>
      </c>
      <c r="C90" s="68">
        <v>161</v>
      </c>
      <c r="D90" s="69">
        <v>134</v>
      </c>
      <c r="E90" s="68">
        <v>85</v>
      </c>
      <c r="F90" s="69">
        <v>76</v>
      </c>
      <c r="G90" s="68" t="s">
        <v>917</v>
      </c>
      <c r="H90" s="70">
        <v>40737</v>
      </c>
      <c r="I90" s="68" t="s">
        <v>846</v>
      </c>
      <c r="J90" s="68">
        <v>22267</v>
      </c>
      <c r="K90" s="74">
        <v>4.1422680000000003E-2</v>
      </c>
      <c r="L90" s="70">
        <f t="shared" si="3"/>
        <v>41262</v>
      </c>
      <c r="M90" s="73">
        <f t="shared" si="4"/>
        <v>23.051258720048526</v>
      </c>
      <c r="N90" s="72">
        <v>2.6798197465887972</v>
      </c>
      <c r="O90" s="69">
        <v>1.6370154998010242</v>
      </c>
      <c r="P90" s="68" t="s">
        <v>841</v>
      </c>
      <c r="Q90" s="68" t="s">
        <v>1145</v>
      </c>
      <c r="R90" s="68" t="s">
        <v>844</v>
      </c>
      <c r="S90" s="68" t="s">
        <v>843</v>
      </c>
      <c r="T90" s="65">
        <v>3</v>
      </c>
      <c r="U90" s="71">
        <v>1.3606480000000001E-4</v>
      </c>
      <c r="V90" s="71">
        <f t="shared" si="5"/>
        <v>3.9878310797814148E-5</v>
      </c>
      <c r="W90" s="68" t="s">
        <v>841</v>
      </c>
      <c r="X90" s="68" t="s">
        <v>842</v>
      </c>
      <c r="Y90" s="70">
        <v>40787</v>
      </c>
      <c r="Z90" s="69">
        <v>5</v>
      </c>
      <c r="AA90" s="69">
        <v>0</v>
      </c>
      <c r="AB90" s="68" t="s">
        <v>841</v>
      </c>
      <c r="AD90" s="68" t="s">
        <v>840</v>
      </c>
      <c r="AE90" s="68" t="s">
        <v>1144</v>
      </c>
      <c r="AF90" s="65">
        <v>442</v>
      </c>
      <c r="AH90" s="67">
        <v>76.98</v>
      </c>
      <c r="AI90" s="65">
        <v>20</v>
      </c>
      <c r="AJ90" s="67"/>
    </row>
    <row r="91" spans="1:36" ht="13.5" customHeight="1" x14ac:dyDescent="0.2">
      <c r="A91" s="68" t="s">
        <v>1143</v>
      </c>
      <c r="B91" s="69">
        <v>3</v>
      </c>
      <c r="C91" s="68">
        <v>103</v>
      </c>
      <c r="D91" s="69">
        <v>130</v>
      </c>
      <c r="E91" s="68">
        <v>59</v>
      </c>
      <c r="F91" s="69">
        <v>73</v>
      </c>
      <c r="G91" s="68" t="s">
        <v>917</v>
      </c>
      <c r="H91" s="70">
        <v>40716</v>
      </c>
      <c r="I91" s="68" t="s">
        <v>846</v>
      </c>
      <c r="J91" s="68">
        <v>88751</v>
      </c>
      <c r="K91" s="74">
        <v>0.70908760000000004</v>
      </c>
      <c r="L91" s="70">
        <f t="shared" si="3"/>
        <v>41241</v>
      </c>
      <c r="M91" s="73">
        <f t="shared" si="4"/>
        <v>22.141340612678192</v>
      </c>
      <c r="N91" s="72">
        <v>2.4413640693989747</v>
      </c>
      <c r="O91" s="69">
        <v>1.5624865021493703</v>
      </c>
      <c r="P91" s="68" t="s">
        <v>841</v>
      </c>
      <c r="Q91" s="68" t="s">
        <v>1142</v>
      </c>
      <c r="R91" s="68" t="s">
        <v>844</v>
      </c>
      <c r="S91" s="68" t="s">
        <v>843</v>
      </c>
      <c r="T91" s="65">
        <v>7</v>
      </c>
      <c r="U91" s="71">
        <v>2.2849189999999998E-3</v>
      </c>
      <c r="V91" s="71">
        <f t="shared" si="5"/>
        <v>6.6967143618210361E-4</v>
      </c>
      <c r="W91" s="68" t="s">
        <v>841</v>
      </c>
      <c r="X91" s="68" t="s">
        <v>842</v>
      </c>
      <c r="Y91" s="70">
        <v>40787</v>
      </c>
      <c r="Z91" s="69">
        <v>5</v>
      </c>
      <c r="AA91" s="69">
        <v>0</v>
      </c>
      <c r="AB91" s="68" t="s">
        <v>841</v>
      </c>
      <c r="AD91" s="68" t="s">
        <v>840</v>
      </c>
      <c r="AE91" s="68" t="s">
        <v>1141</v>
      </c>
      <c r="AF91" s="65">
        <v>804</v>
      </c>
      <c r="AH91" s="67">
        <v>34.99</v>
      </c>
      <c r="AI91" s="65">
        <v>13</v>
      </c>
      <c r="AJ91" s="67"/>
    </row>
    <row r="92" spans="1:36" ht="13.5" customHeight="1" x14ac:dyDescent="0.2">
      <c r="A92" s="68" t="s">
        <v>1140</v>
      </c>
      <c r="B92" s="69">
        <v>2</v>
      </c>
      <c r="C92" s="68">
        <v>180</v>
      </c>
      <c r="D92" s="69">
        <v>121</v>
      </c>
      <c r="E92" s="68">
        <v>51</v>
      </c>
      <c r="F92" s="69">
        <v>55</v>
      </c>
      <c r="G92" s="68" t="s">
        <v>917</v>
      </c>
      <c r="H92" s="70">
        <v>40760</v>
      </c>
      <c r="I92" s="68" t="s">
        <v>846</v>
      </c>
      <c r="J92" s="68">
        <v>30254</v>
      </c>
      <c r="K92" s="74">
        <v>1.539977E-2</v>
      </c>
      <c r="L92" s="70">
        <f t="shared" si="3"/>
        <v>41285</v>
      </c>
      <c r="M92" s="73">
        <f t="shared" si="4"/>
        <v>16.681831968456173</v>
      </c>
      <c r="N92" s="72">
        <v>2.2982655846516038</v>
      </c>
      <c r="O92" s="69">
        <v>1.5160031611614813</v>
      </c>
      <c r="P92" s="68" t="s">
        <v>841</v>
      </c>
      <c r="Q92" s="68" t="s">
        <v>1139</v>
      </c>
      <c r="R92" s="68" t="s">
        <v>844</v>
      </c>
      <c r="S92" s="68" t="s">
        <v>843</v>
      </c>
      <c r="T92" s="65">
        <v>1</v>
      </c>
      <c r="U92" s="71">
        <v>9.068824E-5</v>
      </c>
      <c r="V92" s="71">
        <f t="shared" si="5"/>
        <v>2.6579202118599083E-5</v>
      </c>
      <c r="W92" s="68" t="s">
        <v>841</v>
      </c>
      <c r="X92" s="68" t="s">
        <v>842</v>
      </c>
      <c r="Y92" s="70">
        <v>40787</v>
      </c>
      <c r="Z92" s="69">
        <v>5</v>
      </c>
      <c r="AA92" s="69">
        <v>0</v>
      </c>
      <c r="AB92" s="68" t="s">
        <v>841</v>
      </c>
      <c r="AD92" s="68" t="s">
        <v>840</v>
      </c>
      <c r="AE92" s="68" t="s">
        <v>1138</v>
      </c>
      <c r="AF92" s="65">
        <v>155</v>
      </c>
      <c r="AH92" s="67">
        <v>94.99</v>
      </c>
      <c r="AI92" s="65">
        <v>33</v>
      </c>
      <c r="AJ92" s="67"/>
    </row>
    <row r="93" spans="1:36" ht="13.5" customHeight="1" x14ac:dyDescent="0.2">
      <c r="A93" s="68" t="s">
        <v>1137</v>
      </c>
      <c r="B93" s="69">
        <v>3</v>
      </c>
      <c r="C93" s="68">
        <v>192</v>
      </c>
      <c r="D93" s="69">
        <v>112</v>
      </c>
      <c r="E93" s="68">
        <v>65</v>
      </c>
      <c r="F93" s="69">
        <v>48</v>
      </c>
      <c r="G93" s="68" t="s">
        <v>917</v>
      </c>
      <c r="H93" s="70">
        <v>40771</v>
      </c>
      <c r="I93" s="68" t="s">
        <v>846</v>
      </c>
      <c r="J93" s="68">
        <v>21216</v>
      </c>
      <c r="K93" s="74">
        <v>2.6684220000000002E-2</v>
      </c>
      <c r="L93" s="70">
        <f t="shared" si="3"/>
        <v>41296</v>
      </c>
      <c r="M93" s="73">
        <f t="shared" si="4"/>
        <v>14.558689717925386</v>
      </c>
      <c r="N93" s="72">
        <v>2.4765833366729089</v>
      </c>
      <c r="O93" s="69">
        <v>1.5737164092278217</v>
      </c>
      <c r="P93" s="68" t="s">
        <v>841</v>
      </c>
      <c r="Q93" s="68" t="s">
        <v>1136</v>
      </c>
      <c r="R93" s="68" t="s">
        <v>844</v>
      </c>
      <c r="S93" s="68" t="s">
        <v>843</v>
      </c>
      <c r="T93" s="65">
        <v>5</v>
      </c>
      <c r="U93" s="71">
        <v>1.5548800000000001E-4</v>
      </c>
      <c r="V93" s="71">
        <f t="shared" si="5"/>
        <v>4.5570924951424073E-5</v>
      </c>
      <c r="W93" s="68" t="s">
        <v>841</v>
      </c>
      <c r="X93" s="68" t="s">
        <v>842</v>
      </c>
      <c r="Y93" s="70">
        <v>40787</v>
      </c>
      <c r="Z93" s="69">
        <v>5</v>
      </c>
      <c r="AA93" s="69">
        <v>2</v>
      </c>
      <c r="AB93" s="68" t="s">
        <v>841</v>
      </c>
      <c r="AD93" s="68" t="s">
        <v>840</v>
      </c>
      <c r="AE93" s="68" t="s">
        <v>1135</v>
      </c>
      <c r="AF93" s="65">
        <v>710</v>
      </c>
      <c r="AH93" s="67">
        <v>76.989999999999995</v>
      </c>
      <c r="AI93" s="65">
        <v>41</v>
      </c>
      <c r="AJ93" s="67"/>
    </row>
    <row r="94" spans="1:36" ht="13.5" customHeight="1" x14ac:dyDescent="0.2">
      <c r="A94" s="68" t="s">
        <v>1134</v>
      </c>
      <c r="B94" s="69">
        <v>1</v>
      </c>
      <c r="C94" s="68">
        <v>168</v>
      </c>
      <c r="D94" s="69">
        <v>113</v>
      </c>
      <c r="E94" s="68">
        <v>60</v>
      </c>
      <c r="F94" s="69">
        <v>22</v>
      </c>
      <c r="G94" s="68" t="s">
        <v>917</v>
      </c>
      <c r="H94" s="70">
        <v>40877</v>
      </c>
      <c r="I94" s="68" t="s">
        <v>846</v>
      </c>
      <c r="J94" s="68">
        <v>69744</v>
      </c>
      <c r="K94" s="74">
        <v>1.5146029999999999</v>
      </c>
      <c r="L94" s="70">
        <f t="shared" si="3"/>
        <v>41402</v>
      </c>
      <c r="M94" s="73">
        <f t="shared" si="4"/>
        <v>6.6727327873824684</v>
      </c>
      <c r="N94" s="72">
        <v>2.7028454264937412</v>
      </c>
      <c r="O94" s="69">
        <v>1.6440332802269366</v>
      </c>
      <c r="P94" s="68" t="s">
        <v>841</v>
      </c>
      <c r="Q94" s="68" t="s">
        <v>1133</v>
      </c>
      <c r="R94" s="68" t="s">
        <v>844</v>
      </c>
      <c r="S94" s="68" t="s">
        <v>843</v>
      </c>
      <c r="T94" s="65">
        <v>8</v>
      </c>
      <c r="U94" s="71">
        <v>0.35406969999999999</v>
      </c>
      <c r="V94" s="71">
        <f t="shared" si="5"/>
        <v>0.10377189060424749</v>
      </c>
      <c r="W94" s="68" t="s">
        <v>841</v>
      </c>
      <c r="X94" s="68" t="s">
        <v>842</v>
      </c>
      <c r="Y94" s="70">
        <v>40871</v>
      </c>
      <c r="Z94" s="69">
        <v>5</v>
      </c>
      <c r="AA94" s="69">
        <v>0</v>
      </c>
      <c r="AB94" s="68" t="s">
        <v>841</v>
      </c>
      <c r="AD94" s="68" t="s">
        <v>840</v>
      </c>
      <c r="AE94" s="68" t="s">
        <v>1132</v>
      </c>
      <c r="AF94" s="65">
        <v>922</v>
      </c>
      <c r="AH94" s="67">
        <v>36.979999999999997</v>
      </c>
      <c r="AI94" s="65">
        <v>19</v>
      </c>
      <c r="AJ94" s="67"/>
    </row>
    <row r="95" spans="1:36" ht="13.5" customHeight="1" x14ac:dyDescent="0.2">
      <c r="A95" s="68" t="s">
        <v>1131</v>
      </c>
      <c r="B95" s="69">
        <v>2</v>
      </c>
      <c r="C95" s="68">
        <v>151</v>
      </c>
      <c r="D95" s="69">
        <v>152</v>
      </c>
      <c r="E95" s="68">
        <v>35</v>
      </c>
      <c r="F95" s="69">
        <v>61</v>
      </c>
      <c r="G95" s="68" t="s">
        <v>917</v>
      </c>
      <c r="H95" s="70">
        <v>40807</v>
      </c>
      <c r="I95" s="68" t="s">
        <v>846</v>
      </c>
      <c r="J95" s="68">
        <v>75127</v>
      </c>
      <c r="K95" s="74">
        <v>1.9954639999999999</v>
      </c>
      <c r="L95" s="70">
        <f t="shared" si="3"/>
        <v>41332</v>
      </c>
      <c r="M95" s="73">
        <f t="shared" si="4"/>
        <v>18.501668183196845</v>
      </c>
      <c r="N95" s="72">
        <v>2.7766801689431508</v>
      </c>
      <c r="O95" s="69">
        <v>1.6663373514817312</v>
      </c>
      <c r="P95" s="68" t="s">
        <v>841</v>
      </c>
      <c r="Q95" s="68" t="s">
        <v>1130</v>
      </c>
      <c r="R95" s="68" t="s">
        <v>844</v>
      </c>
      <c r="S95" s="68" t="s">
        <v>843</v>
      </c>
      <c r="T95" s="65">
        <v>3</v>
      </c>
      <c r="U95" s="71">
        <v>4.559563E-3</v>
      </c>
      <c r="V95" s="71">
        <f t="shared" si="5"/>
        <v>1.336331442196761E-3</v>
      </c>
      <c r="W95" s="68" t="s">
        <v>841</v>
      </c>
      <c r="X95" s="68" t="s">
        <v>842</v>
      </c>
      <c r="Y95" s="70">
        <v>40865</v>
      </c>
      <c r="Z95" s="69">
        <v>5</v>
      </c>
      <c r="AA95" s="69">
        <v>0</v>
      </c>
      <c r="AB95" s="68" t="s">
        <v>841</v>
      </c>
      <c r="AD95" s="68" t="s">
        <v>840</v>
      </c>
      <c r="AE95" s="68" t="s">
        <v>1129</v>
      </c>
      <c r="AF95" s="65">
        <v>498</v>
      </c>
      <c r="AH95" s="67">
        <v>33.99</v>
      </c>
      <c r="AI95" s="65">
        <v>44</v>
      </c>
      <c r="AJ95" s="67"/>
    </row>
    <row r="96" spans="1:36" ht="13.5" customHeight="1" x14ac:dyDescent="0.2">
      <c r="A96" s="68" t="s">
        <v>1128</v>
      </c>
      <c r="B96" s="69">
        <v>4</v>
      </c>
      <c r="C96" s="68">
        <v>113</v>
      </c>
      <c r="D96" s="69">
        <v>128</v>
      </c>
      <c r="E96" s="68">
        <v>89</v>
      </c>
      <c r="F96" s="69">
        <v>98</v>
      </c>
      <c r="G96" s="68" t="s">
        <v>917</v>
      </c>
      <c r="H96" s="70">
        <v>40807</v>
      </c>
      <c r="I96" s="68" t="s">
        <v>846</v>
      </c>
      <c r="J96" s="68">
        <v>84738</v>
      </c>
      <c r="K96" s="74">
        <v>2.3613309999999998E-2</v>
      </c>
      <c r="L96" s="70">
        <f t="shared" si="3"/>
        <v>41332</v>
      </c>
      <c r="M96" s="73">
        <f t="shared" si="4"/>
        <v>29.723991507430995</v>
      </c>
      <c r="N96" s="72">
        <v>2.167091429039802</v>
      </c>
      <c r="O96" s="69">
        <v>1.4721044219211497</v>
      </c>
      <c r="P96" s="68" t="s">
        <v>841</v>
      </c>
      <c r="Q96" s="68" t="s">
        <v>1127</v>
      </c>
      <c r="R96" s="68" t="s">
        <v>920</v>
      </c>
      <c r="S96" s="68" t="s">
        <v>843</v>
      </c>
      <c r="T96" s="65">
        <v>7</v>
      </c>
      <c r="U96" s="71">
        <v>1.355649E-4</v>
      </c>
      <c r="V96" s="71">
        <f t="shared" si="5"/>
        <v>3.9731798492149289E-5</v>
      </c>
      <c r="W96" s="68" t="s">
        <v>841</v>
      </c>
      <c r="X96" s="68" t="s">
        <v>842</v>
      </c>
      <c r="Y96" s="70">
        <v>40933</v>
      </c>
      <c r="Z96" s="69">
        <v>5</v>
      </c>
      <c r="AA96" s="69">
        <v>0</v>
      </c>
      <c r="AB96" s="68" t="s">
        <v>841</v>
      </c>
      <c r="AD96" s="68" t="s">
        <v>840</v>
      </c>
      <c r="AE96" s="68" t="s">
        <v>1126</v>
      </c>
      <c r="AF96" s="65">
        <v>556</v>
      </c>
      <c r="AH96" s="67">
        <v>31.97</v>
      </c>
      <c r="AI96" s="65">
        <v>30</v>
      </c>
      <c r="AJ96" s="67"/>
    </row>
    <row r="97" spans="1:36" ht="13.5" customHeight="1" x14ac:dyDescent="0.2">
      <c r="A97" s="68" t="s">
        <v>1125</v>
      </c>
      <c r="B97" s="69">
        <v>2</v>
      </c>
      <c r="C97" s="68">
        <v>125</v>
      </c>
      <c r="D97" s="69">
        <v>128</v>
      </c>
      <c r="E97" s="68">
        <v>41</v>
      </c>
      <c r="F97" s="69">
        <v>35</v>
      </c>
      <c r="G97" s="68" t="s">
        <v>917</v>
      </c>
      <c r="H97" s="70">
        <v>40919</v>
      </c>
      <c r="I97" s="68" t="s">
        <v>846</v>
      </c>
      <c r="J97" s="68">
        <v>53870</v>
      </c>
      <c r="K97" s="74">
        <v>2.0545770000000001E-2</v>
      </c>
      <c r="L97" s="70">
        <f t="shared" si="3"/>
        <v>41444</v>
      </c>
      <c r="M97" s="73">
        <f t="shared" si="4"/>
        <v>10.615711252653927</v>
      </c>
      <c r="N97" s="72">
        <v>2.4751611622995702</v>
      </c>
      <c r="O97" s="69">
        <v>1.5732644921625767</v>
      </c>
      <c r="P97" s="68" t="s">
        <v>841</v>
      </c>
      <c r="Q97" s="68" t="s">
        <v>1124</v>
      </c>
      <c r="R97" s="68" t="s">
        <v>844</v>
      </c>
      <c r="S97" s="68" t="s">
        <v>843</v>
      </c>
      <c r="T97" s="65">
        <v>5</v>
      </c>
      <c r="U97" s="71">
        <v>1.213748E-4</v>
      </c>
      <c r="V97" s="71">
        <f t="shared" si="5"/>
        <v>3.5572918178856925E-5</v>
      </c>
      <c r="W97" s="68" t="s">
        <v>841</v>
      </c>
      <c r="X97" s="68" t="s">
        <v>842</v>
      </c>
      <c r="Y97" s="70">
        <v>40933</v>
      </c>
      <c r="Z97" s="69">
        <v>5</v>
      </c>
      <c r="AA97" s="69">
        <v>0</v>
      </c>
      <c r="AB97" s="68" t="s">
        <v>841</v>
      </c>
      <c r="AD97" s="68" t="s">
        <v>840</v>
      </c>
      <c r="AE97" s="68" t="s">
        <v>1123</v>
      </c>
      <c r="AF97" s="65">
        <v>149</v>
      </c>
      <c r="AH97" s="67">
        <v>69.989999999999995</v>
      </c>
      <c r="AI97" s="65">
        <v>3</v>
      </c>
      <c r="AJ97" s="67"/>
    </row>
    <row r="98" spans="1:36" ht="13.5" customHeight="1" x14ac:dyDescent="0.2">
      <c r="A98" s="68" t="s">
        <v>1122</v>
      </c>
      <c r="B98" s="69">
        <v>5</v>
      </c>
      <c r="C98" s="68">
        <v>137</v>
      </c>
      <c r="D98" s="69">
        <v>103</v>
      </c>
      <c r="E98" s="68">
        <v>94</v>
      </c>
      <c r="F98" s="69">
        <v>96</v>
      </c>
      <c r="G98" s="68" t="s">
        <v>917</v>
      </c>
      <c r="H98" s="70">
        <v>40871</v>
      </c>
      <c r="I98" s="68" t="s">
        <v>846</v>
      </c>
      <c r="J98" s="68">
        <v>59431</v>
      </c>
      <c r="K98" s="74">
        <v>2.0546700000000001E-2</v>
      </c>
      <c r="L98" s="70">
        <f t="shared" si="3"/>
        <v>41396</v>
      </c>
      <c r="M98" s="73">
        <f t="shared" si="4"/>
        <v>29.117379435850772</v>
      </c>
      <c r="N98" s="72">
        <v>2.36117435935232</v>
      </c>
      <c r="O98" s="69">
        <v>1.5366113234492058</v>
      </c>
      <c r="P98" s="68" t="s">
        <v>841</v>
      </c>
      <c r="Q98" s="68" t="s">
        <v>1121</v>
      </c>
      <c r="R98" s="68" t="s">
        <v>920</v>
      </c>
      <c r="S98" s="68" t="s">
        <v>843</v>
      </c>
      <c r="T98" s="65">
        <v>3</v>
      </c>
      <c r="U98" s="71">
        <v>1.213917E-4</v>
      </c>
      <c r="V98" s="71">
        <f t="shared" si="5"/>
        <v>3.5577871285409708E-5</v>
      </c>
      <c r="W98" s="68" t="s">
        <v>841</v>
      </c>
      <c r="X98" s="68" t="s">
        <v>842</v>
      </c>
      <c r="Y98" s="70">
        <v>40933</v>
      </c>
      <c r="Z98" s="69">
        <v>5</v>
      </c>
      <c r="AA98" s="69">
        <v>0</v>
      </c>
      <c r="AB98" s="68" t="s">
        <v>841</v>
      </c>
      <c r="AD98" s="68" t="s">
        <v>840</v>
      </c>
      <c r="AE98" s="68" t="s">
        <v>1120</v>
      </c>
      <c r="AF98" s="65">
        <v>188</v>
      </c>
      <c r="AH98" s="67">
        <v>98.98</v>
      </c>
      <c r="AI98" s="65">
        <v>25</v>
      </c>
      <c r="AJ98" s="67"/>
    </row>
    <row r="99" spans="1:36" ht="13.5" customHeight="1" x14ac:dyDescent="0.2">
      <c r="A99" s="68" t="s">
        <v>1119</v>
      </c>
      <c r="B99" s="69">
        <v>5</v>
      </c>
      <c r="C99" s="68">
        <v>157</v>
      </c>
      <c r="D99" s="69">
        <v>138</v>
      </c>
      <c r="E99" s="68">
        <v>92</v>
      </c>
      <c r="F99" s="69">
        <v>52</v>
      </c>
      <c r="G99" s="68" t="s">
        <v>917</v>
      </c>
      <c r="H99" s="70">
        <v>40869</v>
      </c>
      <c r="I99" s="68" t="s">
        <v>846</v>
      </c>
      <c r="J99" s="68">
        <v>64635</v>
      </c>
      <c r="K99" s="74">
        <v>0.51622190000000001</v>
      </c>
      <c r="L99" s="70">
        <f t="shared" si="3"/>
        <v>41394</v>
      </c>
      <c r="M99" s="73">
        <f t="shared" si="4"/>
        <v>15.771913861085835</v>
      </c>
      <c r="N99" s="72">
        <v>2.5830608734496954</v>
      </c>
      <c r="O99" s="69">
        <v>1.607190366275786</v>
      </c>
      <c r="P99" s="68" t="s">
        <v>841</v>
      </c>
      <c r="Q99" s="68" t="s">
        <v>1118</v>
      </c>
      <c r="R99" s="68" t="s">
        <v>920</v>
      </c>
      <c r="S99" s="68" t="s">
        <v>843</v>
      </c>
      <c r="T99" s="65">
        <v>2</v>
      </c>
      <c r="U99" s="71">
        <v>1.23321E-3</v>
      </c>
      <c r="V99" s="71">
        <f t="shared" si="5"/>
        <v>3.6143316757142465E-4</v>
      </c>
      <c r="W99" s="68" t="s">
        <v>841</v>
      </c>
      <c r="X99" s="68" t="s">
        <v>842</v>
      </c>
      <c r="Y99" s="70">
        <v>40949</v>
      </c>
      <c r="Z99" s="69">
        <v>5</v>
      </c>
      <c r="AA99" s="69">
        <v>0</v>
      </c>
      <c r="AB99" s="68" t="s">
        <v>841</v>
      </c>
      <c r="AD99" s="68" t="s">
        <v>840</v>
      </c>
      <c r="AE99" s="68" t="s">
        <v>1117</v>
      </c>
      <c r="AF99" s="65">
        <v>139</v>
      </c>
      <c r="AH99" s="67">
        <v>39.979999999999997</v>
      </c>
      <c r="AI99" s="65">
        <v>2</v>
      </c>
      <c r="AJ99" s="67"/>
    </row>
    <row r="100" spans="1:36" ht="13.5" customHeight="1" x14ac:dyDescent="0.2">
      <c r="A100" s="68" t="s">
        <v>1116</v>
      </c>
      <c r="B100" s="69">
        <v>3</v>
      </c>
      <c r="C100" s="68">
        <v>102</v>
      </c>
      <c r="D100" s="69">
        <v>107</v>
      </c>
      <c r="E100" s="68">
        <v>45</v>
      </c>
      <c r="F100" s="69">
        <v>31</v>
      </c>
      <c r="G100" s="68" t="s">
        <v>917</v>
      </c>
      <c r="H100" s="70">
        <v>40863</v>
      </c>
      <c r="I100" s="68" t="s">
        <v>846</v>
      </c>
      <c r="J100" s="68">
        <v>99712</v>
      </c>
      <c r="K100" s="74">
        <v>0.79040849999999996</v>
      </c>
      <c r="L100" s="70">
        <f t="shared" si="3"/>
        <v>41388</v>
      </c>
      <c r="M100" s="73">
        <f t="shared" si="4"/>
        <v>9.4024871094934781</v>
      </c>
      <c r="N100" s="72">
        <v>2.6998380200602128</v>
      </c>
      <c r="O100" s="69">
        <v>1.6431183828501867</v>
      </c>
      <c r="P100" s="68" t="s">
        <v>841</v>
      </c>
      <c r="Q100" s="68" t="s">
        <v>1115</v>
      </c>
      <c r="R100" s="68" t="s">
        <v>844</v>
      </c>
      <c r="S100" s="68" t="s">
        <v>843</v>
      </c>
      <c r="T100" s="65">
        <v>6</v>
      </c>
      <c r="U100" s="71">
        <v>1.6182010000000001E-3</v>
      </c>
      <c r="V100" s="71">
        <f t="shared" si="5"/>
        <v>4.7426757259286495E-4</v>
      </c>
      <c r="W100" s="68" t="s">
        <v>841</v>
      </c>
      <c r="X100" s="68" t="s">
        <v>842</v>
      </c>
      <c r="Y100" s="70">
        <v>40949</v>
      </c>
      <c r="Z100" s="69">
        <v>5</v>
      </c>
      <c r="AA100" s="69">
        <v>0</v>
      </c>
      <c r="AB100" s="68" t="s">
        <v>841</v>
      </c>
      <c r="AD100" s="68" t="s">
        <v>840</v>
      </c>
      <c r="AE100" s="68" t="s">
        <v>1114</v>
      </c>
      <c r="AF100" s="65">
        <v>444</v>
      </c>
      <c r="AH100" s="67">
        <v>30.98</v>
      </c>
      <c r="AI100" s="65">
        <v>42</v>
      </c>
      <c r="AJ100" s="67"/>
    </row>
    <row r="101" spans="1:36" ht="13.5" customHeight="1" x14ac:dyDescent="0.2">
      <c r="A101" s="68" t="s">
        <v>1113</v>
      </c>
      <c r="B101" s="69">
        <v>2</v>
      </c>
      <c r="C101" s="68">
        <v>199</v>
      </c>
      <c r="D101" s="69">
        <v>143</v>
      </c>
      <c r="E101" s="68">
        <v>47</v>
      </c>
      <c r="F101" s="69">
        <v>99</v>
      </c>
      <c r="G101" s="68" t="s">
        <v>917</v>
      </c>
      <c r="H101" s="70">
        <v>40869</v>
      </c>
      <c r="I101" s="68" t="s">
        <v>846</v>
      </c>
      <c r="J101" s="68">
        <v>98307</v>
      </c>
      <c r="K101" s="74">
        <v>1.3373729999999999</v>
      </c>
      <c r="L101" s="70">
        <f t="shared" si="3"/>
        <v>41394</v>
      </c>
      <c r="M101" s="73">
        <f t="shared" si="4"/>
        <v>30.02729754322111</v>
      </c>
      <c r="N101" s="72">
        <v>2.7803824949628457</v>
      </c>
      <c r="O101" s="69">
        <v>1.6674478987251282</v>
      </c>
      <c r="P101" s="68" t="s">
        <v>841</v>
      </c>
      <c r="Q101" s="68" t="s">
        <v>1112</v>
      </c>
      <c r="R101" s="68" t="s">
        <v>920</v>
      </c>
      <c r="S101" s="68" t="s">
        <v>843</v>
      </c>
      <c r="T101" s="65">
        <v>6</v>
      </c>
      <c r="U101" s="71">
        <v>1.2601020000000001E-4</v>
      </c>
      <c r="V101" s="71">
        <f t="shared" si="5"/>
        <v>3.6931476173813652E-5</v>
      </c>
      <c r="W101" s="68" t="s">
        <v>841</v>
      </c>
      <c r="X101" s="68" t="s">
        <v>842</v>
      </c>
      <c r="Y101" s="70">
        <v>40949</v>
      </c>
      <c r="Z101" s="69">
        <v>5</v>
      </c>
      <c r="AA101" s="69">
        <v>0</v>
      </c>
      <c r="AB101" s="68" t="s">
        <v>841</v>
      </c>
      <c r="AD101" s="68" t="s">
        <v>840</v>
      </c>
      <c r="AE101" s="68" t="s">
        <v>1111</v>
      </c>
      <c r="AF101" s="65">
        <v>490</v>
      </c>
      <c r="AH101" s="67">
        <v>55.97</v>
      </c>
      <c r="AI101" s="65">
        <v>29</v>
      </c>
      <c r="AJ101" s="67"/>
    </row>
    <row r="102" spans="1:36" ht="13.5" customHeight="1" x14ac:dyDescent="0.2">
      <c r="A102" s="68" t="s">
        <v>1110</v>
      </c>
      <c r="B102" s="69">
        <v>2</v>
      </c>
      <c r="C102" s="68">
        <v>106</v>
      </c>
      <c r="D102" s="69">
        <v>120</v>
      </c>
      <c r="E102" s="68">
        <v>31</v>
      </c>
      <c r="F102" s="69">
        <v>90</v>
      </c>
      <c r="G102" s="68" t="s">
        <v>917</v>
      </c>
      <c r="H102" s="70">
        <v>40869</v>
      </c>
      <c r="I102" s="68" t="s">
        <v>846</v>
      </c>
      <c r="J102" s="68">
        <v>51130</v>
      </c>
      <c r="K102" s="74">
        <v>0.1079465</v>
      </c>
      <c r="L102" s="70">
        <f t="shared" si="3"/>
        <v>41394</v>
      </c>
      <c r="M102" s="73">
        <f t="shared" si="4"/>
        <v>27.2975432211101</v>
      </c>
      <c r="N102" s="72">
        <v>2.4899058918730468</v>
      </c>
      <c r="O102" s="69">
        <v>1.577943564223083</v>
      </c>
      <c r="P102" s="68" t="s">
        <v>841</v>
      </c>
      <c r="Q102" s="68" t="s">
        <v>1109</v>
      </c>
      <c r="R102" s="68" t="s">
        <v>920</v>
      </c>
      <c r="S102" s="68" t="s">
        <v>843</v>
      </c>
      <c r="T102" s="65">
        <v>9</v>
      </c>
      <c r="U102" s="71">
        <v>3.2753360000000001E-4</v>
      </c>
      <c r="V102" s="71">
        <f t="shared" si="5"/>
        <v>9.5994604758372032E-5</v>
      </c>
      <c r="W102" s="68" t="s">
        <v>841</v>
      </c>
      <c r="X102" s="68" t="s">
        <v>842</v>
      </c>
      <c r="Y102" s="70">
        <v>40962</v>
      </c>
      <c r="Z102" s="69">
        <v>5</v>
      </c>
      <c r="AA102" s="69">
        <v>0</v>
      </c>
      <c r="AB102" s="68" t="s">
        <v>841</v>
      </c>
      <c r="AD102" s="68" t="s">
        <v>840</v>
      </c>
      <c r="AE102" s="68" t="s">
        <v>1108</v>
      </c>
      <c r="AF102" s="65">
        <v>695</v>
      </c>
      <c r="AH102" s="67">
        <v>72.989999999999995</v>
      </c>
      <c r="AI102" s="65">
        <v>5</v>
      </c>
      <c r="AJ102" s="67"/>
    </row>
    <row r="103" spans="1:36" ht="13.5" customHeight="1" x14ac:dyDescent="0.2">
      <c r="A103" s="68" t="s">
        <v>1107</v>
      </c>
      <c r="B103" s="69">
        <v>2</v>
      </c>
      <c r="C103" s="68">
        <v>101</v>
      </c>
      <c r="D103" s="69">
        <v>117</v>
      </c>
      <c r="E103" s="68">
        <v>63</v>
      </c>
      <c r="F103" s="69">
        <v>45</v>
      </c>
      <c r="G103" s="68" t="s">
        <v>917</v>
      </c>
      <c r="H103" s="70">
        <v>40835</v>
      </c>
      <c r="I103" s="68" t="s">
        <v>846</v>
      </c>
      <c r="J103" s="68">
        <v>60357</v>
      </c>
      <c r="K103" s="74">
        <v>0.12694910000000001</v>
      </c>
      <c r="L103" s="70">
        <f t="shared" si="3"/>
        <v>41360</v>
      </c>
      <c r="M103" s="73">
        <f t="shared" si="4"/>
        <v>13.64877161055505</v>
      </c>
      <c r="N103" s="72">
        <v>2.5954183745633381</v>
      </c>
      <c r="O103" s="69">
        <v>1.6110302214928613</v>
      </c>
      <c r="P103" s="68" t="s">
        <v>841</v>
      </c>
      <c r="Q103" s="68" t="s">
        <v>1106</v>
      </c>
      <c r="R103" s="68" t="s">
        <v>920</v>
      </c>
      <c r="S103" s="68" t="s">
        <v>843</v>
      </c>
      <c r="T103" s="65">
        <v>8</v>
      </c>
      <c r="U103" s="71">
        <v>4.0680060000000001E-4</v>
      </c>
      <c r="V103" s="71">
        <f t="shared" si="5"/>
        <v>1.1922643299029046E-4</v>
      </c>
      <c r="W103" s="68" t="s">
        <v>841</v>
      </c>
      <c r="X103" s="68" t="s">
        <v>842</v>
      </c>
      <c r="Y103" s="70">
        <v>40949</v>
      </c>
      <c r="Z103" s="69">
        <v>5</v>
      </c>
      <c r="AA103" s="69">
        <v>0</v>
      </c>
      <c r="AB103" s="68" t="s">
        <v>841</v>
      </c>
      <c r="AD103" s="68" t="s">
        <v>840</v>
      </c>
      <c r="AE103" s="68" t="s">
        <v>1105</v>
      </c>
      <c r="AF103" s="65">
        <v>626</v>
      </c>
      <c r="AH103" s="67">
        <v>80.989999999999995</v>
      </c>
      <c r="AI103" s="65">
        <v>36</v>
      </c>
      <c r="AJ103" s="67"/>
    </row>
    <row r="104" spans="1:36" ht="13.5" customHeight="1" x14ac:dyDescent="0.2">
      <c r="A104" s="68" t="s">
        <v>1104</v>
      </c>
      <c r="B104" s="69">
        <v>3</v>
      </c>
      <c r="C104" s="68">
        <v>127</v>
      </c>
      <c r="D104" s="69">
        <v>131</v>
      </c>
      <c r="E104" s="68">
        <v>25</v>
      </c>
      <c r="F104" s="69">
        <v>25</v>
      </c>
      <c r="G104" s="68" t="s">
        <v>917</v>
      </c>
      <c r="H104" s="70">
        <v>40933</v>
      </c>
      <c r="I104" s="68" t="s">
        <v>846</v>
      </c>
      <c r="J104" s="68">
        <v>68214</v>
      </c>
      <c r="K104" s="74">
        <v>3.6446689999999997E-2</v>
      </c>
      <c r="L104" s="70">
        <f t="shared" si="3"/>
        <v>41458</v>
      </c>
      <c r="M104" s="73">
        <f t="shared" si="4"/>
        <v>7.5826508947528053</v>
      </c>
      <c r="N104" s="72">
        <v>2.6790029730473028</v>
      </c>
      <c r="O104" s="69">
        <v>1.6367660104753223</v>
      </c>
      <c r="P104" s="68" t="s">
        <v>841</v>
      </c>
      <c r="Q104" s="68" t="s">
        <v>1103</v>
      </c>
      <c r="R104" s="68" t="s">
        <v>920</v>
      </c>
      <c r="S104" s="68" t="s">
        <v>843</v>
      </c>
      <c r="T104" s="65">
        <v>6</v>
      </c>
      <c r="U104" s="71">
        <v>2.1354969999999999E-4</v>
      </c>
      <c r="V104" s="71">
        <f t="shared" si="5"/>
        <v>6.2587835409157774E-5</v>
      </c>
      <c r="W104" s="68" t="s">
        <v>841</v>
      </c>
      <c r="X104" s="68" t="s">
        <v>842</v>
      </c>
      <c r="Y104" s="70">
        <v>41037</v>
      </c>
      <c r="Z104" s="69">
        <v>5</v>
      </c>
      <c r="AA104" s="69">
        <v>0</v>
      </c>
      <c r="AB104" s="68" t="s">
        <v>841</v>
      </c>
      <c r="AD104" s="68" t="s">
        <v>840</v>
      </c>
      <c r="AE104" s="68" t="s">
        <v>1102</v>
      </c>
      <c r="AF104" s="65">
        <v>113</v>
      </c>
      <c r="AH104" s="67">
        <v>63.97</v>
      </c>
      <c r="AI104" s="65">
        <v>20</v>
      </c>
      <c r="AJ104" s="67"/>
    </row>
    <row r="105" spans="1:36" ht="13.5" customHeight="1" x14ac:dyDescent="0.2">
      <c r="A105" s="68" t="s">
        <v>1101</v>
      </c>
      <c r="B105" s="69">
        <v>5</v>
      </c>
      <c r="C105" s="68">
        <v>134</v>
      </c>
      <c r="D105" s="69">
        <v>139</v>
      </c>
      <c r="E105" s="68">
        <v>84</v>
      </c>
      <c r="F105" s="69">
        <v>85</v>
      </c>
      <c r="G105" s="68" t="s">
        <v>917</v>
      </c>
      <c r="H105" s="70">
        <v>40912</v>
      </c>
      <c r="I105" s="68" t="s">
        <v>846</v>
      </c>
      <c r="J105" s="68">
        <v>81546</v>
      </c>
      <c r="K105" s="74">
        <v>0.1525976</v>
      </c>
      <c r="L105" s="70">
        <f t="shared" si="3"/>
        <v>41437</v>
      </c>
      <c r="M105" s="73">
        <f t="shared" si="4"/>
        <v>25.781013042159536</v>
      </c>
      <c r="N105" s="72">
        <v>2.5983833652201627</v>
      </c>
      <c r="O105" s="69">
        <v>1.611950174546398</v>
      </c>
      <c r="P105" s="68" t="s">
        <v>841</v>
      </c>
      <c r="Q105" s="68" t="s">
        <v>1100</v>
      </c>
      <c r="R105" s="68" t="s">
        <v>920</v>
      </c>
      <c r="S105" s="68" t="s">
        <v>843</v>
      </c>
      <c r="T105" s="65">
        <v>4</v>
      </c>
      <c r="U105" s="71">
        <v>4.4746960000000002E-4</v>
      </c>
      <c r="V105" s="71">
        <f t="shared" si="5"/>
        <v>1.3114583478881809E-4</v>
      </c>
      <c r="W105" s="68" t="s">
        <v>841</v>
      </c>
      <c r="X105" s="68" t="s">
        <v>842</v>
      </c>
      <c r="Y105" s="70">
        <v>40959</v>
      </c>
      <c r="Z105" s="69">
        <v>5</v>
      </c>
      <c r="AA105" s="69">
        <v>0</v>
      </c>
      <c r="AB105" s="68" t="s">
        <v>841</v>
      </c>
      <c r="AD105" s="68" t="s">
        <v>840</v>
      </c>
      <c r="AE105" s="68" t="s">
        <v>1099</v>
      </c>
      <c r="AF105" s="65">
        <v>391</v>
      </c>
      <c r="AH105" s="67">
        <v>35.979999999999997</v>
      </c>
      <c r="AI105" s="65">
        <v>37</v>
      </c>
      <c r="AJ105" s="67"/>
    </row>
    <row r="106" spans="1:36" ht="13.5" customHeight="1" x14ac:dyDescent="0.2">
      <c r="A106" s="68" t="s">
        <v>1098</v>
      </c>
      <c r="B106" s="69">
        <v>1</v>
      </c>
      <c r="C106" s="68">
        <v>191</v>
      </c>
      <c r="D106" s="69">
        <v>159</v>
      </c>
      <c r="E106" s="68">
        <v>60</v>
      </c>
      <c r="F106" s="69">
        <v>70</v>
      </c>
      <c r="G106" s="68" t="s">
        <v>917</v>
      </c>
      <c r="H106" s="70">
        <v>40930</v>
      </c>
      <c r="I106" s="68" t="s">
        <v>846</v>
      </c>
      <c r="J106" s="68">
        <v>87606</v>
      </c>
      <c r="K106" s="74">
        <v>2.7793000000000001</v>
      </c>
      <c r="L106" s="70">
        <f t="shared" si="3"/>
        <v>41455</v>
      </c>
      <c r="M106" s="73">
        <f t="shared" si="4"/>
        <v>21.231422505307854</v>
      </c>
      <c r="N106" s="72">
        <v>2.4904393922948742</v>
      </c>
      <c r="O106" s="69">
        <v>1.5781126044407841</v>
      </c>
      <c r="P106" s="68" t="s">
        <v>841</v>
      </c>
      <c r="Q106" s="68" t="s">
        <v>1097</v>
      </c>
      <c r="R106" s="68" t="s">
        <v>920</v>
      </c>
      <c r="S106" s="68" t="s">
        <v>843</v>
      </c>
      <c r="T106" s="65">
        <v>6</v>
      </c>
      <c r="U106" s="71">
        <v>8.284975E-3</v>
      </c>
      <c r="V106" s="71">
        <f t="shared" si="5"/>
        <v>2.4281872166946944E-3</v>
      </c>
      <c r="W106" s="68" t="s">
        <v>841</v>
      </c>
      <c r="X106" s="68" t="s">
        <v>842</v>
      </c>
      <c r="Y106" s="70">
        <v>40980</v>
      </c>
      <c r="Z106" s="69">
        <v>5</v>
      </c>
      <c r="AA106" s="69">
        <v>0</v>
      </c>
      <c r="AB106" s="68" t="s">
        <v>841</v>
      </c>
      <c r="AD106" s="68" t="s">
        <v>840</v>
      </c>
      <c r="AE106" s="68" t="s">
        <v>1096</v>
      </c>
      <c r="AF106" s="65">
        <v>696</v>
      </c>
      <c r="AH106" s="67">
        <v>89.97</v>
      </c>
      <c r="AI106" s="65">
        <v>28</v>
      </c>
      <c r="AJ106" s="67"/>
    </row>
    <row r="107" spans="1:36" ht="13.5" customHeight="1" x14ac:dyDescent="0.2">
      <c r="A107" s="68" t="s">
        <v>1095</v>
      </c>
      <c r="B107" s="69">
        <v>5</v>
      </c>
      <c r="C107" s="68">
        <v>107</v>
      </c>
      <c r="D107" s="69">
        <v>140</v>
      </c>
      <c r="E107" s="68">
        <v>41</v>
      </c>
      <c r="F107" s="69">
        <v>45</v>
      </c>
      <c r="G107" s="68" t="s">
        <v>917</v>
      </c>
      <c r="H107" s="70">
        <v>40941</v>
      </c>
      <c r="I107" s="68" t="s">
        <v>846</v>
      </c>
      <c r="J107" s="68">
        <v>41594</v>
      </c>
      <c r="K107" s="74">
        <v>0.32801079999999999</v>
      </c>
      <c r="L107" s="70">
        <f t="shared" si="3"/>
        <v>41466</v>
      </c>
      <c r="M107" s="73">
        <f t="shared" si="4"/>
        <v>13.64877161055505</v>
      </c>
      <c r="N107" s="72">
        <v>2.2830980936407603</v>
      </c>
      <c r="O107" s="69">
        <v>1.5109924201136022</v>
      </c>
      <c r="P107" s="68" t="s">
        <v>841</v>
      </c>
      <c r="Q107" s="68" t="s">
        <v>1094</v>
      </c>
      <c r="R107" s="68" t="s">
        <v>920</v>
      </c>
      <c r="S107" s="68" t="s">
        <v>843</v>
      </c>
      <c r="T107" s="65">
        <v>2</v>
      </c>
      <c r="U107" s="71">
        <v>9.6878329999999996E-4</v>
      </c>
      <c r="V107" s="71">
        <f t="shared" si="5"/>
        <v>2.8393413677256735E-4</v>
      </c>
      <c r="W107" s="68" t="s">
        <v>841</v>
      </c>
      <c r="X107" s="68" t="s">
        <v>842</v>
      </c>
      <c r="Y107" s="70">
        <v>40990</v>
      </c>
      <c r="Z107" s="69">
        <v>5</v>
      </c>
      <c r="AA107" s="69">
        <v>0</v>
      </c>
      <c r="AB107" s="68" t="s">
        <v>841</v>
      </c>
      <c r="AD107" s="68" t="s">
        <v>840</v>
      </c>
      <c r="AE107" s="68" t="s">
        <v>1093</v>
      </c>
      <c r="AF107" s="65">
        <v>587</v>
      </c>
      <c r="AH107" s="67">
        <v>63.97</v>
      </c>
      <c r="AI107" s="65">
        <v>4</v>
      </c>
      <c r="AJ107" s="67"/>
    </row>
    <row r="108" spans="1:36" ht="13.5" customHeight="1" x14ac:dyDescent="0.2">
      <c r="A108" s="68" t="s">
        <v>1092</v>
      </c>
      <c r="B108" s="69">
        <v>5</v>
      </c>
      <c r="C108" s="68">
        <v>117</v>
      </c>
      <c r="D108" s="69">
        <v>149</v>
      </c>
      <c r="E108" s="68">
        <v>43</v>
      </c>
      <c r="F108" s="69">
        <v>66</v>
      </c>
      <c r="G108" s="68" t="s">
        <v>917</v>
      </c>
      <c r="H108" s="70">
        <v>40931</v>
      </c>
      <c r="I108" s="68" t="s">
        <v>846</v>
      </c>
      <c r="J108" s="68">
        <v>40233</v>
      </c>
      <c r="K108" s="74">
        <v>1.3972789999999999</v>
      </c>
      <c r="L108" s="70">
        <f t="shared" si="3"/>
        <v>41456</v>
      </c>
      <c r="M108" s="73">
        <f t="shared" si="4"/>
        <v>20.018198362147405</v>
      </c>
      <c r="N108" s="72">
        <v>2.7403782562054517</v>
      </c>
      <c r="O108" s="69">
        <v>1.6554087882470154</v>
      </c>
      <c r="P108" s="68" t="s">
        <v>841</v>
      </c>
      <c r="Q108" s="68" t="s">
        <v>1091</v>
      </c>
      <c r="R108" s="68" t="s">
        <v>920</v>
      </c>
      <c r="S108" s="68" t="s">
        <v>843</v>
      </c>
      <c r="T108" s="65">
        <v>8</v>
      </c>
      <c r="U108" s="71">
        <v>4.0051519999999997E-3</v>
      </c>
      <c r="V108" s="71">
        <f t="shared" si="5"/>
        <v>1.1738428766917446E-3</v>
      </c>
      <c r="W108" s="68" t="s">
        <v>841</v>
      </c>
      <c r="X108" s="68" t="s">
        <v>842</v>
      </c>
      <c r="Y108" s="70">
        <v>41017</v>
      </c>
      <c r="Z108" s="69">
        <v>5</v>
      </c>
      <c r="AA108" s="69">
        <v>0</v>
      </c>
      <c r="AB108" s="68" t="s">
        <v>841</v>
      </c>
      <c r="AD108" s="68" t="s">
        <v>840</v>
      </c>
      <c r="AE108" s="68" t="s">
        <v>1090</v>
      </c>
      <c r="AF108" s="65">
        <v>968</v>
      </c>
      <c r="AH108" s="67">
        <v>28.99</v>
      </c>
      <c r="AI108" s="65">
        <v>27</v>
      </c>
      <c r="AJ108" s="67"/>
    </row>
    <row r="109" spans="1:36" ht="13.5" customHeight="1" x14ac:dyDescent="0.2">
      <c r="A109" s="68" t="s">
        <v>1089</v>
      </c>
      <c r="B109" s="69">
        <v>1</v>
      </c>
      <c r="C109" s="68">
        <v>113</v>
      </c>
      <c r="D109" s="69">
        <v>156</v>
      </c>
      <c r="E109" s="68">
        <v>68</v>
      </c>
      <c r="F109" s="69">
        <v>83</v>
      </c>
      <c r="G109" s="68" t="s">
        <v>917</v>
      </c>
      <c r="H109" s="70">
        <v>40988</v>
      </c>
      <c r="I109" s="68" t="s">
        <v>846</v>
      </c>
      <c r="J109" s="68">
        <v>66050</v>
      </c>
      <c r="K109" s="74">
        <v>0.83462820000000004</v>
      </c>
      <c r="L109" s="70">
        <f t="shared" si="3"/>
        <v>41513</v>
      </c>
      <c r="M109" s="73">
        <f t="shared" si="4"/>
        <v>25.174400970579313</v>
      </c>
      <c r="N109" s="72">
        <v>2.506553901220903</v>
      </c>
      <c r="O109" s="69">
        <v>1.5832099990907407</v>
      </c>
      <c r="P109" s="68" t="s">
        <v>841</v>
      </c>
      <c r="Q109" s="68" t="s">
        <v>1088</v>
      </c>
      <c r="R109" s="68" t="s">
        <v>920</v>
      </c>
      <c r="S109" s="68" t="s">
        <v>843</v>
      </c>
      <c r="T109" s="65">
        <v>7</v>
      </c>
      <c r="U109" s="71">
        <v>3.2299220000000001E-3</v>
      </c>
      <c r="V109" s="71">
        <f t="shared" si="5"/>
        <v>9.4663596586844992E-4</v>
      </c>
      <c r="W109" s="68" t="s">
        <v>841</v>
      </c>
      <c r="X109" s="68" t="s">
        <v>842</v>
      </c>
      <c r="Y109" s="70">
        <v>41010</v>
      </c>
      <c r="Z109" s="69">
        <v>5</v>
      </c>
      <c r="AA109" s="69">
        <v>0</v>
      </c>
      <c r="AB109" s="68" t="s">
        <v>841</v>
      </c>
      <c r="AD109" s="68" t="s">
        <v>840</v>
      </c>
      <c r="AE109" s="68" t="s">
        <v>1087</v>
      </c>
      <c r="AF109" s="65">
        <v>857</v>
      </c>
      <c r="AH109" s="67">
        <v>9.98</v>
      </c>
      <c r="AI109" s="65">
        <v>23</v>
      </c>
      <c r="AJ109" s="67"/>
    </row>
    <row r="110" spans="1:36" ht="13.5" customHeight="1" x14ac:dyDescent="0.2">
      <c r="A110" s="68" t="s">
        <v>1086</v>
      </c>
      <c r="B110" s="69">
        <v>5</v>
      </c>
      <c r="C110" s="68">
        <v>167</v>
      </c>
      <c r="D110" s="69">
        <v>120</v>
      </c>
      <c r="E110" s="68">
        <v>36</v>
      </c>
      <c r="F110" s="69">
        <v>54</v>
      </c>
      <c r="G110" s="68" t="s">
        <v>917</v>
      </c>
      <c r="H110" s="70">
        <v>40988</v>
      </c>
      <c r="I110" s="68" t="s">
        <v>846</v>
      </c>
      <c r="J110" s="68">
        <v>58389</v>
      </c>
      <c r="K110" s="74">
        <v>2.5462240000000001E-2</v>
      </c>
      <c r="L110" s="70">
        <f t="shared" si="3"/>
        <v>41513</v>
      </c>
      <c r="M110" s="73">
        <f t="shared" si="4"/>
        <v>16.378525932666058</v>
      </c>
      <c r="N110" s="72">
        <v>2.1676414845579535</v>
      </c>
      <c r="O110" s="69">
        <v>1.4722912363245098</v>
      </c>
      <c r="P110" s="68" t="s">
        <v>841</v>
      </c>
      <c r="Q110" s="68" t="s">
        <v>1085</v>
      </c>
      <c r="R110" s="68" t="s">
        <v>920</v>
      </c>
      <c r="S110" s="68" t="s">
        <v>843</v>
      </c>
      <c r="T110" s="65">
        <v>1</v>
      </c>
      <c r="U110" s="71">
        <v>1.4937230000000001E-4</v>
      </c>
      <c r="V110" s="71">
        <f t="shared" si="5"/>
        <v>4.3778515854095503E-5</v>
      </c>
      <c r="W110" s="68" t="s">
        <v>841</v>
      </c>
      <c r="X110" s="68" t="s">
        <v>842</v>
      </c>
      <c r="Y110" s="70">
        <v>41037</v>
      </c>
      <c r="Z110" s="69">
        <v>5</v>
      </c>
      <c r="AA110" s="69">
        <v>0</v>
      </c>
      <c r="AB110" s="68" t="s">
        <v>841</v>
      </c>
      <c r="AD110" s="68" t="s">
        <v>840</v>
      </c>
      <c r="AE110" s="68" t="s">
        <v>1084</v>
      </c>
      <c r="AF110" s="65">
        <v>338</v>
      </c>
      <c r="AH110" s="67">
        <v>36.99</v>
      </c>
      <c r="AI110" s="65">
        <v>3</v>
      </c>
      <c r="AJ110" s="67"/>
    </row>
    <row r="111" spans="1:36" ht="13.5" customHeight="1" x14ac:dyDescent="0.2">
      <c r="A111" s="68" t="s">
        <v>1083</v>
      </c>
      <c r="B111" s="69">
        <v>4</v>
      </c>
      <c r="C111" s="68">
        <v>156</v>
      </c>
      <c r="D111" s="69">
        <v>139</v>
      </c>
      <c r="E111" s="68">
        <v>49</v>
      </c>
      <c r="F111" s="69">
        <v>89</v>
      </c>
      <c r="G111" s="68" t="s">
        <v>917</v>
      </c>
      <c r="H111" s="70">
        <v>41002</v>
      </c>
      <c r="I111" s="68" t="s">
        <v>846</v>
      </c>
      <c r="J111" s="68">
        <v>60517</v>
      </c>
      <c r="K111" s="74">
        <v>3.0081420000000001E-2</v>
      </c>
      <c r="L111" s="70">
        <f t="shared" si="3"/>
        <v>41527</v>
      </c>
      <c r="M111" s="73">
        <f t="shared" si="4"/>
        <v>26.994237185319985</v>
      </c>
      <c r="N111" s="72">
        <v>2.5304813188938353</v>
      </c>
      <c r="O111" s="69">
        <v>1.5907486661612624</v>
      </c>
      <c r="P111" s="68" t="s">
        <v>841</v>
      </c>
      <c r="Q111" s="68" t="s">
        <v>1082</v>
      </c>
      <c r="R111" s="68" t="s">
        <v>920</v>
      </c>
      <c r="S111" s="68" t="s">
        <v>843</v>
      </c>
      <c r="T111" s="65">
        <v>4</v>
      </c>
      <c r="U111" s="71">
        <v>1.762895E-4</v>
      </c>
      <c r="V111" s="71">
        <f t="shared" si="5"/>
        <v>5.1667495718152357E-5</v>
      </c>
      <c r="W111" s="68" t="s">
        <v>841</v>
      </c>
      <c r="X111" s="68" t="s">
        <v>842</v>
      </c>
      <c r="Y111" s="70">
        <v>41024</v>
      </c>
      <c r="Z111" s="69">
        <v>5</v>
      </c>
      <c r="AA111" s="69">
        <v>0</v>
      </c>
      <c r="AB111" s="68" t="s">
        <v>841</v>
      </c>
      <c r="AD111" s="68" t="s">
        <v>840</v>
      </c>
      <c r="AE111" s="68" t="s">
        <v>1081</v>
      </c>
      <c r="AF111" s="65">
        <v>776</v>
      </c>
      <c r="AH111" s="67">
        <v>42.99</v>
      </c>
      <c r="AI111" s="65">
        <v>47</v>
      </c>
      <c r="AJ111" s="67"/>
    </row>
    <row r="112" spans="1:36" ht="13.5" customHeight="1" x14ac:dyDescent="0.2">
      <c r="A112" s="68" t="s">
        <v>1080</v>
      </c>
      <c r="B112" s="69">
        <v>1</v>
      </c>
      <c r="C112" s="68">
        <v>129</v>
      </c>
      <c r="D112" s="69">
        <v>1009</v>
      </c>
      <c r="E112" s="68">
        <v>35</v>
      </c>
      <c r="F112" s="69">
        <v>35</v>
      </c>
      <c r="G112" s="68" t="s">
        <v>917</v>
      </c>
      <c r="H112" s="70">
        <v>41047</v>
      </c>
      <c r="I112" s="68" t="s">
        <v>846</v>
      </c>
      <c r="J112" s="68">
        <v>85851</v>
      </c>
      <c r="K112" s="74">
        <v>56.951340000000002</v>
      </c>
      <c r="L112" s="70">
        <f t="shared" si="3"/>
        <v>41572</v>
      </c>
      <c r="M112" s="73">
        <f t="shared" si="4"/>
        <v>10.615711252653927</v>
      </c>
      <c r="N112" s="72">
        <v>4.2450544763800417</v>
      </c>
      <c r="O112" s="69">
        <v>2.0603529980030224</v>
      </c>
      <c r="P112" s="68" t="s">
        <v>841</v>
      </c>
      <c r="Q112" s="68" t="s">
        <v>1079</v>
      </c>
      <c r="R112" s="68" t="s">
        <v>844</v>
      </c>
      <c r="S112" s="68" t="s">
        <v>843</v>
      </c>
      <c r="T112" s="65">
        <v>6</v>
      </c>
      <c r="U112" s="71">
        <v>0.17119090000000001</v>
      </c>
      <c r="V112" s="71">
        <f t="shared" si="5"/>
        <v>5.0173181571997474E-2</v>
      </c>
      <c r="W112" s="68" t="s">
        <v>841</v>
      </c>
      <c r="X112" s="68" t="s">
        <v>842</v>
      </c>
      <c r="Y112" s="70">
        <v>41134</v>
      </c>
      <c r="Z112" s="69">
        <v>5</v>
      </c>
      <c r="AA112" s="69">
        <v>0</v>
      </c>
      <c r="AB112" s="68" t="s">
        <v>841</v>
      </c>
      <c r="AD112" s="68" t="s">
        <v>840</v>
      </c>
      <c r="AE112" s="68" t="s">
        <v>1078</v>
      </c>
      <c r="AF112" s="65">
        <v>843</v>
      </c>
      <c r="AH112" s="67">
        <v>32.979999999999997</v>
      </c>
      <c r="AI112" s="65">
        <v>30</v>
      </c>
      <c r="AJ112" s="67"/>
    </row>
    <row r="113" spans="1:36" ht="13.5" customHeight="1" x14ac:dyDescent="0.2">
      <c r="A113" s="68" t="s">
        <v>1077</v>
      </c>
      <c r="B113" s="69">
        <v>3</v>
      </c>
      <c r="C113" s="68">
        <v>138</v>
      </c>
      <c r="D113" s="69">
        <v>138</v>
      </c>
      <c r="E113" s="68">
        <v>97</v>
      </c>
      <c r="F113" s="69">
        <v>13</v>
      </c>
      <c r="G113" s="68" t="s">
        <v>917</v>
      </c>
      <c r="H113" s="70">
        <v>40979</v>
      </c>
      <c r="I113" s="68" t="s">
        <v>846</v>
      </c>
      <c r="J113" s="68">
        <v>88085</v>
      </c>
      <c r="K113" s="74">
        <v>8.7494810000000006E-2</v>
      </c>
      <c r="L113" s="70">
        <f t="shared" si="3"/>
        <v>41504</v>
      </c>
      <c r="M113" s="73">
        <f t="shared" si="4"/>
        <v>3.9429784652714588</v>
      </c>
      <c r="N113" s="72">
        <v>2.6862256887692033</v>
      </c>
      <c r="O113" s="69">
        <v>1.6389709237107299</v>
      </c>
      <c r="P113" s="68" t="s">
        <v>841</v>
      </c>
      <c r="Q113" s="68" t="s">
        <v>1076</v>
      </c>
      <c r="R113" s="68" t="s">
        <v>920</v>
      </c>
      <c r="S113" s="68" t="s">
        <v>843</v>
      </c>
      <c r="T113" s="65">
        <v>8</v>
      </c>
      <c r="U113" s="71">
        <v>7.4805279999999997E-4</v>
      </c>
      <c r="V113" s="71">
        <f t="shared" si="5"/>
        <v>2.1924172931996448E-4</v>
      </c>
      <c r="W113" s="68" t="s">
        <v>841</v>
      </c>
      <c r="X113" s="68" t="s">
        <v>842</v>
      </c>
      <c r="Y113" s="70">
        <v>41059</v>
      </c>
      <c r="Z113" s="69">
        <v>5</v>
      </c>
      <c r="AA113" s="69">
        <v>0</v>
      </c>
      <c r="AB113" s="68" t="s">
        <v>841</v>
      </c>
      <c r="AD113" s="68" t="s">
        <v>840</v>
      </c>
      <c r="AE113" s="68" t="s">
        <v>1075</v>
      </c>
      <c r="AF113" s="65">
        <v>242</v>
      </c>
      <c r="AH113" s="67">
        <v>53.98</v>
      </c>
      <c r="AI113" s="65">
        <v>12</v>
      </c>
      <c r="AJ113" s="67"/>
    </row>
    <row r="114" spans="1:36" ht="13.5" customHeight="1" x14ac:dyDescent="0.2">
      <c r="A114" s="68" t="s">
        <v>1074</v>
      </c>
      <c r="B114" s="69">
        <v>5</v>
      </c>
      <c r="C114" s="68">
        <v>156</v>
      </c>
      <c r="D114" s="69">
        <v>123</v>
      </c>
      <c r="E114" s="68">
        <v>20</v>
      </c>
      <c r="F114" s="69">
        <v>44</v>
      </c>
      <c r="G114" s="68" t="s">
        <v>917</v>
      </c>
      <c r="H114" s="70">
        <v>41015</v>
      </c>
      <c r="I114" s="68" t="s">
        <v>846</v>
      </c>
      <c r="J114" s="68">
        <v>98910</v>
      </c>
      <c r="K114" s="74">
        <v>0.32077929999999999</v>
      </c>
      <c r="L114" s="70">
        <f t="shared" si="3"/>
        <v>41540</v>
      </c>
      <c r="M114" s="73">
        <f t="shared" si="4"/>
        <v>13.345465574764937</v>
      </c>
      <c r="N114" s="72">
        <v>2.2163488068671917</v>
      </c>
      <c r="O114" s="69">
        <v>1.4887406781797801</v>
      </c>
      <c r="P114" s="68" t="s">
        <v>841</v>
      </c>
      <c r="Q114" s="68" t="s">
        <v>1073</v>
      </c>
      <c r="R114" s="68" t="s">
        <v>920</v>
      </c>
      <c r="S114" s="68" t="s">
        <v>843</v>
      </c>
      <c r="T114" s="65">
        <v>1</v>
      </c>
      <c r="U114" s="71">
        <v>1.001512E-3</v>
      </c>
      <c r="V114" s="71">
        <f t="shared" si="5"/>
        <v>2.9352636981600264E-4</v>
      </c>
      <c r="W114" s="68" t="s">
        <v>841</v>
      </c>
      <c r="X114" s="68" t="s">
        <v>842</v>
      </c>
      <c r="Y114" s="70">
        <v>41057</v>
      </c>
      <c r="Z114" s="69">
        <v>5</v>
      </c>
      <c r="AA114" s="69">
        <v>0</v>
      </c>
      <c r="AB114" s="68" t="s">
        <v>841</v>
      </c>
      <c r="AD114" s="68" t="s">
        <v>840</v>
      </c>
      <c r="AE114" s="68" t="s">
        <v>1072</v>
      </c>
      <c r="AF114" s="65">
        <v>655</v>
      </c>
      <c r="AH114" s="67">
        <v>27.99</v>
      </c>
      <c r="AI114" s="65">
        <v>22</v>
      </c>
      <c r="AJ114" s="67"/>
    </row>
    <row r="115" spans="1:36" ht="13.5" customHeight="1" x14ac:dyDescent="0.2">
      <c r="A115" s="68" t="s">
        <v>1071</v>
      </c>
      <c r="B115" s="69">
        <v>5</v>
      </c>
      <c r="C115" s="68">
        <v>173</v>
      </c>
      <c r="D115" s="69">
        <v>103.04</v>
      </c>
      <c r="E115" s="68">
        <v>77</v>
      </c>
      <c r="F115" s="69">
        <v>60</v>
      </c>
      <c r="G115" s="68" t="s">
        <v>917</v>
      </c>
      <c r="H115" s="70">
        <v>41270</v>
      </c>
      <c r="I115" s="68" t="s">
        <v>846</v>
      </c>
      <c r="J115" s="68">
        <v>35512</v>
      </c>
      <c r="K115" s="74">
        <v>18.765940000000001</v>
      </c>
      <c r="L115" s="70">
        <f t="shared" si="3"/>
        <v>41795</v>
      </c>
      <c r="M115" s="73">
        <f t="shared" si="4"/>
        <v>18.198362147406733</v>
      </c>
      <c r="N115" s="72">
        <v>3.450959817538068</v>
      </c>
      <c r="O115" s="69">
        <v>1.8576759183286162</v>
      </c>
      <c r="P115" s="68" t="s">
        <v>841</v>
      </c>
      <c r="Q115" s="68" t="s">
        <v>1070</v>
      </c>
      <c r="R115" s="68" t="s">
        <v>844</v>
      </c>
      <c r="S115" s="68" t="s">
        <v>843</v>
      </c>
      <c r="T115" s="65">
        <v>6</v>
      </c>
      <c r="U115" s="71">
        <v>0.79067690000000002</v>
      </c>
      <c r="V115" s="71">
        <f t="shared" si="5"/>
        <v>0.23173413813750665</v>
      </c>
      <c r="W115" s="68" t="s">
        <v>841</v>
      </c>
      <c r="X115" s="68" t="s">
        <v>842</v>
      </c>
      <c r="Y115" s="70">
        <v>41270</v>
      </c>
      <c r="Z115" s="69">
        <v>5</v>
      </c>
      <c r="AA115" s="69">
        <v>0</v>
      </c>
      <c r="AB115" s="68" t="s">
        <v>841</v>
      </c>
      <c r="AD115" s="68" t="s">
        <v>1048</v>
      </c>
      <c r="AE115" s="68" t="s">
        <v>1069</v>
      </c>
      <c r="AF115" s="65">
        <v>386</v>
      </c>
      <c r="AH115" s="67">
        <v>14.99</v>
      </c>
      <c r="AI115" s="65">
        <v>47</v>
      </c>
      <c r="AJ115" s="67"/>
    </row>
    <row r="116" spans="1:36" ht="13.5" customHeight="1" x14ac:dyDescent="0.2">
      <c r="A116" s="68" t="s">
        <v>1068</v>
      </c>
      <c r="B116" s="69">
        <v>3</v>
      </c>
      <c r="C116" s="68">
        <v>147</v>
      </c>
      <c r="D116" s="69">
        <v>127</v>
      </c>
      <c r="E116" s="68">
        <v>90</v>
      </c>
      <c r="F116" s="69">
        <v>19</v>
      </c>
      <c r="G116" s="68" t="s">
        <v>917</v>
      </c>
      <c r="H116" s="70">
        <v>41024</v>
      </c>
      <c r="I116" s="68" t="s">
        <v>846</v>
      </c>
      <c r="J116" s="68">
        <v>78466</v>
      </c>
      <c r="K116" s="74">
        <v>0.34099629999999997</v>
      </c>
      <c r="L116" s="70">
        <f t="shared" si="3"/>
        <v>41549</v>
      </c>
      <c r="M116" s="73">
        <f t="shared" si="4"/>
        <v>5.7628146800121316</v>
      </c>
      <c r="N116" s="72">
        <v>2.6648833910517591</v>
      </c>
      <c r="O116" s="69">
        <v>1.6324470561251776</v>
      </c>
      <c r="P116" s="68" t="s">
        <v>841</v>
      </c>
      <c r="Q116" s="68" t="s">
        <v>1067</v>
      </c>
      <c r="R116" s="68" t="s">
        <v>920</v>
      </c>
      <c r="S116" s="68" t="s">
        <v>843</v>
      </c>
      <c r="T116" s="65">
        <v>7</v>
      </c>
      <c r="U116" s="71">
        <v>1.0676380000000001E-3</v>
      </c>
      <c r="V116" s="71">
        <f t="shared" si="5"/>
        <v>3.1290679134909764E-4</v>
      </c>
      <c r="W116" s="68" t="s">
        <v>841</v>
      </c>
      <c r="X116" s="68" t="s">
        <v>842</v>
      </c>
      <c r="Y116" s="70">
        <v>41064</v>
      </c>
      <c r="Z116" s="69">
        <v>5</v>
      </c>
      <c r="AA116" s="69">
        <v>0</v>
      </c>
      <c r="AB116" s="68" t="s">
        <v>841</v>
      </c>
      <c r="AD116" s="68" t="s">
        <v>840</v>
      </c>
      <c r="AE116" s="68" t="s">
        <v>1066</v>
      </c>
      <c r="AF116" s="65">
        <v>447</v>
      </c>
      <c r="AH116" s="67">
        <v>17.97</v>
      </c>
      <c r="AI116" s="65">
        <v>33</v>
      </c>
      <c r="AJ116" s="67"/>
    </row>
    <row r="117" spans="1:36" ht="13.5" customHeight="1" x14ac:dyDescent="0.2">
      <c r="A117" s="68" t="s">
        <v>1065</v>
      </c>
      <c r="B117" s="69">
        <v>3</v>
      </c>
      <c r="C117" s="68">
        <v>116</v>
      </c>
      <c r="D117" s="69">
        <v>146</v>
      </c>
      <c r="E117" s="68">
        <v>39</v>
      </c>
      <c r="F117" s="69">
        <v>67</v>
      </c>
      <c r="G117" s="68" t="s">
        <v>917</v>
      </c>
      <c r="H117" s="70">
        <v>41063</v>
      </c>
      <c r="I117" s="68" t="s">
        <v>846</v>
      </c>
      <c r="J117" s="68">
        <v>31773</v>
      </c>
      <c r="K117" s="74">
        <v>1.7480420000000001</v>
      </c>
      <c r="L117" s="70">
        <f t="shared" si="3"/>
        <v>41588</v>
      </c>
      <c r="M117" s="73">
        <f t="shared" si="4"/>
        <v>20.321504397937517</v>
      </c>
      <c r="N117" s="72">
        <v>2.414162637446323</v>
      </c>
      <c r="O117" s="69">
        <v>1.5537575864485178</v>
      </c>
      <c r="P117" s="68" t="s">
        <v>841</v>
      </c>
      <c r="Q117" s="68" t="s">
        <v>1064</v>
      </c>
      <c r="R117" s="68" t="s">
        <v>920</v>
      </c>
      <c r="S117" s="68" t="s">
        <v>843</v>
      </c>
      <c r="T117" s="65">
        <v>7</v>
      </c>
      <c r="U117" s="71">
        <v>1.965783E-3</v>
      </c>
      <c r="V117" s="71">
        <f t="shared" si="5"/>
        <v>5.7613802713897707E-4</v>
      </c>
      <c r="W117" s="68" t="s">
        <v>841</v>
      </c>
      <c r="X117" s="68" t="s">
        <v>842</v>
      </c>
      <c r="Y117" s="70">
        <v>41096</v>
      </c>
      <c r="Z117" s="69">
        <v>5</v>
      </c>
      <c r="AA117" s="69">
        <v>0</v>
      </c>
      <c r="AB117" s="68" t="s">
        <v>841</v>
      </c>
      <c r="AD117" s="68" t="s">
        <v>840</v>
      </c>
      <c r="AE117" s="68" t="s">
        <v>1063</v>
      </c>
      <c r="AF117" s="65">
        <v>442</v>
      </c>
      <c r="AH117" s="67">
        <v>16.98</v>
      </c>
      <c r="AI117" s="65">
        <v>43</v>
      </c>
      <c r="AJ117" s="67"/>
    </row>
    <row r="118" spans="1:36" ht="13.5" customHeight="1" x14ac:dyDescent="0.2">
      <c r="A118" s="68" t="s">
        <v>1062</v>
      </c>
      <c r="B118" s="69">
        <v>2</v>
      </c>
      <c r="C118" s="68">
        <v>194</v>
      </c>
      <c r="D118" s="69">
        <v>120</v>
      </c>
      <c r="E118" s="68">
        <v>38</v>
      </c>
      <c r="F118" s="69">
        <v>16</v>
      </c>
      <c r="G118" s="68" t="s">
        <v>917</v>
      </c>
      <c r="H118" s="70">
        <v>41064</v>
      </c>
      <c r="I118" s="68" t="s">
        <v>846</v>
      </c>
      <c r="J118" s="68">
        <v>87222</v>
      </c>
      <c r="K118" s="74">
        <v>0.84045789999999998</v>
      </c>
      <c r="L118" s="70">
        <f t="shared" si="3"/>
        <v>41589</v>
      </c>
      <c r="M118" s="73">
        <f t="shared" si="4"/>
        <v>4.8528965726417956</v>
      </c>
      <c r="N118" s="72">
        <v>2.7482511331049571</v>
      </c>
      <c r="O118" s="69">
        <v>1.6577850081071903</v>
      </c>
      <c r="P118" s="68" t="s">
        <v>841</v>
      </c>
      <c r="Q118" s="68" t="s">
        <v>1061</v>
      </c>
      <c r="R118" s="68" t="s">
        <v>844</v>
      </c>
      <c r="S118" s="68" t="s">
        <v>843</v>
      </c>
      <c r="T118" s="65">
        <v>8</v>
      </c>
      <c r="U118" s="71">
        <v>6.2621850000000007E-2</v>
      </c>
      <c r="V118" s="71">
        <f t="shared" si="5"/>
        <v>1.8353413939785294E-2</v>
      </c>
      <c r="W118" s="68" t="s">
        <v>841</v>
      </c>
      <c r="X118" s="68" t="s">
        <v>842</v>
      </c>
      <c r="Y118" s="70">
        <v>41099</v>
      </c>
      <c r="Z118" s="69">
        <v>5</v>
      </c>
      <c r="AA118" s="69">
        <v>0</v>
      </c>
      <c r="AB118" s="68" t="s">
        <v>841</v>
      </c>
      <c r="AD118" s="68" t="s">
        <v>840</v>
      </c>
      <c r="AE118" s="68" t="s">
        <v>1060</v>
      </c>
      <c r="AF118" s="65">
        <v>913</v>
      </c>
      <c r="AH118" s="67">
        <v>77.97</v>
      </c>
      <c r="AI118" s="65">
        <v>19</v>
      </c>
      <c r="AJ118" s="67"/>
    </row>
    <row r="119" spans="1:36" ht="13.5" customHeight="1" x14ac:dyDescent="0.2">
      <c r="A119" s="68" t="s">
        <v>1059</v>
      </c>
      <c r="B119" s="69">
        <v>5</v>
      </c>
      <c r="C119" s="68">
        <v>158</v>
      </c>
      <c r="D119" s="69">
        <v>130</v>
      </c>
      <c r="E119" s="68">
        <v>58</v>
      </c>
      <c r="F119" s="69">
        <v>99</v>
      </c>
      <c r="G119" s="68" t="s">
        <v>917</v>
      </c>
      <c r="H119" s="70">
        <v>41064</v>
      </c>
      <c r="I119" s="68" t="s">
        <v>846</v>
      </c>
      <c r="J119" s="68">
        <v>91975</v>
      </c>
      <c r="K119" s="74">
        <v>4.8508810000000002</v>
      </c>
      <c r="L119" s="70">
        <f t="shared" si="3"/>
        <v>41589</v>
      </c>
      <c r="M119" s="73">
        <f t="shared" si="4"/>
        <v>30.02729754322111</v>
      </c>
      <c r="N119" s="72">
        <v>2.8460642324986791</v>
      </c>
      <c r="O119" s="69">
        <v>1.6870282251636097</v>
      </c>
      <c r="P119" s="68" t="s">
        <v>841</v>
      </c>
      <c r="Q119" s="68" t="s">
        <v>1058</v>
      </c>
      <c r="R119" s="68" t="s">
        <v>844</v>
      </c>
      <c r="S119" s="68" t="s">
        <v>843</v>
      </c>
      <c r="T119" s="65">
        <v>2</v>
      </c>
      <c r="U119" s="71">
        <v>6.9489770000000006E-2</v>
      </c>
      <c r="V119" s="71">
        <f t="shared" si="5"/>
        <v>2.0366286102861442E-2</v>
      </c>
      <c r="W119" s="68" t="s">
        <v>841</v>
      </c>
      <c r="X119" s="68" t="s">
        <v>842</v>
      </c>
      <c r="Y119" s="70">
        <v>41099</v>
      </c>
      <c r="Z119" s="69">
        <v>5</v>
      </c>
      <c r="AA119" s="69">
        <v>0</v>
      </c>
      <c r="AB119" s="68" t="s">
        <v>841</v>
      </c>
      <c r="AD119" s="68" t="s">
        <v>840</v>
      </c>
      <c r="AE119" s="68" t="s">
        <v>1057</v>
      </c>
      <c r="AF119" s="65">
        <v>595</v>
      </c>
      <c r="AH119" s="67">
        <v>83.99</v>
      </c>
      <c r="AI119" s="65">
        <v>41</v>
      </c>
      <c r="AJ119" s="67"/>
    </row>
    <row r="120" spans="1:36" ht="13.5" customHeight="1" x14ac:dyDescent="0.2">
      <c r="A120" s="68" t="s">
        <v>1056</v>
      </c>
      <c r="B120" s="69">
        <v>5</v>
      </c>
      <c r="C120" s="68">
        <v>166</v>
      </c>
      <c r="D120" s="69">
        <v>127</v>
      </c>
      <c r="E120" s="68">
        <v>33</v>
      </c>
      <c r="F120" s="69">
        <v>25</v>
      </c>
      <c r="G120" s="68" t="s">
        <v>917</v>
      </c>
      <c r="H120" s="70">
        <v>41103</v>
      </c>
      <c r="I120" s="68" t="s">
        <v>846</v>
      </c>
      <c r="J120" s="68">
        <v>70869</v>
      </c>
      <c r="K120" s="74">
        <v>0.51215699999999997</v>
      </c>
      <c r="L120" s="70">
        <f t="shared" si="3"/>
        <v>41628</v>
      </c>
      <c r="M120" s="73">
        <f t="shared" si="4"/>
        <v>7.5826508947528053</v>
      </c>
      <c r="N120" s="72">
        <v>2.2392280803410149</v>
      </c>
      <c r="O120" s="69">
        <v>1.4964050522305166</v>
      </c>
      <c r="P120" s="68" t="s">
        <v>841</v>
      </c>
      <c r="Q120" s="68" t="s">
        <v>1055</v>
      </c>
      <c r="R120" s="68" t="s">
        <v>844</v>
      </c>
      <c r="S120" s="68" t="s">
        <v>843</v>
      </c>
      <c r="T120" s="65">
        <v>2</v>
      </c>
      <c r="U120" s="71">
        <v>1.8785539999999999E-3</v>
      </c>
      <c r="V120" s="71">
        <f t="shared" si="5"/>
        <v>5.5057267024591924E-4</v>
      </c>
      <c r="W120" s="68" t="s">
        <v>841</v>
      </c>
      <c r="X120" s="68" t="s">
        <v>842</v>
      </c>
      <c r="Y120" s="70">
        <v>41192</v>
      </c>
      <c r="Z120" s="69">
        <v>5</v>
      </c>
      <c r="AA120" s="69">
        <v>0</v>
      </c>
      <c r="AB120" s="68" t="s">
        <v>841</v>
      </c>
      <c r="AD120" s="68" t="s">
        <v>840</v>
      </c>
      <c r="AE120" s="68" t="s">
        <v>1054</v>
      </c>
      <c r="AF120" s="65">
        <v>733</v>
      </c>
      <c r="AH120" s="67">
        <v>32.99</v>
      </c>
      <c r="AI120" s="65">
        <v>7</v>
      </c>
      <c r="AJ120" s="67"/>
    </row>
    <row r="121" spans="1:36" ht="13.5" customHeight="1" x14ac:dyDescent="0.2">
      <c r="A121" s="68" t="s">
        <v>1053</v>
      </c>
      <c r="B121" s="69">
        <v>3</v>
      </c>
      <c r="C121" s="68">
        <v>148</v>
      </c>
      <c r="D121" s="69">
        <v>140</v>
      </c>
      <c r="E121" s="68">
        <v>77</v>
      </c>
      <c r="F121" s="69">
        <v>48</v>
      </c>
      <c r="G121" s="68" t="s">
        <v>917</v>
      </c>
      <c r="H121" s="70">
        <v>41064</v>
      </c>
      <c r="I121" s="68" t="s">
        <v>846</v>
      </c>
      <c r="J121" s="68">
        <v>54848</v>
      </c>
      <c r="K121" s="74">
        <v>0.1556322</v>
      </c>
      <c r="L121" s="70">
        <f t="shared" si="3"/>
        <v>41589</v>
      </c>
      <c r="M121" s="73">
        <f t="shared" si="4"/>
        <v>14.558689717925386</v>
      </c>
      <c r="N121" s="72">
        <v>2.6471731893551365</v>
      </c>
      <c r="O121" s="69">
        <v>1.6270135799541245</v>
      </c>
      <c r="P121" s="68" t="s">
        <v>841</v>
      </c>
      <c r="Q121" s="68" t="s">
        <v>1052</v>
      </c>
      <c r="R121" s="68" t="s">
        <v>844</v>
      </c>
      <c r="S121" s="68" t="s">
        <v>843</v>
      </c>
      <c r="T121" s="65">
        <v>8</v>
      </c>
      <c r="U121" s="71">
        <v>1.214118E-2</v>
      </c>
      <c r="V121" s="71">
        <f t="shared" si="5"/>
        <v>3.5583762258292015E-3</v>
      </c>
      <c r="W121" s="68" t="s">
        <v>841</v>
      </c>
      <c r="X121" s="68" t="s">
        <v>842</v>
      </c>
      <c r="Y121" s="70">
        <v>41192</v>
      </c>
      <c r="Z121" s="69">
        <v>5</v>
      </c>
      <c r="AA121" s="69">
        <v>0</v>
      </c>
      <c r="AB121" s="68" t="s">
        <v>841</v>
      </c>
      <c r="AD121" s="68" t="s">
        <v>840</v>
      </c>
      <c r="AE121" s="68" t="s">
        <v>1051</v>
      </c>
      <c r="AF121" s="65">
        <v>288</v>
      </c>
      <c r="AH121" s="67">
        <v>78.98</v>
      </c>
      <c r="AI121" s="65">
        <v>8</v>
      </c>
      <c r="AJ121" s="67"/>
    </row>
    <row r="122" spans="1:36" ht="13.5" customHeight="1" x14ac:dyDescent="0.2">
      <c r="A122" s="68" t="s">
        <v>1050</v>
      </c>
      <c r="B122" s="69">
        <v>4</v>
      </c>
      <c r="C122" s="68">
        <v>160</v>
      </c>
      <c r="D122" s="69">
        <v>110</v>
      </c>
      <c r="E122" s="68">
        <v>81</v>
      </c>
      <c r="F122" s="69">
        <v>10</v>
      </c>
      <c r="G122" s="68" t="s">
        <v>917</v>
      </c>
      <c r="H122" s="70">
        <v>41074</v>
      </c>
      <c r="I122" s="68" t="s">
        <v>846</v>
      </c>
      <c r="J122" s="68">
        <v>97292</v>
      </c>
      <c r="K122" s="74">
        <v>1.2834589999999999</v>
      </c>
      <c r="L122" s="70">
        <f t="shared" si="3"/>
        <v>41599</v>
      </c>
      <c r="M122" s="73">
        <f t="shared" si="4"/>
        <v>3.0330603579011219</v>
      </c>
      <c r="N122" s="72">
        <v>2.6877523683546398</v>
      </c>
      <c r="O122" s="69">
        <v>1.6394366008951489</v>
      </c>
      <c r="P122" s="68" t="s">
        <v>841</v>
      </c>
      <c r="Q122" s="68" t="s">
        <v>1049</v>
      </c>
      <c r="R122" s="68" t="s">
        <v>844</v>
      </c>
      <c r="S122" s="68" t="s">
        <v>843</v>
      </c>
      <c r="T122" s="65">
        <v>7</v>
      </c>
      <c r="U122" s="71">
        <v>6.3117409999999999E-2</v>
      </c>
      <c r="V122" s="71">
        <f t="shared" si="5"/>
        <v>1.8498654264240733E-2</v>
      </c>
      <c r="W122" s="68" t="s">
        <v>841</v>
      </c>
      <c r="X122" s="68" t="s">
        <v>842</v>
      </c>
      <c r="Y122" s="70">
        <v>41192</v>
      </c>
      <c r="Z122" s="69">
        <v>5</v>
      </c>
      <c r="AA122" s="69">
        <v>0</v>
      </c>
      <c r="AB122" s="68" t="s">
        <v>841</v>
      </c>
      <c r="AD122" s="68" t="s">
        <v>1048</v>
      </c>
      <c r="AE122" s="68" t="s">
        <v>1047</v>
      </c>
      <c r="AF122" s="65">
        <v>122</v>
      </c>
      <c r="AH122" s="67">
        <v>65.989999999999995</v>
      </c>
      <c r="AI122" s="65">
        <v>50</v>
      </c>
      <c r="AJ122" s="67"/>
    </row>
    <row r="123" spans="1:36" ht="13.5" customHeight="1" x14ac:dyDescent="0.2">
      <c r="A123" s="68" t="s">
        <v>1046</v>
      </c>
      <c r="B123" s="69">
        <v>2</v>
      </c>
      <c r="C123" s="68">
        <v>156</v>
      </c>
      <c r="D123" s="69">
        <v>151</v>
      </c>
      <c r="E123" s="68">
        <v>84</v>
      </c>
      <c r="F123" s="69">
        <v>60</v>
      </c>
      <c r="G123" s="68" t="s">
        <v>917</v>
      </c>
      <c r="H123" s="70">
        <v>41103</v>
      </c>
      <c r="I123" s="68" t="s">
        <v>846</v>
      </c>
      <c r="J123" s="68">
        <v>51344</v>
      </c>
      <c r="K123" s="74">
        <v>2.5665439999999999</v>
      </c>
      <c r="L123" s="70">
        <f t="shared" si="3"/>
        <v>41628</v>
      </c>
      <c r="M123" s="73">
        <f t="shared" si="4"/>
        <v>18.198362147406733</v>
      </c>
      <c r="N123" s="72">
        <v>2.5286614954658213</v>
      </c>
      <c r="O123" s="69">
        <v>1.5901765610981131</v>
      </c>
      <c r="P123" s="68" t="s">
        <v>841</v>
      </c>
      <c r="Q123" s="68" t="s">
        <v>1045</v>
      </c>
      <c r="R123" s="68" t="s">
        <v>844</v>
      </c>
      <c r="S123" s="68" t="s">
        <v>843</v>
      </c>
      <c r="T123" s="65">
        <v>8</v>
      </c>
      <c r="U123" s="71">
        <v>1.2683059999999999E-2</v>
      </c>
      <c r="V123" s="71">
        <f t="shared" si="5"/>
        <v>3.717192165404459E-3</v>
      </c>
      <c r="W123" s="68" t="s">
        <v>841</v>
      </c>
      <c r="X123" s="68" t="s">
        <v>842</v>
      </c>
      <c r="Y123" s="70">
        <v>41192</v>
      </c>
      <c r="Z123" s="69">
        <v>5</v>
      </c>
      <c r="AA123" s="69">
        <v>0</v>
      </c>
      <c r="AB123" s="68" t="s">
        <v>841</v>
      </c>
      <c r="AD123" s="68" t="s">
        <v>840</v>
      </c>
      <c r="AE123" s="68" t="s">
        <v>1044</v>
      </c>
      <c r="AF123" s="65">
        <v>601</v>
      </c>
      <c r="AH123" s="67">
        <v>56.98</v>
      </c>
      <c r="AI123" s="65">
        <v>5</v>
      </c>
      <c r="AJ123" s="67"/>
    </row>
    <row r="124" spans="1:36" ht="13.5" customHeight="1" x14ac:dyDescent="0.2">
      <c r="A124" s="68" t="s">
        <v>1043</v>
      </c>
      <c r="B124" s="69">
        <v>5</v>
      </c>
      <c r="C124" s="68">
        <v>160</v>
      </c>
      <c r="D124" s="69">
        <v>138</v>
      </c>
      <c r="E124" s="68">
        <v>16</v>
      </c>
      <c r="F124" s="69">
        <v>15</v>
      </c>
      <c r="G124" s="68" t="s">
        <v>917</v>
      </c>
      <c r="H124" s="70">
        <v>41134</v>
      </c>
      <c r="I124" s="68" t="s">
        <v>846</v>
      </c>
      <c r="J124" s="68">
        <v>61344</v>
      </c>
      <c r="K124" s="74">
        <v>0.56585540000000001</v>
      </c>
      <c r="L124" s="70">
        <f t="shared" si="3"/>
        <v>41659</v>
      </c>
      <c r="M124" s="73">
        <f t="shared" si="4"/>
        <v>4.5495905368516834</v>
      </c>
      <c r="N124" s="72">
        <v>2.6832103526711761</v>
      </c>
      <c r="O124" s="69">
        <v>1.6380507784165839</v>
      </c>
      <c r="P124" s="68" t="s">
        <v>841</v>
      </c>
      <c r="Q124" s="68" t="s">
        <v>1042</v>
      </c>
      <c r="R124" s="68" t="s">
        <v>920</v>
      </c>
      <c r="S124" s="68" t="s">
        <v>843</v>
      </c>
      <c r="T124" s="65">
        <v>2</v>
      </c>
      <c r="U124" s="71">
        <v>1.682685E-3</v>
      </c>
      <c r="V124" s="71">
        <f t="shared" si="5"/>
        <v>4.9316675146562439E-4</v>
      </c>
      <c r="W124" s="68" t="s">
        <v>841</v>
      </c>
      <c r="X124" s="68" t="s">
        <v>842</v>
      </c>
      <c r="Y124" s="70">
        <v>41192</v>
      </c>
      <c r="Z124" s="69">
        <v>5</v>
      </c>
      <c r="AA124" s="69">
        <v>0</v>
      </c>
      <c r="AB124" s="68" t="s">
        <v>841</v>
      </c>
      <c r="AD124" s="68" t="s">
        <v>840</v>
      </c>
      <c r="AE124" s="68" t="s">
        <v>1041</v>
      </c>
      <c r="AF124" s="65">
        <v>386</v>
      </c>
      <c r="AH124" s="67">
        <v>68.98</v>
      </c>
      <c r="AI124" s="65">
        <v>39</v>
      </c>
      <c r="AJ124" s="67"/>
    </row>
    <row r="125" spans="1:36" ht="13.5" customHeight="1" x14ac:dyDescent="0.2">
      <c r="A125" s="68" t="s">
        <v>1040</v>
      </c>
      <c r="B125" s="69">
        <v>5</v>
      </c>
      <c r="C125" s="68">
        <v>146</v>
      </c>
      <c r="D125" s="69">
        <v>136</v>
      </c>
      <c r="E125" s="68">
        <v>11</v>
      </c>
      <c r="F125" s="69">
        <v>36</v>
      </c>
      <c r="G125" s="68" t="s">
        <v>917</v>
      </c>
      <c r="H125" s="70">
        <v>41158</v>
      </c>
      <c r="I125" s="68" t="s">
        <v>846</v>
      </c>
      <c r="J125" s="68">
        <v>28983</v>
      </c>
      <c r="K125" s="74">
        <v>35.912790000000001</v>
      </c>
      <c r="L125" s="70">
        <f t="shared" si="3"/>
        <v>41683</v>
      </c>
      <c r="M125" s="73">
        <f t="shared" si="4"/>
        <v>10.91901728844404</v>
      </c>
      <c r="N125" s="72">
        <v>3.8237095188035131</v>
      </c>
      <c r="O125" s="69">
        <v>1.95543077576362</v>
      </c>
      <c r="P125" s="68" t="s">
        <v>841</v>
      </c>
      <c r="Q125" s="68" t="s">
        <v>1039</v>
      </c>
      <c r="R125" s="68" t="s">
        <v>920</v>
      </c>
      <c r="S125" s="68" t="s">
        <v>843</v>
      </c>
      <c r="T125" s="65">
        <v>9</v>
      </c>
      <c r="U125" s="71">
        <v>1.9892180000000001E-3</v>
      </c>
      <c r="V125" s="71">
        <f t="shared" si="5"/>
        <v>5.8300643258657827E-4</v>
      </c>
      <c r="W125" s="68" t="s">
        <v>841</v>
      </c>
      <c r="X125" s="68" t="s">
        <v>842</v>
      </c>
      <c r="Y125" s="70">
        <v>41187</v>
      </c>
      <c r="Z125" s="69">
        <v>5</v>
      </c>
      <c r="AA125" s="69">
        <v>0</v>
      </c>
      <c r="AB125" s="68" t="s">
        <v>841</v>
      </c>
      <c r="AD125" s="68" t="s">
        <v>840</v>
      </c>
      <c r="AE125" s="68" t="s">
        <v>1038</v>
      </c>
      <c r="AF125" s="65">
        <v>513</v>
      </c>
      <c r="AH125" s="67">
        <v>73.989999999999995</v>
      </c>
      <c r="AI125" s="65">
        <v>30</v>
      </c>
      <c r="AJ125" s="67"/>
    </row>
    <row r="126" spans="1:36" ht="13.5" customHeight="1" x14ac:dyDescent="0.2">
      <c r="A126" s="68" t="s">
        <v>1037</v>
      </c>
      <c r="B126" s="69">
        <v>3</v>
      </c>
      <c r="C126" s="68">
        <v>199</v>
      </c>
      <c r="D126" s="69">
        <v>238</v>
      </c>
      <c r="E126" s="68">
        <v>10</v>
      </c>
      <c r="F126" s="69">
        <v>54</v>
      </c>
      <c r="G126" s="68" t="s">
        <v>917</v>
      </c>
      <c r="H126" s="70">
        <v>41165</v>
      </c>
      <c r="I126" s="68" t="s">
        <v>846</v>
      </c>
      <c r="J126" s="68">
        <v>49407</v>
      </c>
      <c r="K126" s="74">
        <v>1.261757</v>
      </c>
      <c r="L126" s="70">
        <f t="shared" si="3"/>
        <v>41690</v>
      </c>
      <c r="M126" s="73">
        <f t="shared" si="4"/>
        <v>16.378525932666058</v>
      </c>
      <c r="N126" s="72">
        <v>2.539895245095507</v>
      </c>
      <c r="O126" s="69">
        <v>1.5937048801755949</v>
      </c>
      <c r="P126" s="68" t="s">
        <v>841</v>
      </c>
      <c r="Q126" s="68" t="s">
        <v>1036</v>
      </c>
      <c r="R126" s="68" t="s">
        <v>844</v>
      </c>
      <c r="S126" s="68" t="s">
        <v>843</v>
      </c>
      <c r="T126" s="65">
        <v>3</v>
      </c>
      <c r="U126" s="71">
        <v>8.7636929999999995E-3</v>
      </c>
      <c r="V126" s="71">
        <f t="shared" si="5"/>
        <v>2.5684914334245757E-3</v>
      </c>
      <c r="W126" s="68" t="s">
        <v>841</v>
      </c>
      <c r="X126" s="68" t="s">
        <v>842</v>
      </c>
      <c r="Y126" s="70">
        <v>41197</v>
      </c>
      <c r="Z126" s="69">
        <v>5</v>
      </c>
      <c r="AA126" s="69">
        <v>0</v>
      </c>
      <c r="AB126" s="68" t="s">
        <v>841</v>
      </c>
      <c r="AD126" s="68" t="s">
        <v>840</v>
      </c>
      <c r="AE126" s="68" t="s">
        <v>1035</v>
      </c>
      <c r="AF126" s="65">
        <v>523</v>
      </c>
      <c r="AH126" s="67">
        <v>52.98</v>
      </c>
      <c r="AI126" s="65">
        <v>13</v>
      </c>
      <c r="AJ126" s="67"/>
    </row>
    <row r="127" spans="1:36" ht="13.5" customHeight="1" x14ac:dyDescent="0.2">
      <c r="A127" s="68" t="s">
        <v>1034</v>
      </c>
      <c r="B127" s="69">
        <v>2</v>
      </c>
      <c r="C127" s="68">
        <v>128</v>
      </c>
      <c r="D127" s="69">
        <v>125</v>
      </c>
      <c r="E127" s="68">
        <v>31</v>
      </c>
      <c r="F127" s="69">
        <v>60</v>
      </c>
      <c r="G127" s="68" t="s">
        <v>917</v>
      </c>
      <c r="H127" s="70">
        <v>41108</v>
      </c>
      <c r="I127" s="68" t="s">
        <v>846</v>
      </c>
      <c r="J127" s="68">
        <v>72682</v>
      </c>
      <c r="K127" s="74">
        <v>0.65606419999999999</v>
      </c>
      <c r="L127" s="70">
        <f t="shared" si="3"/>
        <v>41633</v>
      </c>
      <c r="M127" s="73">
        <f t="shared" si="4"/>
        <v>18.198362147406733</v>
      </c>
      <c r="N127" s="72">
        <v>2.5440740054255655</v>
      </c>
      <c r="O127" s="69">
        <v>1.595015362128392</v>
      </c>
      <c r="P127" s="68" t="s">
        <v>841</v>
      </c>
      <c r="Q127" s="68" t="s">
        <v>1033</v>
      </c>
      <c r="R127" s="68" t="s">
        <v>920</v>
      </c>
      <c r="S127" s="68" t="s">
        <v>843</v>
      </c>
      <c r="T127" s="65">
        <v>8</v>
      </c>
      <c r="U127" s="71">
        <v>1.595604E-3</v>
      </c>
      <c r="V127" s="71">
        <f t="shared" si="5"/>
        <v>4.6764477089030696E-4</v>
      </c>
      <c r="W127" s="68" t="s">
        <v>841</v>
      </c>
      <c r="X127" s="68" t="s">
        <v>842</v>
      </c>
      <c r="Y127" s="70">
        <v>41108</v>
      </c>
      <c r="Z127" s="69">
        <v>5</v>
      </c>
      <c r="AA127" s="69">
        <v>0</v>
      </c>
      <c r="AB127" s="68" t="s">
        <v>841</v>
      </c>
      <c r="AD127" s="68" t="s">
        <v>840</v>
      </c>
      <c r="AE127" s="68" t="s">
        <v>1032</v>
      </c>
      <c r="AF127" s="65">
        <v>627</v>
      </c>
      <c r="AH127" s="67">
        <v>78.97</v>
      </c>
      <c r="AI127" s="65">
        <v>39</v>
      </c>
      <c r="AJ127" s="67"/>
    </row>
    <row r="128" spans="1:36" ht="13.5" customHeight="1" x14ac:dyDescent="0.2">
      <c r="A128" s="68" t="s">
        <v>1031</v>
      </c>
      <c r="B128" s="69">
        <v>4</v>
      </c>
      <c r="C128" s="68">
        <v>144</v>
      </c>
      <c r="D128" s="69">
        <v>144</v>
      </c>
      <c r="E128" s="68">
        <v>63</v>
      </c>
      <c r="F128" s="69">
        <v>47</v>
      </c>
      <c r="G128" s="68" t="s">
        <v>917</v>
      </c>
      <c r="H128" s="70">
        <v>41151</v>
      </c>
      <c r="I128" s="68" t="s">
        <v>846</v>
      </c>
      <c r="J128" s="68">
        <v>62808</v>
      </c>
      <c r="K128" s="74">
        <v>0.3359568</v>
      </c>
      <c r="L128" s="70">
        <f t="shared" si="3"/>
        <v>41676</v>
      </c>
      <c r="M128" s="73">
        <f t="shared" si="4"/>
        <v>14.255383682135275</v>
      </c>
      <c r="N128" s="72">
        <v>2.2840467915402343</v>
      </c>
      <c r="O128" s="69">
        <v>1.5113063195594183</v>
      </c>
      <c r="P128" s="68" t="s">
        <v>841</v>
      </c>
      <c r="Q128" s="68" t="s">
        <v>1030</v>
      </c>
      <c r="R128" s="68" t="s">
        <v>920</v>
      </c>
      <c r="S128" s="68" t="s">
        <v>843</v>
      </c>
      <c r="T128" s="65">
        <v>3</v>
      </c>
      <c r="U128" s="71">
        <v>1.006973E-3</v>
      </c>
      <c r="V128" s="71">
        <f t="shared" si="5"/>
        <v>2.951268973239758E-4</v>
      </c>
      <c r="W128" s="68" t="s">
        <v>841</v>
      </c>
      <c r="X128" s="68" t="s">
        <v>842</v>
      </c>
      <c r="Y128" s="70">
        <v>41199</v>
      </c>
      <c r="Z128" s="69">
        <v>5</v>
      </c>
      <c r="AA128" s="69">
        <v>0</v>
      </c>
      <c r="AB128" s="68" t="s">
        <v>841</v>
      </c>
      <c r="AD128" s="68" t="s">
        <v>840</v>
      </c>
      <c r="AE128" s="68" t="s">
        <v>1029</v>
      </c>
      <c r="AF128" s="65">
        <v>363</v>
      </c>
      <c r="AH128" s="67">
        <v>74.98</v>
      </c>
      <c r="AI128" s="65">
        <v>3</v>
      </c>
      <c r="AJ128" s="67"/>
    </row>
    <row r="129" spans="1:36" ht="13.5" customHeight="1" x14ac:dyDescent="0.2">
      <c r="A129" s="68" t="s">
        <v>1028</v>
      </c>
      <c r="B129" s="69">
        <v>2</v>
      </c>
      <c r="C129" s="68">
        <v>178</v>
      </c>
      <c r="D129" s="69">
        <v>141</v>
      </c>
      <c r="E129" s="68">
        <v>47</v>
      </c>
      <c r="F129" s="69">
        <v>13</v>
      </c>
      <c r="G129" s="68" t="s">
        <v>917</v>
      </c>
      <c r="H129" s="70">
        <v>41200</v>
      </c>
      <c r="I129" s="68" t="s">
        <v>846</v>
      </c>
      <c r="J129" s="68">
        <v>84726</v>
      </c>
      <c r="K129" s="74">
        <v>14.061629999999999</v>
      </c>
      <c r="L129" s="70">
        <f t="shared" si="3"/>
        <v>41725</v>
      </c>
      <c r="M129" s="73">
        <f t="shared" si="4"/>
        <v>3.9429784652714588</v>
      </c>
      <c r="N129" s="72">
        <v>3.0297598809890185</v>
      </c>
      <c r="O129" s="69">
        <v>1.740620544802634</v>
      </c>
      <c r="P129" s="68" t="s">
        <v>841</v>
      </c>
      <c r="Q129" s="68" t="s">
        <v>1027</v>
      </c>
      <c r="R129" s="68" t="s">
        <v>920</v>
      </c>
      <c r="S129" s="68" t="s">
        <v>843</v>
      </c>
      <c r="T129" s="65">
        <v>1</v>
      </c>
      <c r="U129" s="71">
        <v>7.8031110000000004E-4</v>
      </c>
      <c r="V129" s="71">
        <f t="shared" si="5"/>
        <v>2.2869609601296024E-4</v>
      </c>
      <c r="W129" s="68" t="s">
        <v>841</v>
      </c>
      <c r="X129" s="68" t="s">
        <v>842</v>
      </c>
      <c r="Y129" s="70">
        <v>41204</v>
      </c>
      <c r="Z129" s="69">
        <v>5</v>
      </c>
      <c r="AA129" s="69">
        <v>0</v>
      </c>
      <c r="AB129" s="68" t="s">
        <v>841</v>
      </c>
      <c r="AD129" s="68" t="s">
        <v>840</v>
      </c>
      <c r="AE129" s="68" t="s">
        <v>1026</v>
      </c>
      <c r="AF129" s="65">
        <v>848</v>
      </c>
      <c r="AH129" s="67">
        <v>48.98</v>
      </c>
      <c r="AI129" s="65">
        <v>44</v>
      </c>
      <c r="AJ129" s="67"/>
    </row>
    <row r="130" spans="1:36" ht="13.5" customHeight="1" x14ac:dyDescent="0.2">
      <c r="A130" s="68" t="s">
        <v>1025</v>
      </c>
      <c r="B130" s="69">
        <v>5</v>
      </c>
      <c r="C130" s="68">
        <v>139</v>
      </c>
      <c r="D130" s="69">
        <v>93</v>
      </c>
      <c r="E130" s="68">
        <v>50</v>
      </c>
      <c r="F130" s="69">
        <v>77</v>
      </c>
      <c r="G130" s="68" t="s">
        <v>917</v>
      </c>
      <c r="H130" s="70">
        <v>41200</v>
      </c>
      <c r="I130" s="68" t="s">
        <v>846</v>
      </c>
      <c r="J130" s="68">
        <v>83906</v>
      </c>
      <c r="K130" s="74">
        <v>3.227125</v>
      </c>
      <c r="L130" s="70">
        <f t="shared" si="3"/>
        <v>41725</v>
      </c>
      <c r="M130" s="73">
        <f t="shared" si="4"/>
        <v>23.354564755838641</v>
      </c>
      <c r="N130" s="72">
        <v>2.8448370690944556</v>
      </c>
      <c r="O130" s="69">
        <v>1.6866644802966759</v>
      </c>
      <c r="P130" s="68" t="s">
        <v>841</v>
      </c>
      <c r="Q130" s="68" t="s">
        <v>1024</v>
      </c>
      <c r="R130" s="68" t="s">
        <v>920</v>
      </c>
      <c r="S130" s="68" t="s">
        <v>843</v>
      </c>
      <c r="T130" s="65">
        <v>4</v>
      </c>
      <c r="U130" s="71">
        <v>1.7878340000000001E-4</v>
      </c>
      <c r="V130" s="71">
        <f t="shared" si="5"/>
        <v>5.2398415980399969E-5</v>
      </c>
      <c r="W130" s="68" t="s">
        <v>841</v>
      </c>
      <c r="X130" s="68" t="s">
        <v>842</v>
      </c>
      <c r="Y130" s="70">
        <v>41204</v>
      </c>
      <c r="Z130" s="69">
        <v>5</v>
      </c>
      <c r="AA130" s="69">
        <v>0</v>
      </c>
      <c r="AB130" s="68" t="s">
        <v>841</v>
      </c>
      <c r="AD130" s="68" t="s">
        <v>840</v>
      </c>
      <c r="AE130" s="68" t="s">
        <v>1023</v>
      </c>
      <c r="AF130" s="65">
        <v>231</v>
      </c>
      <c r="AH130" s="67">
        <v>32.97</v>
      </c>
      <c r="AI130" s="65">
        <v>18</v>
      </c>
      <c r="AJ130" s="67"/>
    </row>
    <row r="131" spans="1:36" ht="13.5" customHeight="1" x14ac:dyDescent="0.2">
      <c r="A131" s="68" t="s">
        <v>1022</v>
      </c>
      <c r="B131" s="69">
        <v>3</v>
      </c>
      <c r="C131" s="68">
        <v>160</v>
      </c>
      <c r="D131" s="69">
        <v>93.5</v>
      </c>
      <c r="E131" s="68">
        <v>31</v>
      </c>
      <c r="F131" s="69">
        <v>40</v>
      </c>
      <c r="G131" s="68" t="s">
        <v>917</v>
      </c>
      <c r="H131" s="70">
        <v>41200</v>
      </c>
      <c r="I131" s="68" t="s">
        <v>846</v>
      </c>
      <c r="J131" s="68">
        <v>21788</v>
      </c>
      <c r="K131" s="74">
        <v>1.173435</v>
      </c>
      <c r="L131" s="70">
        <f t="shared" ref="L131:L194" si="6">H131+525</f>
        <v>41725</v>
      </c>
      <c r="M131" s="73">
        <f t="shared" ref="M131:M194" si="7">F131/3.297</f>
        <v>12.132241431604488</v>
      </c>
      <c r="N131" s="72">
        <v>2.4802002444229458</v>
      </c>
      <c r="O131" s="69">
        <v>1.5748651511869027</v>
      </c>
      <c r="P131" s="68" t="s">
        <v>841</v>
      </c>
      <c r="Q131" s="68" t="s">
        <v>1021</v>
      </c>
      <c r="R131" s="68" t="s">
        <v>920</v>
      </c>
      <c r="S131" s="68" t="s">
        <v>843</v>
      </c>
      <c r="T131" s="65">
        <v>3</v>
      </c>
      <c r="U131" s="71">
        <v>6.4844669999999997E-5</v>
      </c>
      <c r="V131" s="71">
        <f t="shared" si="5"/>
        <v>1.9004885200593357E-5</v>
      </c>
      <c r="W131" s="68" t="s">
        <v>841</v>
      </c>
      <c r="X131" s="68" t="s">
        <v>842</v>
      </c>
      <c r="Y131" s="70">
        <v>41204</v>
      </c>
      <c r="Z131" s="69">
        <v>5</v>
      </c>
      <c r="AA131" s="69">
        <v>0</v>
      </c>
      <c r="AB131" s="68" t="s">
        <v>841</v>
      </c>
      <c r="AD131" s="68" t="s">
        <v>840</v>
      </c>
      <c r="AE131" s="68" t="s">
        <v>1020</v>
      </c>
      <c r="AF131" s="65">
        <v>851</v>
      </c>
      <c r="AH131" s="67">
        <v>10.99</v>
      </c>
      <c r="AI131" s="65">
        <v>44</v>
      </c>
      <c r="AJ131" s="67"/>
    </row>
    <row r="132" spans="1:36" ht="13.5" customHeight="1" x14ac:dyDescent="0.2">
      <c r="A132" s="68" t="s">
        <v>1019</v>
      </c>
      <c r="B132" s="69">
        <v>5</v>
      </c>
      <c r="C132" s="68">
        <v>192</v>
      </c>
      <c r="D132" s="69">
        <v>93.5</v>
      </c>
      <c r="E132" s="68">
        <v>93</v>
      </c>
      <c r="F132" s="69">
        <v>60</v>
      </c>
      <c r="G132" s="68" t="s">
        <v>917</v>
      </c>
      <c r="H132" s="70">
        <v>41200</v>
      </c>
      <c r="I132" s="68" t="s">
        <v>846</v>
      </c>
      <c r="J132" s="68">
        <v>18657</v>
      </c>
      <c r="K132" s="74">
        <v>5.8673799999999998</v>
      </c>
      <c r="L132" s="70">
        <f t="shared" si="6"/>
        <v>41725</v>
      </c>
      <c r="M132" s="73">
        <f t="shared" si="7"/>
        <v>18.198362147406733</v>
      </c>
      <c r="N132" s="72">
        <v>2.8557551718051264</v>
      </c>
      <c r="O132" s="69">
        <v>1.6898979767444917</v>
      </c>
      <c r="P132" s="68" t="s">
        <v>841</v>
      </c>
      <c r="Q132" s="68" t="s">
        <v>1018</v>
      </c>
      <c r="R132" s="68" t="s">
        <v>920</v>
      </c>
      <c r="S132" s="68" t="s">
        <v>843</v>
      </c>
      <c r="T132" s="65">
        <v>8</v>
      </c>
      <c r="U132" s="71">
        <v>3.2475880000000003E-4</v>
      </c>
      <c r="V132" s="71">
        <f t="shared" ref="V132:V195" si="8">U132*0.293083227975304</f>
        <v>9.518135741738617E-5</v>
      </c>
      <c r="W132" s="68" t="s">
        <v>841</v>
      </c>
      <c r="X132" s="68" t="s">
        <v>842</v>
      </c>
      <c r="Y132" s="70">
        <v>41204</v>
      </c>
      <c r="Z132" s="69">
        <v>5</v>
      </c>
      <c r="AA132" s="69">
        <v>0</v>
      </c>
      <c r="AB132" s="68" t="s">
        <v>841</v>
      </c>
      <c r="AD132" s="68" t="s">
        <v>840</v>
      </c>
      <c r="AE132" s="68" t="s">
        <v>1017</v>
      </c>
      <c r="AF132" s="65">
        <v>336</v>
      </c>
      <c r="AH132" s="67">
        <v>53.98</v>
      </c>
      <c r="AI132" s="65">
        <v>2</v>
      </c>
      <c r="AJ132" s="67"/>
    </row>
    <row r="133" spans="1:36" ht="13.5" customHeight="1" x14ac:dyDescent="0.2">
      <c r="A133" s="68" t="s">
        <v>1016</v>
      </c>
      <c r="B133" s="69">
        <v>5</v>
      </c>
      <c r="C133" s="68">
        <v>140</v>
      </c>
      <c r="D133" s="69">
        <v>134</v>
      </c>
      <c r="E133" s="68">
        <v>70</v>
      </c>
      <c r="F133" s="69">
        <v>44</v>
      </c>
      <c r="G133" s="68" t="s">
        <v>917</v>
      </c>
      <c r="H133" s="70">
        <v>41198</v>
      </c>
      <c r="I133" s="68" t="s">
        <v>846</v>
      </c>
      <c r="J133" s="68">
        <v>11594</v>
      </c>
      <c r="K133" s="74">
        <v>5.1760549999999999</v>
      </c>
      <c r="L133" s="70">
        <f t="shared" si="6"/>
        <v>41723</v>
      </c>
      <c r="M133" s="73">
        <f t="shared" si="7"/>
        <v>13.345465574764937</v>
      </c>
      <c r="N133" s="72">
        <v>2.6893567974075117</v>
      </c>
      <c r="O133" s="69">
        <v>1.6399258511919104</v>
      </c>
      <c r="P133" s="68" t="s">
        <v>841</v>
      </c>
      <c r="Q133" s="68" t="s">
        <v>1015</v>
      </c>
      <c r="R133" s="68" t="s">
        <v>844</v>
      </c>
      <c r="S133" s="68" t="s">
        <v>843</v>
      </c>
      <c r="T133" s="65">
        <v>3</v>
      </c>
      <c r="U133" s="71">
        <v>1.9146639999999999E-2</v>
      </c>
      <c r="V133" s="71">
        <f t="shared" si="8"/>
        <v>5.6115590560810742E-3</v>
      </c>
      <c r="W133" s="68" t="s">
        <v>841</v>
      </c>
      <c r="X133" s="68" t="s">
        <v>842</v>
      </c>
      <c r="Y133" s="70">
        <v>41226</v>
      </c>
      <c r="Z133" s="69">
        <v>5</v>
      </c>
      <c r="AA133" s="69">
        <v>0</v>
      </c>
      <c r="AB133" s="68" t="s">
        <v>841</v>
      </c>
      <c r="AD133" s="68" t="s">
        <v>840</v>
      </c>
      <c r="AE133" s="68" t="s">
        <v>1014</v>
      </c>
      <c r="AF133" s="65">
        <v>952</v>
      </c>
      <c r="AH133" s="67">
        <v>10.99</v>
      </c>
      <c r="AI133" s="65">
        <v>37</v>
      </c>
      <c r="AJ133" s="67"/>
    </row>
    <row r="134" spans="1:36" ht="13.5" customHeight="1" x14ac:dyDescent="0.2">
      <c r="A134" s="68" t="s">
        <v>1013</v>
      </c>
      <c r="B134" s="69">
        <v>1</v>
      </c>
      <c r="C134" s="68">
        <v>180</v>
      </c>
      <c r="D134" s="69">
        <v>130</v>
      </c>
      <c r="E134" s="68">
        <v>85</v>
      </c>
      <c r="F134" s="69">
        <v>68</v>
      </c>
      <c r="G134" s="68" t="s">
        <v>917</v>
      </c>
      <c r="H134" s="70">
        <v>41198</v>
      </c>
      <c r="I134" s="68" t="s">
        <v>846</v>
      </c>
      <c r="J134" s="68">
        <v>70840</v>
      </c>
      <c r="K134" s="74">
        <v>4.3507189999999998</v>
      </c>
      <c r="L134" s="70">
        <f t="shared" si="6"/>
        <v>41723</v>
      </c>
      <c r="M134" s="73">
        <f t="shared" si="7"/>
        <v>20.624810433727632</v>
      </c>
      <c r="N134" s="72">
        <v>2.7340255888854768</v>
      </c>
      <c r="O134" s="69">
        <v>1.6534889140497666</v>
      </c>
      <c r="P134" s="68" t="s">
        <v>841</v>
      </c>
      <c r="Q134" s="68" t="s">
        <v>1012</v>
      </c>
      <c r="R134" s="68" t="s">
        <v>844</v>
      </c>
      <c r="S134" s="68" t="s">
        <v>843</v>
      </c>
      <c r="T134" s="65">
        <v>8</v>
      </c>
      <c r="U134" s="71">
        <v>1.557678E-2</v>
      </c>
      <c r="V134" s="71">
        <f t="shared" si="8"/>
        <v>4.5652929638611561E-3</v>
      </c>
      <c r="W134" s="68" t="s">
        <v>841</v>
      </c>
      <c r="X134" s="68" t="s">
        <v>842</v>
      </c>
      <c r="Y134" s="70">
        <v>41226</v>
      </c>
      <c r="Z134" s="69">
        <v>5</v>
      </c>
      <c r="AA134" s="69">
        <v>0</v>
      </c>
      <c r="AB134" s="68" t="s">
        <v>841</v>
      </c>
      <c r="AD134" s="68" t="s">
        <v>840</v>
      </c>
      <c r="AE134" s="68" t="s">
        <v>1011</v>
      </c>
      <c r="AF134" s="65">
        <v>893</v>
      </c>
      <c r="AH134" s="67">
        <v>87.99</v>
      </c>
      <c r="AI134" s="65">
        <v>5</v>
      </c>
      <c r="AJ134" s="67"/>
    </row>
    <row r="135" spans="1:36" ht="13.5" customHeight="1" x14ac:dyDescent="0.2">
      <c r="A135" s="68" t="s">
        <v>1010</v>
      </c>
      <c r="B135" s="69">
        <v>2</v>
      </c>
      <c r="C135" s="68">
        <v>163</v>
      </c>
      <c r="D135" s="69">
        <v>106</v>
      </c>
      <c r="E135" s="68">
        <v>69</v>
      </c>
      <c r="F135" s="69">
        <v>78</v>
      </c>
      <c r="G135" s="68" t="s">
        <v>917</v>
      </c>
      <c r="H135" s="70">
        <v>41221</v>
      </c>
      <c r="I135" s="68" t="s">
        <v>846</v>
      </c>
      <c r="J135" s="68">
        <v>39140</v>
      </c>
      <c r="K135" s="74">
        <v>26.09929</v>
      </c>
      <c r="L135" s="70">
        <f t="shared" si="6"/>
        <v>41746</v>
      </c>
      <c r="M135" s="73">
        <f t="shared" si="7"/>
        <v>23.657870791628753</v>
      </c>
      <c r="N135" s="72">
        <v>3.535903536552035</v>
      </c>
      <c r="O135" s="69">
        <v>1.8803998342246351</v>
      </c>
      <c r="P135" s="68" t="s">
        <v>841</v>
      </c>
      <c r="Q135" s="68" t="s">
        <v>1009</v>
      </c>
      <c r="R135" s="68" t="s">
        <v>920</v>
      </c>
      <c r="S135" s="68" t="s">
        <v>843</v>
      </c>
      <c r="T135" s="65">
        <v>7</v>
      </c>
      <c r="U135" s="71">
        <v>1.4430160000000001E-3</v>
      </c>
      <c r="V135" s="71">
        <f t="shared" si="8"/>
        <v>4.2292378730001133E-4</v>
      </c>
      <c r="W135" s="68" t="s">
        <v>841</v>
      </c>
      <c r="X135" s="68" t="s">
        <v>842</v>
      </c>
      <c r="Y135" s="70">
        <v>41281</v>
      </c>
      <c r="Z135" s="69">
        <v>5</v>
      </c>
      <c r="AA135" s="69">
        <v>0</v>
      </c>
      <c r="AB135" s="68" t="s">
        <v>841</v>
      </c>
      <c r="AD135" s="68" t="s">
        <v>840</v>
      </c>
      <c r="AE135" s="68" t="s">
        <v>1008</v>
      </c>
      <c r="AF135" s="65">
        <v>802</v>
      </c>
      <c r="AH135" s="67">
        <v>77.989999999999995</v>
      </c>
      <c r="AI135" s="65">
        <v>33</v>
      </c>
      <c r="AJ135" s="67"/>
    </row>
    <row r="136" spans="1:36" ht="13.5" customHeight="1" x14ac:dyDescent="0.2">
      <c r="A136" s="68" t="s">
        <v>1007</v>
      </c>
      <c r="B136" s="69">
        <v>3</v>
      </c>
      <c r="C136" s="68">
        <v>101</v>
      </c>
      <c r="D136" s="69">
        <v>156</v>
      </c>
      <c r="E136" s="68">
        <v>62</v>
      </c>
      <c r="F136" s="69">
        <v>75</v>
      </c>
      <c r="G136" s="68" t="s">
        <v>917</v>
      </c>
      <c r="H136" s="70">
        <v>41221</v>
      </c>
      <c r="I136" s="68" t="s">
        <v>846</v>
      </c>
      <c r="J136" s="68">
        <v>60897</v>
      </c>
      <c r="K136" s="74">
        <v>13.45504</v>
      </c>
      <c r="L136" s="70">
        <f t="shared" si="6"/>
        <v>41746</v>
      </c>
      <c r="M136" s="73">
        <f t="shared" si="7"/>
        <v>22.747952684258415</v>
      </c>
      <c r="N136" s="72">
        <v>3.2748983510386505</v>
      </c>
      <c r="O136" s="69">
        <v>1.8096680223285846</v>
      </c>
      <c r="P136" s="68" t="s">
        <v>841</v>
      </c>
      <c r="Q136" s="68" t="s">
        <v>1006</v>
      </c>
      <c r="R136" s="68" t="s">
        <v>920</v>
      </c>
      <c r="S136" s="68" t="s">
        <v>843</v>
      </c>
      <c r="T136" s="65">
        <v>6</v>
      </c>
      <c r="U136" s="71">
        <v>7.4551209999999997E-4</v>
      </c>
      <c r="V136" s="71">
        <f t="shared" si="8"/>
        <v>2.1849709276264764E-4</v>
      </c>
      <c r="W136" s="68" t="s">
        <v>841</v>
      </c>
      <c r="X136" s="68" t="s">
        <v>842</v>
      </c>
      <c r="Y136" s="70">
        <v>41227</v>
      </c>
      <c r="Z136" s="69">
        <v>5</v>
      </c>
      <c r="AA136" s="69">
        <v>0</v>
      </c>
      <c r="AB136" s="68" t="s">
        <v>841</v>
      </c>
      <c r="AD136" s="68" t="s">
        <v>840</v>
      </c>
      <c r="AE136" s="68" t="s">
        <v>1005</v>
      </c>
      <c r="AF136" s="65">
        <v>748</v>
      </c>
      <c r="AH136" s="67">
        <v>21.98</v>
      </c>
      <c r="AI136" s="65">
        <v>34</v>
      </c>
      <c r="AJ136" s="67"/>
    </row>
    <row r="137" spans="1:36" ht="13.5" customHeight="1" x14ac:dyDescent="0.2">
      <c r="A137" s="68" t="s">
        <v>1004</v>
      </c>
      <c r="B137" s="69">
        <v>1</v>
      </c>
      <c r="C137" s="68">
        <v>195</v>
      </c>
      <c r="D137" s="69">
        <v>155</v>
      </c>
      <c r="E137" s="68">
        <v>36</v>
      </c>
      <c r="F137" s="69">
        <v>92</v>
      </c>
      <c r="G137" s="68" t="s">
        <v>917</v>
      </c>
      <c r="H137" s="70">
        <v>41241</v>
      </c>
      <c r="I137" s="68" t="s">
        <v>846</v>
      </c>
      <c r="J137" s="68">
        <v>39402</v>
      </c>
      <c r="K137" s="74">
        <v>0.97783529999999996</v>
      </c>
      <c r="L137" s="70">
        <f t="shared" si="6"/>
        <v>41766</v>
      </c>
      <c r="M137" s="73">
        <f t="shared" si="7"/>
        <v>27.904155292690323</v>
      </c>
      <c r="N137" s="72">
        <v>2.4643852230571368</v>
      </c>
      <c r="O137" s="69">
        <v>1.5698360497380408</v>
      </c>
      <c r="P137" s="68" t="s">
        <v>841</v>
      </c>
      <c r="Q137" s="68" t="s">
        <v>1003</v>
      </c>
      <c r="R137" s="68" t="s">
        <v>844</v>
      </c>
      <c r="S137" s="68" t="s">
        <v>843</v>
      </c>
      <c r="T137" s="65">
        <v>4</v>
      </c>
      <c r="U137" s="71">
        <v>2.5413419999999999E-2</v>
      </c>
      <c r="V137" s="71">
        <f t="shared" si="8"/>
        <v>7.4482471674921502E-3</v>
      </c>
      <c r="W137" s="68" t="s">
        <v>841</v>
      </c>
      <c r="X137" s="68" t="s">
        <v>842</v>
      </c>
      <c r="Y137" s="70">
        <v>41274</v>
      </c>
      <c r="Z137" s="69">
        <v>5</v>
      </c>
      <c r="AA137" s="69">
        <v>0</v>
      </c>
      <c r="AB137" s="68" t="s">
        <v>841</v>
      </c>
      <c r="AD137" s="68" t="s">
        <v>840</v>
      </c>
      <c r="AE137" s="68" t="s">
        <v>1002</v>
      </c>
      <c r="AF137" s="65">
        <v>150</v>
      </c>
      <c r="AH137" s="67">
        <v>59.98</v>
      </c>
      <c r="AI137" s="65">
        <v>33</v>
      </c>
      <c r="AJ137" s="67"/>
    </row>
    <row r="138" spans="1:36" ht="13.5" customHeight="1" x14ac:dyDescent="0.2">
      <c r="A138" s="68" t="s">
        <v>1001</v>
      </c>
      <c r="B138" s="69">
        <v>3</v>
      </c>
      <c r="C138" s="68">
        <v>111</v>
      </c>
      <c r="D138" s="69">
        <v>99</v>
      </c>
      <c r="E138" s="68">
        <v>49</v>
      </c>
      <c r="F138" s="69">
        <v>17</v>
      </c>
      <c r="G138" s="68" t="s">
        <v>917</v>
      </c>
      <c r="H138" s="70">
        <v>41263</v>
      </c>
      <c r="I138" s="68" t="s">
        <v>846</v>
      </c>
      <c r="J138" s="68">
        <v>91031</v>
      </c>
      <c r="K138" s="74">
        <v>1.739986</v>
      </c>
      <c r="L138" s="70">
        <f t="shared" si="6"/>
        <v>41788</v>
      </c>
      <c r="M138" s="73">
        <f t="shared" si="7"/>
        <v>5.1562026084319079</v>
      </c>
      <c r="N138" s="72">
        <v>2.7170873923301402</v>
      </c>
      <c r="O138" s="69">
        <v>1.6483589998329067</v>
      </c>
      <c r="P138" s="68" t="s">
        <v>841</v>
      </c>
      <c r="Q138" s="68" t="s">
        <v>1000</v>
      </c>
      <c r="R138" s="68" t="s">
        <v>920</v>
      </c>
      <c r="S138" s="68" t="s">
        <v>843</v>
      </c>
      <c r="T138" s="65">
        <v>2</v>
      </c>
      <c r="U138" s="71">
        <v>1.5597460000000001E-4</v>
      </c>
      <c r="V138" s="71">
        <f t="shared" si="8"/>
        <v>4.5713539250156858E-5</v>
      </c>
      <c r="W138" s="68" t="s">
        <v>841</v>
      </c>
      <c r="X138" s="68" t="s">
        <v>842</v>
      </c>
      <c r="Y138" s="70">
        <v>41278</v>
      </c>
      <c r="Z138" s="69">
        <v>5</v>
      </c>
      <c r="AA138" s="69">
        <v>0</v>
      </c>
      <c r="AB138" s="68" t="s">
        <v>841</v>
      </c>
      <c r="AD138" s="68" t="s">
        <v>840</v>
      </c>
      <c r="AE138" s="68" t="s">
        <v>999</v>
      </c>
      <c r="AF138" s="65">
        <v>676</v>
      </c>
      <c r="AH138" s="67">
        <v>24.97</v>
      </c>
      <c r="AI138" s="65">
        <v>33</v>
      </c>
      <c r="AJ138" s="67"/>
    </row>
    <row r="139" spans="1:36" ht="13.5" customHeight="1" x14ac:dyDescent="0.2">
      <c r="A139" s="68" t="s">
        <v>998</v>
      </c>
      <c r="B139" s="69">
        <v>4</v>
      </c>
      <c r="C139" s="68">
        <v>133</v>
      </c>
      <c r="D139" s="69">
        <v>127</v>
      </c>
      <c r="E139" s="68">
        <v>97</v>
      </c>
      <c r="F139" s="69">
        <v>59</v>
      </c>
      <c r="G139" s="68" t="s">
        <v>917</v>
      </c>
      <c r="H139" s="70">
        <v>41263</v>
      </c>
      <c r="I139" s="68" t="s">
        <v>846</v>
      </c>
      <c r="J139" s="68">
        <v>26562</v>
      </c>
      <c r="K139" s="74">
        <v>28.527509999999999</v>
      </c>
      <c r="L139" s="70">
        <f t="shared" si="6"/>
        <v>41788</v>
      </c>
      <c r="M139" s="73">
        <f t="shared" si="7"/>
        <v>17.895056111616622</v>
      </c>
      <c r="N139" s="72">
        <v>3.6560324353306366</v>
      </c>
      <c r="O139" s="69">
        <v>1.9120754261614881</v>
      </c>
      <c r="P139" s="68" t="s">
        <v>841</v>
      </c>
      <c r="Q139" s="68" t="s">
        <v>997</v>
      </c>
      <c r="R139" s="68" t="s">
        <v>920</v>
      </c>
      <c r="S139" s="68" t="s">
        <v>843</v>
      </c>
      <c r="T139" s="65">
        <v>9</v>
      </c>
      <c r="U139" s="71">
        <v>2.5494049999999998E-3</v>
      </c>
      <c r="V139" s="71">
        <f t="shared" si="8"/>
        <v>7.4718784681637989E-4</v>
      </c>
      <c r="W139" s="68" t="s">
        <v>841</v>
      </c>
      <c r="X139" s="68" t="s">
        <v>842</v>
      </c>
      <c r="Y139" s="70">
        <v>41278</v>
      </c>
      <c r="Z139" s="69">
        <v>5</v>
      </c>
      <c r="AA139" s="69">
        <v>0</v>
      </c>
      <c r="AB139" s="68" t="s">
        <v>841</v>
      </c>
      <c r="AD139" s="68" t="s">
        <v>840</v>
      </c>
      <c r="AE139" s="68" t="s">
        <v>996</v>
      </c>
      <c r="AF139" s="65">
        <v>930</v>
      </c>
      <c r="AH139" s="67">
        <v>53.98</v>
      </c>
      <c r="AI139" s="65">
        <v>33</v>
      </c>
      <c r="AJ139" s="67"/>
    </row>
    <row r="140" spans="1:36" ht="13.5" customHeight="1" x14ac:dyDescent="0.2">
      <c r="A140" s="68" t="s">
        <v>995</v>
      </c>
      <c r="B140" s="69">
        <v>1</v>
      </c>
      <c r="C140" s="68">
        <v>115</v>
      </c>
      <c r="D140" s="69">
        <v>260</v>
      </c>
      <c r="E140" s="68">
        <v>44</v>
      </c>
      <c r="F140" s="69">
        <v>97</v>
      </c>
      <c r="G140" s="68" t="s">
        <v>917</v>
      </c>
      <c r="H140" s="70">
        <v>40917</v>
      </c>
      <c r="I140" s="68" t="s">
        <v>846</v>
      </c>
      <c r="J140" s="68">
        <v>97617</v>
      </c>
      <c r="K140" s="74">
        <v>3.8373309999999998</v>
      </c>
      <c r="L140" s="70">
        <f t="shared" si="6"/>
        <v>41442</v>
      </c>
      <c r="M140" s="73">
        <f t="shared" si="7"/>
        <v>29.420685471640883</v>
      </c>
      <c r="N140" s="72">
        <v>2.9160521517157552</v>
      </c>
      <c r="O140" s="69">
        <v>1.7076452066268786</v>
      </c>
      <c r="P140" s="68" t="s">
        <v>841</v>
      </c>
      <c r="Q140" s="68" t="s">
        <v>994</v>
      </c>
      <c r="R140" s="68" t="s">
        <v>844</v>
      </c>
      <c r="S140" s="68" t="s">
        <v>915</v>
      </c>
      <c r="T140" s="65">
        <v>4</v>
      </c>
      <c r="U140" s="71">
        <v>6.7736210000000005E-2</v>
      </c>
      <c r="V140" s="71">
        <f t="shared" si="8"/>
        <v>1.9852347077613068E-2</v>
      </c>
      <c r="W140" s="68" t="s">
        <v>841</v>
      </c>
      <c r="X140" s="68" t="s">
        <v>842</v>
      </c>
      <c r="Y140" s="70">
        <v>41282</v>
      </c>
      <c r="Z140" s="69">
        <v>5</v>
      </c>
      <c r="AA140" s="69">
        <v>0</v>
      </c>
      <c r="AB140" s="68" t="s">
        <v>841</v>
      </c>
      <c r="AD140" s="68" t="s">
        <v>840</v>
      </c>
      <c r="AE140" s="68" t="s">
        <v>993</v>
      </c>
      <c r="AF140" s="65">
        <v>621</v>
      </c>
      <c r="AH140" s="67">
        <v>51.99</v>
      </c>
      <c r="AI140" s="65">
        <v>33</v>
      </c>
      <c r="AJ140" s="67"/>
    </row>
    <row r="141" spans="1:36" ht="13.5" customHeight="1" x14ac:dyDescent="0.2">
      <c r="A141" s="68" t="s">
        <v>992</v>
      </c>
      <c r="B141" s="69">
        <v>3</v>
      </c>
      <c r="C141" s="68">
        <v>188</v>
      </c>
      <c r="D141" s="69">
        <v>263</v>
      </c>
      <c r="E141" s="68">
        <v>33</v>
      </c>
      <c r="F141" s="69">
        <v>25</v>
      </c>
      <c r="G141" s="68" t="s">
        <v>917</v>
      </c>
      <c r="H141" s="70">
        <v>41282</v>
      </c>
      <c r="I141" s="68" t="s">
        <v>846</v>
      </c>
      <c r="J141" s="68">
        <v>81867</v>
      </c>
      <c r="K141" s="74">
        <v>3.3378079999999999</v>
      </c>
      <c r="L141" s="70">
        <f t="shared" si="6"/>
        <v>41807</v>
      </c>
      <c r="M141" s="73">
        <f t="shared" si="7"/>
        <v>7.5826508947528053</v>
      </c>
      <c r="N141" s="72">
        <v>2.628714011537689</v>
      </c>
      <c r="O141" s="69">
        <v>1.6213309383150896</v>
      </c>
      <c r="P141" s="68" t="s">
        <v>841</v>
      </c>
      <c r="Q141" s="68" t="s">
        <v>991</v>
      </c>
      <c r="R141" s="68" t="s">
        <v>844</v>
      </c>
      <c r="S141" s="68" t="s">
        <v>915</v>
      </c>
      <c r="T141" s="65">
        <v>9</v>
      </c>
      <c r="U141" s="71">
        <v>3.8175840000000003E-2</v>
      </c>
      <c r="V141" s="71">
        <f t="shared" si="8"/>
        <v>1.118869841786873E-2</v>
      </c>
      <c r="W141" s="68" t="s">
        <v>841</v>
      </c>
      <c r="X141" s="68" t="s">
        <v>842</v>
      </c>
      <c r="Y141" s="70">
        <v>41282</v>
      </c>
      <c r="Z141" s="69">
        <v>5</v>
      </c>
      <c r="AA141" s="69">
        <v>0</v>
      </c>
      <c r="AB141" s="68" t="s">
        <v>841</v>
      </c>
      <c r="AD141" s="68" t="s">
        <v>840</v>
      </c>
      <c r="AE141" s="68" t="s">
        <v>990</v>
      </c>
      <c r="AF141" s="65">
        <v>755</v>
      </c>
      <c r="AH141" s="67">
        <v>47.97</v>
      </c>
      <c r="AI141" s="65">
        <v>33</v>
      </c>
      <c r="AJ141" s="67"/>
    </row>
    <row r="142" spans="1:36" ht="13.5" customHeight="1" x14ac:dyDescent="0.2">
      <c r="A142" s="68" t="s">
        <v>989</v>
      </c>
      <c r="B142" s="69">
        <v>3</v>
      </c>
      <c r="C142" s="68">
        <v>151</v>
      </c>
      <c r="D142" s="69">
        <v>1298</v>
      </c>
      <c r="E142" s="68">
        <v>54</v>
      </c>
      <c r="F142" s="69">
        <v>59</v>
      </c>
      <c r="G142" s="68" t="s">
        <v>917</v>
      </c>
      <c r="H142" s="70">
        <v>41298</v>
      </c>
      <c r="I142" s="68" t="s">
        <v>846</v>
      </c>
      <c r="J142" s="68">
        <v>38585</v>
      </c>
      <c r="K142" s="74">
        <v>3.55619</v>
      </c>
      <c r="L142" s="70">
        <f t="shared" si="6"/>
        <v>41823</v>
      </c>
      <c r="M142" s="73">
        <f t="shared" si="7"/>
        <v>17.895056111616622</v>
      </c>
      <c r="N142" s="72">
        <v>2.8619677847837104</v>
      </c>
      <c r="O142" s="69">
        <v>1.6917351402579868</v>
      </c>
      <c r="P142" s="68" t="s">
        <v>841</v>
      </c>
      <c r="Q142" s="68" t="s">
        <v>988</v>
      </c>
      <c r="R142" s="68" t="s">
        <v>844</v>
      </c>
      <c r="S142" s="68" t="s">
        <v>915</v>
      </c>
      <c r="T142" s="65">
        <v>6</v>
      </c>
      <c r="U142" s="71">
        <v>6.4332219999999997E-3</v>
      </c>
      <c r="V142" s="71">
        <f t="shared" si="8"/>
        <v>1.8854694700417411E-3</v>
      </c>
      <c r="W142" s="68" t="s">
        <v>841</v>
      </c>
      <c r="X142" s="68" t="s">
        <v>842</v>
      </c>
      <c r="Y142" s="70">
        <v>41299</v>
      </c>
      <c r="Z142" s="69">
        <v>5</v>
      </c>
      <c r="AA142" s="69">
        <v>0</v>
      </c>
      <c r="AB142" s="68" t="s">
        <v>841</v>
      </c>
      <c r="AD142" s="68" t="s">
        <v>840</v>
      </c>
      <c r="AE142" s="68" t="s">
        <v>987</v>
      </c>
      <c r="AF142" s="65">
        <v>728</v>
      </c>
      <c r="AH142" s="67">
        <v>66.97</v>
      </c>
      <c r="AI142" s="65">
        <v>33</v>
      </c>
      <c r="AJ142" s="67"/>
    </row>
    <row r="143" spans="1:36" ht="13.5" customHeight="1" x14ac:dyDescent="0.2">
      <c r="A143" s="68" t="s">
        <v>986</v>
      </c>
      <c r="B143" s="69">
        <v>3</v>
      </c>
      <c r="C143" s="68">
        <v>109</v>
      </c>
      <c r="D143" s="69">
        <v>123</v>
      </c>
      <c r="E143" s="68">
        <v>78</v>
      </c>
      <c r="F143" s="69">
        <v>60</v>
      </c>
      <c r="G143" s="68" t="s">
        <v>917</v>
      </c>
      <c r="H143" s="70">
        <v>41305</v>
      </c>
      <c r="I143" s="68" t="s">
        <v>846</v>
      </c>
      <c r="J143" s="68">
        <v>19326</v>
      </c>
      <c r="K143" s="74">
        <v>17.804200000000002</v>
      </c>
      <c r="L143" s="70">
        <f t="shared" si="6"/>
        <v>41830</v>
      </c>
      <c r="M143" s="73">
        <f t="shared" si="7"/>
        <v>18.198362147406733</v>
      </c>
      <c r="N143" s="72">
        <v>3.3026517510566018</v>
      </c>
      <c r="O143" s="69">
        <v>1.8173199363503945</v>
      </c>
      <c r="P143" s="68" t="s">
        <v>841</v>
      </c>
      <c r="Q143" s="68" t="s">
        <v>985</v>
      </c>
      <c r="R143" s="68" t="s">
        <v>920</v>
      </c>
      <c r="S143" s="68" t="s">
        <v>981</v>
      </c>
      <c r="T143" s="65">
        <v>1</v>
      </c>
      <c r="U143" s="71">
        <v>1.59088E-3</v>
      </c>
      <c r="V143" s="71">
        <f t="shared" si="8"/>
        <v>4.6626024572135166E-4</v>
      </c>
      <c r="W143" s="68" t="s">
        <v>841</v>
      </c>
      <c r="X143" s="68" t="s">
        <v>842</v>
      </c>
      <c r="Y143" s="70">
        <v>41313</v>
      </c>
      <c r="Z143" s="69">
        <v>5</v>
      </c>
      <c r="AA143" s="69">
        <v>0</v>
      </c>
      <c r="AB143" s="68" t="s">
        <v>841</v>
      </c>
      <c r="AD143" s="68" t="s">
        <v>840</v>
      </c>
      <c r="AE143" s="68" t="s">
        <v>984</v>
      </c>
      <c r="AF143" s="65">
        <v>155</v>
      </c>
      <c r="AH143" s="67">
        <v>72.98</v>
      </c>
      <c r="AI143" s="65">
        <v>48</v>
      </c>
      <c r="AJ143" s="67"/>
    </row>
    <row r="144" spans="1:36" ht="13.5" customHeight="1" x14ac:dyDescent="0.2">
      <c r="A144" s="68" t="s">
        <v>983</v>
      </c>
      <c r="B144" s="69">
        <v>5</v>
      </c>
      <c r="C144" s="68">
        <v>131</v>
      </c>
      <c r="D144" s="69">
        <v>90</v>
      </c>
      <c r="E144" s="68">
        <v>75</v>
      </c>
      <c r="F144" s="69">
        <v>72</v>
      </c>
      <c r="G144" s="68" t="s">
        <v>917</v>
      </c>
      <c r="H144" s="70">
        <v>41305</v>
      </c>
      <c r="I144" s="68" t="s">
        <v>846</v>
      </c>
      <c r="J144" s="68">
        <v>17529</v>
      </c>
      <c r="K144" s="74">
        <v>2.8945120000000002</v>
      </c>
      <c r="L144" s="70">
        <f t="shared" si="6"/>
        <v>41830</v>
      </c>
      <c r="M144" s="73">
        <f t="shared" si="7"/>
        <v>21.838034576888081</v>
      </c>
      <c r="N144" s="72">
        <v>2.4438601524040027</v>
      </c>
      <c r="O144" s="69">
        <v>1.5632850515513805</v>
      </c>
      <c r="P144" s="68" t="s">
        <v>841</v>
      </c>
      <c r="Q144" s="68" t="s">
        <v>982</v>
      </c>
      <c r="R144" s="68" t="s">
        <v>920</v>
      </c>
      <c r="S144" s="68" t="s">
        <v>981</v>
      </c>
      <c r="T144" s="65">
        <v>7</v>
      </c>
      <c r="U144" s="71">
        <v>2.610302E-4</v>
      </c>
      <c r="V144" s="71">
        <f t="shared" si="8"/>
        <v>7.6503573615039198E-5</v>
      </c>
      <c r="W144" s="68" t="s">
        <v>841</v>
      </c>
      <c r="X144" s="68" t="s">
        <v>842</v>
      </c>
      <c r="Y144" s="70">
        <v>41313</v>
      </c>
      <c r="Z144" s="69">
        <v>5</v>
      </c>
      <c r="AA144" s="69">
        <v>0</v>
      </c>
      <c r="AB144" s="68" t="s">
        <v>841</v>
      </c>
      <c r="AD144" s="68" t="s">
        <v>840</v>
      </c>
      <c r="AE144" s="68" t="s">
        <v>980</v>
      </c>
      <c r="AF144" s="65">
        <v>402</v>
      </c>
      <c r="AH144" s="67">
        <v>69.989999999999995</v>
      </c>
      <c r="AI144" s="65">
        <v>25</v>
      </c>
      <c r="AJ144" s="67"/>
    </row>
    <row r="145" spans="1:36" ht="13.5" customHeight="1" x14ac:dyDescent="0.2">
      <c r="A145" s="68" t="s">
        <v>979</v>
      </c>
      <c r="B145" s="69">
        <v>5</v>
      </c>
      <c r="C145" s="68">
        <v>180</v>
      </c>
      <c r="D145" s="69">
        <v>119</v>
      </c>
      <c r="E145" s="68">
        <v>47</v>
      </c>
      <c r="F145" s="69">
        <v>57</v>
      </c>
      <c r="G145" s="68" t="s">
        <v>917</v>
      </c>
      <c r="H145" s="70">
        <v>41282</v>
      </c>
      <c r="I145" s="68" t="s">
        <v>846</v>
      </c>
      <c r="J145" s="68">
        <v>23428</v>
      </c>
      <c r="K145" s="74">
        <v>1.3777919999999999</v>
      </c>
      <c r="L145" s="70">
        <f t="shared" si="6"/>
        <v>41807</v>
      </c>
      <c r="M145" s="73">
        <f t="shared" si="7"/>
        <v>17.288444040036396</v>
      </c>
      <c r="N145" s="72">
        <v>2.548472023172252</v>
      </c>
      <c r="O145" s="69">
        <v>1.596393442473456</v>
      </c>
      <c r="P145" s="68" t="s">
        <v>841</v>
      </c>
      <c r="Q145" s="68" t="s">
        <v>978</v>
      </c>
      <c r="R145" s="68" t="s">
        <v>920</v>
      </c>
      <c r="S145" s="68" t="s">
        <v>915</v>
      </c>
      <c r="T145" s="65">
        <v>8</v>
      </c>
      <c r="U145" s="71">
        <v>3.6326079999999998E-3</v>
      </c>
      <c r="V145" s="71">
        <f t="shared" si="8"/>
        <v>1.0646564786089131E-3</v>
      </c>
      <c r="W145" s="68" t="s">
        <v>841</v>
      </c>
      <c r="X145" s="68" t="s">
        <v>842</v>
      </c>
      <c r="Y145" s="70">
        <v>41312</v>
      </c>
      <c r="Z145" s="69">
        <v>5</v>
      </c>
      <c r="AA145" s="69">
        <v>0</v>
      </c>
      <c r="AB145" s="68" t="s">
        <v>841</v>
      </c>
      <c r="AD145" s="68" t="s">
        <v>840</v>
      </c>
      <c r="AE145" s="68" t="s">
        <v>977</v>
      </c>
      <c r="AF145" s="65">
        <v>200</v>
      </c>
      <c r="AH145" s="67">
        <v>87.97</v>
      </c>
      <c r="AI145" s="65">
        <v>29</v>
      </c>
      <c r="AJ145" s="67"/>
    </row>
    <row r="146" spans="1:36" ht="13.5" customHeight="1" x14ac:dyDescent="0.2">
      <c r="A146" s="68" t="s">
        <v>976</v>
      </c>
      <c r="B146" s="69">
        <v>3</v>
      </c>
      <c r="C146" s="68">
        <v>114</v>
      </c>
      <c r="D146" s="69">
        <v>104</v>
      </c>
      <c r="E146" s="68">
        <v>56</v>
      </c>
      <c r="F146" s="69">
        <v>20</v>
      </c>
      <c r="G146" s="68" t="s">
        <v>917</v>
      </c>
      <c r="H146" s="70">
        <v>41220</v>
      </c>
      <c r="I146" s="68" t="s">
        <v>846</v>
      </c>
      <c r="J146" s="68">
        <v>73363</v>
      </c>
      <c r="K146" s="74">
        <v>0.69571090000000002</v>
      </c>
      <c r="L146" s="70">
        <f t="shared" si="6"/>
        <v>41745</v>
      </c>
      <c r="M146" s="73">
        <f t="shared" si="7"/>
        <v>6.0661207158022439</v>
      </c>
      <c r="N146" s="72">
        <v>2.440169060250228</v>
      </c>
      <c r="O146" s="69">
        <v>1.5621040491113989</v>
      </c>
      <c r="P146" s="68" t="s">
        <v>841</v>
      </c>
      <c r="Q146" s="68" t="s">
        <v>975</v>
      </c>
      <c r="R146" s="68" t="s">
        <v>844</v>
      </c>
      <c r="S146" s="68" t="s">
        <v>915</v>
      </c>
      <c r="T146" s="65">
        <v>3</v>
      </c>
      <c r="U146" s="71">
        <v>2.0795560000000002E-3</v>
      </c>
      <c r="V146" s="71">
        <f t="shared" si="8"/>
        <v>6.0948298523541132E-4</v>
      </c>
      <c r="W146" s="68" t="s">
        <v>841</v>
      </c>
      <c r="X146" s="68" t="s">
        <v>842</v>
      </c>
      <c r="Y146" s="70">
        <v>41312</v>
      </c>
      <c r="Z146" s="69">
        <v>5</v>
      </c>
      <c r="AA146" s="69">
        <v>0</v>
      </c>
      <c r="AB146" s="68" t="s">
        <v>841</v>
      </c>
      <c r="AD146" s="68" t="s">
        <v>840</v>
      </c>
      <c r="AE146" s="68" t="s">
        <v>974</v>
      </c>
      <c r="AF146" s="65">
        <v>778</v>
      </c>
      <c r="AH146" s="67">
        <v>75.98</v>
      </c>
      <c r="AI146" s="65">
        <v>18</v>
      </c>
      <c r="AJ146" s="67"/>
    </row>
    <row r="147" spans="1:36" ht="13.5" customHeight="1" x14ac:dyDescent="0.2">
      <c r="A147" s="68" t="s">
        <v>973</v>
      </c>
      <c r="B147" s="69">
        <v>4</v>
      </c>
      <c r="C147" s="68">
        <v>178</v>
      </c>
      <c r="D147" s="69">
        <v>973</v>
      </c>
      <c r="E147" s="68">
        <v>87</v>
      </c>
      <c r="F147" s="69">
        <v>83</v>
      </c>
      <c r="G147" s="68" t="s">
        <v>917</v>
      </c>
      <c r="H147" s="70">
        <v>41330</v>
      </c>
      <c r="I147" s="68" t="s">
        <v>846</v>
      </c>
      <c r="J147" s="68">
        <v>26511</v>
      </c>
      <c r="K147" s="74">
        <v>8.5711969999999997</v>
      </c>
      <c r="L147" s="70">
        <f t="shared" si="6"/>
        <v>41855</v>
      </c>
      <c r="M147" s="73">
        <f t="shared" si="7"/>
        <v>25.174400970579313</v>
      </c>
      <c r="N147" s="72">
        <v>2.9813231392233384</v>
      </c>
      <c r="O147" s="69">
        <v>1.7266508446189515</v>
      </c>
      <c r="P147" s="68" t="s">
        <v>841</v>
      </c>
      <c r="Q147" s="68" t="s">
        <v>972</v>
      </c>
      <c r="R147" s="68" t="s">
        <v>844</v>
      </c>
      <c r="S147" s="68" t="s">
        <v>915</v>
      </c>
      <c r="T147" s="65">
        <v>2</v>
      </c>
      <c r="U147" s="71">
        <v>1.549553E-2</v>
      </c>
      <c r="V147" s="71">
        <f t="shared" si="8"/>
        <v>4.5414799515881626E-3</v>
      </c>
      <c r="W147" s="68" t="s">
        <v>841</v>
      </c>
      <c r="X147" s="68" t="s">
        <v>842</v>
      </c>
      <c r="Y147" s="70">
        <v>41304</v>
      </c>
      <c r="Z147" s="69">
        <v>5</v>
      </c>
      <c r="AA147" s="69">
        <v>0</v>
      </c>
      <c r="AB147" s="68" t="s">
        <v>841</v>
      </c>
      <c r="AD147" s="68" t="s">
        <v>840</v>
      </c>
      <c r="AE147" s="68" t="s">
        <v>971</v>
      </c>
      <c r="AF147" s="65">
        <v>605</v>
      </c>
      <c r="AH147" s="67">
        <v>33.97</v>
      </c>
      <c r="AI147" s="65">
        <v>38</v>
      </c>
      <c r="AJ147" s="67"/>
    </row>
    <row r="148" spans="1:36" ht="13.5" customHeight="1" x14ac:dyDescent="0.2">
      <c r="A148" s="68" t="s">
        <v>970</v>
      </c>
      <c r="B148" s="69">
        <v>5</v>
      </c>
      <c r="C148" s="68">
        <v>104</v>
      </c>
      <c r="D148" s="69">
        <v>115</v>
      </c>
      <c r="E148" s="68">
        <v>23</v>
      </c>
      <c r="F148" s="69">
        <v>60</v>
      </c>
      <c r="G148" s="68" t="s">
        <v>917</v>
      </c>
      <c r="H148" s="70">
        <v>41326</v>
      </c>
      <c r="I148" s="68" t="s">
        <v>846</v>
      </c>
      <c r="J148" s="68">
        <v>51756</v>
      </c>
      <c r="K148" s="74">
        <v>31.158110000000001</v>
      </c>
      <c r="L148" s="70">
        <f t="shared" si="6"/>
        <v>41851</v>
      </c>
      <c r="M148" s="73">
        <f t="shared" si="7"/>
        <v>18.198362147406733</v>
      </c>
      <c r="N148" s="72">
        <v>3.6021606114820193</v>
      </c>
      <c r="O148" s="69">
        <v>1.8979358818152996</v>
      </c>
      <c r="P148" s="68" t="s">
        <v>841</v>
      </c>
      <c r="Q148" s="68" t="s">
        <v>969</v>
      </c>
      <c r="R148" s="68" t="s">
        <v>920</v>
      </c>
      <c r="S148" s="68" t="s">
        <v>915</v>
      </c>
      <c r="T148" s="65">
        <v>1</v>
      </c>
      <c r="U148" s="71">
        <v>1.723336E-3</v>
      </c>
      <c r="V148" s="71">
        <f t="shared" si="8"/>
        <v>5.0508087776604852E-4</v>
      </c>
      <c r="W148" s="68" t="s">
        <v>841</v>
      </c>
      <c r="X148" s="68" t="s">
        <v>842</v>
      </c>
      <c r="Y148" s="70">
        <v>41337</v>
      </c>
      <c r="Z148" s="69">
        <v>1</v>
      </c>
      <c r="AA148" s="69">
        <v>0</v>
      </c>
      <c r="AB148" s="68" t="s">
        <v>841</v>
      </c>
      <c r="AD148" s="68" t="s">
        <v>840</v>
      </c>
      <c r="AE148" s="68" t="s">
        <v>968</v>
      </c>
      <c r="AF148" s="65">
        <v>770</v>
      </c>
      <c r="AH148" s="67">
        <v>44.97</v>
      </c>
      <c r="AI148" s="65">
        <v>7</v>
      </c>
      <c r="AJ148" s="67"/>
    </row>
    <row r="149" spans="1:36" ht="13.5" customHeight="1" x14ac:dyDescent="0.2">
      <c r="A149" s="68" t="s">
        <v>967</v>
      </c>
      <c r="B149" s="69">
        <v>5</v>
      </c>
      <c r="C149" s="68">
        <v>194</v>
      </c>
      <c r="D149" s="69">
        <v>94</v>
      </c>
      <c r="E149" s="68">
        <v>28</v>
      </c>
      <c r="F149" s="69">
        <v>56</v>
      </c>
      <c r="G149" s="68" t="s">
        <v>917</v>
      </c>
      <c r="H149" s="70">
        <v>41326</v>
      </c>
      <c r="I149" s="68" t="s">
        <v>846</v>
      </c>
      <c r="J149" s="68">
        <v>49005</v>
      </c>
      <c r="K149" s="74">
        <v>5.8673799999999998</v>
      </c>
      <c r="L149" s="70">
        <f t="shared" si="6"/>
        <v>41851</v>
      </c>
      <c r="M149" s="73">
        <f t="shared" si="7"/>
        <v>16.985138004246284</v>
      </c>
      <c r="N149" s="72">
        <v>2.9734564893529662</v>
      </c>
      <c r="O149" s="69">
        <v>1.7243713316316083</v>
      </c>
      <c r="P149" s="68" t="s">
        <v>841</v>
      </c>
      <c r="Q149" s="68" t="s">
        <v>966</v>
      </c>
      <c r="R149" s="68" t="s">
        <v>920</v>
      </c>
      <c r="S149" s="68" t="s">
        <v>915</v>
      </c>
      <c r="T149" s="65">
        <v>1</v>
      </c>
      <c r="U149" s="71">
        <v>3.2475880000000003E-4</v>
      </c>
      <c r="V149" s="71">
        <f t="shared" si="8"/>
        <v>9.518135741738617E-5</v>
      </c>
      <c r="W149" s="68" t="s">
        <v>841</v>
      </c>
      <c r="X149" s="68" t="s">
        <v>842</v>
      </c>
      <c r="Y149" s="70">
        <v>41337</v>
      </c>
      <c r="Z149" s="69">
        <v>1</v>
      </c>
      <c r="AA149" s="69">
        <v>0</v>
      </c>
      <c r="AB149" s="68" t="s">
        <v>841</v>
      </c>
      <c r="AD149" s="68" t="s">
        <v>840</v>
      </c>
      <c r="AE149" s="68" t="s">
        <v>965</v>
      </c>
      <c r="AF149" s="65">
        <v>831</v>
      </c>
      <c r="AH149" s="67">
        <v>46.98</v>
      </c>
      <c r="AI149" s="65">
        <v>42</v>
      </c>
      <c r="AJ149" s="67"/>
    </row>
    <row r="150" spans="1:36" ht="13.5" customHeight="1" x14ac:dyDescent="0.2">
      <c r="A150" s="68" t="s">
        <v>964</v>
      </c>
      <c r="B150" s="69">
        <v>2</v>
      </c>
      <c r="C150" s="68">
        <v>182</v>
      </c>
      <c r="D150" s="69">
        <v>102</v>
      </c>
      <c r="E150" s="68">
        <v>47</v>
      </c>
      <c r="F150" s="69">
        <v>28</v>
      </c>
      <c r="G150" s="68" t="s">
        <v>917</v>
      </c>
      <c r="H150" s="70">
        <v>41305</v>
      </c>
      <c r="I150" s="68" t="s">
        <v>846</v>
      </c>
      <c r="J150" s="68">
        <v>17759</v>
      </c>
      <c r="K150" s="74">
        <v>7.2751990000000002E-2</v>
      </c>
      <c r="L150" s="70">
        <f t="shared" si="6"/>
        <v>41830</v>
      </c>
      <c r="M150" s="73">
        <f t="shared" si="7"/>
        <v>8.4925690021231421</v>
      </c>
      <c r="N150" s="72">
        <v>2.3718041748346788</v>
      </c>
      <c r="O150" s="69">
        <v>1.5400662891040369</v>
      </c>
      <c r="P150" s="68" t="s">
        <v>841</v>
      </c>
      <c r="Q150" s="68" t="s">
        <v>963</v>
      </c>
      <c r="R150" s="68" t="s">
        <v>844</v>
      </c>
      <c r="S150" s="68" t="s">
        <v>915</v>
      </c>
      <c r="T150" s="65">
        <v>5</v>
      </c>
      <c r="U150" s="71">
        <v>3.3226380000000002E-4</v>
      </c>
      <c r="V150" s="71">
        <f t="shared" si="8"/>
        <v>9.7380947043340823E-5</v>
      </c>
      <c r="W150" s="68" t="s">
        <v>841</v>
      </c>
      <c r="X150" s="68" t="s">
        <v>842</v>
      </c>
      <c r="Y150" s="70">
        <v>41338</v>
      </c>
      <c r="Z150" s="69">
        <v>1</v>
      </c>
      <c r="AA150" s="69">
        <v>0</v>
      </c>
      <c r="AB150" s="68" t="s">
        <v>841</v>
      </c>
      <c r="AD150" s="68" t="s">
        <v>840</v>
      </c>
      <c r="AE150" s="68" t="s">
        <v>962</v>
      </c>
      <c r="AF150" s="65">
        <v>544</v>
      </c>
      <c r="AH150" s="67">
        <v>44.98</v>
      </c>
      <c r="AI150" s="65">
        <v>13</v>
      </c>
      <c r="AJ150" s="67"/>
    </row>
    <row r="151" spans="1:36" ht="13.5" customHeight="1" x14ac:dyDescent="0.2">
      <c r="A151" s="68" t="s">
        <v>961</v>
      </c>
      <c r="B151" s="69">
        <v>3</v>
      </c>
      <c r="C151" s="68">
        <v>140</v>
      </c>
      <c r="D151" s="69">
        <v>119</v>
      </c>
      <c r="E151" s="68">
        <v>80</v>
      </c>
      <c r="F151" s="69">
        <v>95</v>
      </c>
      <c r="G151" s="68" t="s">
        <v>917</v>
      </c>
      <c r="H151" s="70">
        <v>41305</v>
      </c>
      <c r="I151" s="68" t="s">
        <v>846</v>
      </c>
      <c r="J151" s="68">
        <v>75622</v>
      </c>
      <c r="K151" s="74">
        <v>8.1481639999999994E-2</v>
      </c>
      <c r="L151" s="70">
        <f t="shared" si="6"/>
        <v>41830</v>
      </c>
      <c r="M151" s="73">
        <f t="shared" si="7"/>
        <v>28.814073400060661</v>
      </c>
      <c r="N151" s="72">
        <v>2.4861598700054683</v>
      </c>
      <c r="O151" s="69">
        <v>1.5767561225520794</v>
      </c>
      <c r="P151" s="68" t="s">
        <v>841</v>
      </c>
      <c r="Q151" s="68" t="s">
        <v>960</v>
      </c>
      <c r="R151" s="68" t="s">
        <v>844</v>
      </c>
      <c r="S151" s="68" t="s">
        <v>915</v>
      </c>
      <c r="T151" s="65">
        <v>9</v>
      </c>
      <c r="U151" s="71">
        <v>4.0221849999999998E-4</v>
      </c>
      <c r="V151" s="71">
        <f t="shared" si="8"/>
        <v>1.1788349633138481E-4</v>
      </c>
      <c r="W151" s="68" t="s">
        <v>841</v>
      </c>
      <c r="X151" s="68" t="s">
        <v>842</v>
      </c>
      <c r="Y151" s="70">
        <v>41338</v>
      </c>
      <c r="Z151" s="69">
        <v>1</v>
      </c>
      <c r="AA151" s="69">
        <v>0</v>
      </c>
      <c r="AB151" s="68" t="s">
        <v>841</v>
      </c>
      <c r="AD151" s="68" t="s">
        <v>840</v>
      </c>
      <c r="AE151" s="68" t="s">
        <v>959</v>
      </c>
      <c r="AF151" s="65">
        <v>529</v>
      </c>
      <c r="AH151" s="67">
        <v>88.99</v>
      </c>
      <c r="AI151" s="65">
        <v>19</v>
      </c>
      <c r="AJ151" s="67"/>
    </row>
    <row r="152" spans="1:36" ht="13.5" customHeight="1" x14ac:dyDescent="0.2">
      <c r="A152" s="68" t="s">
        <v>958</v>
      </c>
      <c r="B152" s="69">
        <v>4</v>
      </c>
      <c r="C152" s="68">
        <v>190</v>
      </c>
      <c r="D152" s="69">
        <v>113</v>
      </c>
      <c r="E152" s="68">
        <v>68</v>
      </c>
      <c r="F152" s="69">
        <v>84</v>
      </c>
      <c r="G152" s="68" t="s">
        <v>917</v>
      </c>
      <c r="H152" s="70">
        <v>41305</v>
      </c>
      <c r="I152" s="68" t="s">
        <v>846</v>
      </c>
      <c r="J152" s="68">
        <v>42125</v>
      </c>
      <c r="K152" s="74">
        <v>5.7526140000000003E-2</v>
      </c>
      <c r="L152" s="70">
        <f t="shared" si="6"/>
        <v>41830</v>
      </c>
      <c r="M152" s="73">
        <f t="shared" si="7"/>
        <v>25.477707006369425</v>
      </c>
      <c r="N152" s="72">
        <v>2.4824029462627739</v>
      </c>
      <c r="O152" s="69">
        <v>1.5755643262852754</v>
      </c>
      <c r="P152" s="68" t="s">
        <v>841</v>
      </c>
      <c r="Q152" s="68" t="s">
        <v>957</v>
      </c>
      <c r="R152" s="68" t="s">
        <v>844</v>
      </c>
      <c r="S152" s="68" t="s">
        <v>915</v>
      </c>
      <c r="T152" s="65">
        <v>7</v>
      </c>
      <c r="U152" s="71">
        <v>3.3035479999999999E-4</v>
      </c>
      <c r="V152" s="71">
        <f t="shared" si="8"/>
        <v>9.6821451161135957E-5</v>
      </c>
      <c r="W152" s="68" t="s">
        <v>841</v>
      </c>
      <c r="X152" s="68" t="s">
        <v>842</v>
      </c>
      <c r="Y152" s="70">
        <v>41338</v>
      </c>
      <c r="Z152" s="69">
        <v>1</v>
      </c>
      <c r="AA152" s="69">
        <v>0</v>
      </c>
      <c r="AB152" s="68" t="s">
        <v>841</v>
      </c>
      <c r="AD152" s="68" t="s">
        <v>840</v>
      </c>
      <c r="AE152" s="68" t="s">
        <v>956</v>
      </c>
      <c r="AF152" s="65">
        <v>796</v>
      </c>
      <c r="AH152" s="67">
        <v>80.98</v>
      </c>
      <c r="AI152" s="65">
        <v>15</v>
      </c>
      <c r="AJ152" s="67"/>
    </row>
    <row r="153" spans="1:36" ht="13.5" customHeight="1" x14ac:dyDescent="0.2">
      <c r="A153" s="68" t="s">
        <v>955</v>
      </c>
      <c r="B153" s="69">
        <v>1</v>
      </c>
      <c r="C153" s="68">
        <v>112</v>
      </c>
      <c r="D153" s="69">
        <v>92</v>
      </c>
      <c r="E153" s="68">
        <v>42</v>
      </c>
      <c r="F153" s="69">
        <v>42</v>
      </c>
      <c r="G153" s="68" t="s">
        <v>917</v>
      </c>
      <c r="H153" s="70">
        <v>41305</v>
      </c>
      <c r="I153" s="68" t="s">
        <v>846</v>
      </c>
      <c r="J153" s="68">
        <v>64409</v>
      </c>
      <c r="K153" s="74">
        <v>0.4138174</v>
      </c>
      <c r="L153" s="70">
        <f t="shared" si="6"/>
        <v>41830</v>
      </c>
      <c r="M153" s="73">
        <f t="shared" si="7"/>
        <v>12.738853503184712</v>
      </c>
      <c r="N153" s="72">
        <v>2.4134146831626286</v>
      </c>
      <c r="O153" s="69">
        <v>1.5535168757250848</v>
      </c>
      <c r="P153" s="68" t="s">
        <v>841</v>
      </c>
      <c r="Q153" s="68" t="s">
        <v>954</v>
      </c>
      <c r="R153" s="68" t="s">
        <v>844</v>
      </c>
      <c r="S153" s="68" t="s">
        <v>915</v>
      </c>
      <c r="T153" s="65">
        <v>5</v>
      </c>
      <c r="U153" s="71">
        <v>1.457E-3</v>
      </c>
      <c r="V153" s="71">
        <f t="shared" si="8"/>
        <v>4.2702226316001791E-4</v>
      </c>
      <c r="W153" s="68" t="s">
        <v>841</v>
      </c>
      <c r="X153" s="68" t="s">
        <v>842</v>
      </c>
      <c r="Y153" s="70">
        <v>41338</v>
      </c>
      <c r="Z153" s="69">
        <v>1</v>
      </c>
      <c r="AA153" s="69">
        <v>0</v>
      </c>
      <c r="AB153" s="68" t="s">
        <v>841</v>
      </c>
      <c r="AD153" s="68" t="s">
        <v>840</v>
      </c>
      <c r="AE153" s="68" t="s">
        <v>953</v>
      </c>
      <c r="AF153" s="65">
        <v>432</v>
      </c>
      <c r="AH153" s="67">
        <v>32.97</v>
      </c>
      <c r="AI153" s="65">
        <v>49</v>
      </c>
      <c r="AJ153" s="67"/>
    </row>
    <row r="154" spans="1:36" ht="13.5" customHeight="1" x14ac:dyDescent="0.2">
      <c r="A154" s="68" t="s">
        <v>952</v>
      </c>
      <c r="B154" s="69">
        <v>4</v>
      </c>
      <c r="C154" s="68">
        <v>150</v>
      </c>
      <c r="D154" s="69">
        <v>97</v>
      </c>
      <c r="E154" s="68">
        <v>70</v>
      </c>
      <c r="F154" s="69">
        <v>26</v>
      </c>
      <c r="G154" s="68" t="s">
        <v>917</v>
      </c>
      <c r="H154" s="70">
        <v>41305</v>
      </c>
      <c r="I154" s="68" t="s">
        <v>846</v>
      </c>
      <c r="J154" s="68">
        <v>31531</v>
      </c>
      <c r="K154" s="74">
        <v>0.48495349999999998</v>
      </c>
      <c r="L154" s="70">
        <f t="shared" si="6"/>
        <v>41830</v>
      </c>
      <c r="M154" s="73">
        <f t="shared" si="7"/>
        <v>7.8859569305429176</v>
      </c>
      <c r="N154" s="72">
        <v>2.5293260885845261</v>
      </c>
      <c r="O154" s="69">
        <v>1.5903855157113718</v>
      </c>
      <c r="P154" s="68" t="s">
        <v>841</v>
      </c>
      <c r="Q154" s="68" t="s">
        <v>951</v>
      </c>
      <c r="R154" s="68" t="s">
        <v>920</v>
      </c>
      <c r="S154" s="68" t="s">
        <v>915</v>
      </c>
      <c r="T154" s="65">
        <v>2</v>
      </c>
      <c r="U154" s="71">
        <v>1.5790870000000001E-3</v>
      </c>
      <c r="V154" s="71">
        <f t="shared" si="8"/>
        <v>4.6280391521383887E-4</v>
      </c>
      <c r="W154" s="68" t="s">
        <v>841</v>
      </c>
      <c r="X154" s="68" t="s">
        <v>842</v>
      </c>
      <c r="Y154" s="70">
        <v>41338</v>
      </c>
      <c r="Z154" s="69">
        <v>1</v>
      </c>
      <c r="AA154" s="69">
        <v>0</v>
      </c>
      <c r="AB154" s="68" t="s">
        <v>841</v>
      </c>
      <c r="AD154" s="68" t="s">
        <v>840</v>
      </c>
      <c r="AE154" s="68" t="s">
        <v>950</v>
      </c>
      <c r="AF154" s="65">
        <v>514</v>
      </c>
      <c r="AH154" s="67">
        <v>32.979999999999997</v>
      </c>
      <c r="AI154" s="65">
        <v>39</v>
      </c>
      <c r="AJ154" s="67"/>
    </row>
    <row r="155" spans="1:36" ht="13.5" customHeight="1" x14ac:dyDescent="0.2">
      <c r="A155" s="68" t="s">
        <v>949</v>
      </c>
      <c r="B155" s="69">
        <v>1</v>
      </c>
      <c r="C155" s="68">
        <v>192</v>
      </c>
      <c r="D155" s="69">
        <v>147</v>
      </c>
      <c r="E155" s="68">
        <v>82</v>
      </c>
      <c r="F155" s="69">
        <v>76</v>
      </c>
      <c r="G155" s="68" t="s">
        <v>917</v>
      </c>
      <c r="H155" s="70">
        <v>41331</v>
      </c>
      <c r="I155" s="68" t="s">
        <v>846</v>
      </c>
      <c r="J155" s="68">
        <v>41714</v>
      </c>
      <c r="K155" s="74">
        <v>6.7757869999999998E-2</v>
      </c>
      <c r="L155" s="70">
        <f t="shared" si="6"/>
        <v>41856</v>
      </c>
      <c r="M155" s="73">
        <f t="shared" si="7"/>
        <v>23.051258720048526</v>
      </c>
      <c r="N155" s="72">
        <v>2.3709496268118451</v>
      </c>
      <c r="O155" s="69">
        <v>1.5397888253951726</v>
      </c>
      <c r="P155" s="68" t="s">
        <v>841</v>
      </c>
      <c r="Q155" s="68" t="s">
        <v>948</v>
      </c>
      <c r="R155" s="68" t="s">
        <v>844</v>
      </c>
      <c r="S155" s="68" t="s">
        <v>915</v>
      </c>
      <c r="T155" s="65">
        <v>4</v>
      </c>
      <c r="U155" s="71">
        <v>3.8448790000000002E-4</v>
      </c>
      <c r="V155" s="71">
        <f t="shared" si="8"/>
        <v>1.1268695484944589E-4</v>
      </c>
      <c r="W155" s="68" t="s">
        <v>841</v>
      </c>
      <c r="X155" s="68" t="s">
        <v>842</v>
      </c>
      <c r="Y155" s="70">
        <v>41339</v>
      </c>
      <c r="Z155" s="69">
        <v>1</v>
      </c>
      <c r="AA155" s="69">
        <v>0</v>
      </c>
      <c r="AB155" s="68" t="s">
        <v>841</v>
      </c>
      <c r="AD155" s="68" t="s">
        <v>840</v>
      </c>
      <c r="AE155" s="68" t="s">
        <v>947</v>
      </c>
      <c r="AF155" s="65">
        <v>584</v>
      </c>
      <c r="AH155" s="67">
        <v>38.979999999999997</v>
      </c>
      <c r="AI155" s="65">
        <v>19</v>
      </c>
      <c r="AJ155" s="67"/>
    </row>
    <row r="156" spans="1:36" ht="13.5" customHeight="1" x14ac:dyDescent="0.2">
      <c r="A156" s="68" t="s">
        <v>946</v>
      </c>
      <c r="B156" s="69">
        <v>3</v>
      </c>
      <c r="C156" s="68">
        <v>124</v>
      </c>
      <c r="D156" s="69">
        <v>124</v>
      </c>
      <c r="E156" s="68">
        <v>73</v>
      </c>
      <c r="F156" s="69">
        <v>19</v>
      </c>
      <c r="G156" s="68" t="s">
        <v>917</v>
      </c>
      <c r="H156" s="70">
        <v>41347</v>
      </c>
      <c r="I156" s="68" t="s">
        <v>846</v>
      </c>
      <c r="J156" s="68">
        <v>80401</v>
      </c>
      <c r="K156" s="74">
        <v>8.9629759999999994</v>
      </c>
      <c r="L156" s="70">
        <f t="shared" si="6"/>
        <v>41872</v>
      </c>
      <c r="M156" s="73">
        <f t="shared" si="7"/>
        <v>5.7628146800121316</v>
      </c>
      <c r="N156" s="72">
        <v>3.1399207173667381</v>
      </c>
      <c r="O156" s="69">
        <v>1.7719821436365373</v>
      </c>
      <c r="P156" s="68" t="s">
        <v>841</v>
      </c>
      <c r="Q156" s="68" t="s">
        <v>945</v>
      </c>
      <c r="R156" s="68" t="s">
        <v>920</v>
      </c>
      <c r="S156" s="68" t="s">
        <v>915</v>
      </c>
      <c r="T156" s="65">
        <v>7</v>
      </c>
      <c r="U156" s="71">
        <v>4.9615309999999997E-4</v>
      </c>
      <c r="V156" s="71">
        <f t="shared" si="8"/>
        <v>1.454141521179538E-4</v>
      </c>
      <c r="W156" s="68" t="s">
        <v>841</v>
      </c>
      <c r="X156" s="68" t="s">
        <v>842</v>
      </c>
      <c r="Y156" s="70">
        <v>41352</v>
      </c>
      <c r="Z156" s="69">
        <v>5</v>
      </c>
      <c r="AA156" s="69">
        <v>0</v>
      </c>
      <c r="AB156" s="68" t="s">
        <v>841</v>
      </c>
      <c r="AD156" s="68" t="s">
        <v>840</v>
      </c>
      <c r="AE156" s="68" t="s">
        <v>944</v>
      </c>
      <c r="AF156" s="65">
        <v>506</v>
      </c>
      <c r="AH156" s="67">
        <v>34.97</v>
      </c>
      <c r="AI156" s="65">
        <v>6</v>
      </c>
      <c r="AJ156" s="67"/>
    </row>
    <row r="157" spans="1:36" ht="13.5" customHeight="1" x14ac:dyDescent="0.2">
      <c r="A157" s="68" t="s">
        <v>943</v>
      </c>
      <c r="B157" s="69">
        <v>5</v>
      </c>
      <c r="C157" s="68">
        <v>120</v>
      </c>
      <c r="D157" s="69">
        <v>141</v>
      </c>
      <c r="E157" s="68">
        <v>78</v>
      </c>
      <c r="F157" s="69">
        <v>91</v>
      </c>
      <c r="G157" s="68" t="s">
        <v>917</v>
      </c>
      <c r="H157" s="70">
        <v>41333</v>
      </c>
      <c r="I157" s="68" t="s">
        <v>846</v>
      </c>
      <c r="J157" s="68">
        <v>72699</v>
      </c>
      <c r="K157" s="74">
        <v>1.093985</v>
      </c>
      <c r="L157" s="70">
        <f t="shared" si="6"/>
        <v>41858</v>
      </c>
      <c r="M157" s="73">
        <f t="shared" si="7"/>
        <v>27.600849256900212</v>
      </c>
      <c r="N157" s="72">
        <v>2.5783168306950306</v>
      </c>
      <c r="O157" s="69">
        <v>1.605713807219403</v>
      </c>
      <c r="P157" s="68" t="s">
        <v>841</v>
      </c>
      <c r="Q157" s="68" t="s">
        <v>942</v>
      </c>
      <c r="R157" s="68" t="s">
        <v>920</v>
      </c>
      <c r="S157" s="68" t="s">
        <v>915</v>
      </c>
      <c r="T157" s="65">
        <v>2</v>
      </c>
      <c r="U157" s="71">
        <v>3.4814720000000002E-3</v>
      </c>
      <c r="V157" s="71">
        <f t="shared" si="8"/>
        <v>1.0203610518656377E-3</v>
      </c>
      <c r="W157" s="68" t="s">
        <v>841</v>
      </c>
      <c r="X157" s="68" t="s">
        <v>842</v>
      </c>
      <c r="Y157" s="70">
        <v>41366</v>
      </c>
      <c r="Z157" s="69">
        <v>5</v>
      </c>
      <c r="AA157" s="69">
        <v>0</v>
      </c>
      <c r="AB157" s="68" t="s">
        <v>841</v>
      </c>
      <c r="AD157" s="68" t="s">
        <v>840</v>
      </c>
      <c r="AE157" s="68" t="s">
        <v>941</v>
      </c>
      <c r="AF157" s="65">
        <v>678</v>
      </c>
      <c r="AH157" s="67">
        <v>4.99</v>
      </c>
      <c r="AI157" s="65">
        <v>7</v>
      </c>
      <c r="AJ157" s="67"/>
    </row>
    <row r="158" spans="1:36" ht="13.5" customHeight="1" x14ac:dyDescent="0.2">
      <c r="A158" s="68" t="s">
        <v>940</v>
      </c>
      <c r="B158" s="69">
        <v>3</v>
      </c>
      <c r="C158" s="68">
        <v>141</v>
      </c>
      <c r="D158" s="69">
        <v>118</v>
      </c>
      <c r="E158" s="68">
        <v>71</v>
      </c>
      <c r="F158" s="69">
        <v>51</v>
      </c>
      <c r="G158" s="68" t="s">
        <v>917</v>
      </c>
      <c r="H158" s="70">
        <v>41389</v>
      </c>
      <c r="I158" s="68" t="s">
        <v>846</v>
      </c>
      <c r="J158" s="68">
        <v>76981</v>
      </c>
      <c r="K158" s="74">
        <v>21.14349</v>
      </c>
      <c r="L158" s="70">
        <f t="shared" si="6"/>
        <v>41914</v>
      </c>
      <c r="M158" s="73">
        <f t="shared" si="7"/>
        <v>15.468607825295722</v>
      </c>
      <c r="N158" s="72">
        <v>3.5234263910856556</v>
      </c>
      <c r="O158" s="69">
        <v>1.8770792181167144</v>
      </c>
      <c r="P158" s="68" t="s">
        <v>841</v>
      </c>
      <c r="Q158" s="68" t="s">
        <v>939</v>
      </c>
      <c r="R158" s="68" t="s">
        <v>920</v>
      </c>
      <c r="S158" s="68" t="s">
        <v>915</v>
      </c>
      <c r="T158" s="65">
        <v>1</v>
      </c>
      <c r="U158" s="71">
        <v>1.1721259999999999E-3</v>
      </c>
      <c r="V158" s="71">
        <f t="shared" si="8"/>
        <v>3.4353047167378113E-4</v>
      </c>
      <c r="W158" s="68" t="s">
        <v>841</v>
      </c>
      <c r="X158" s="68" t="s">
        <v>842</v>
      </c>
      <c r="Y158" s="70">
        <v>41414</v>
      </c>
      <c r="Z158" s="69">
        <v>0</v>
      </c>
      <c r="AA158" s="69">
        <v>5</v>
      </c>
      <c r="AB158" s="68" t="s">
        <v>841</v>
      </c>
      <c r="AD158" s="68" t="s">
        <v>840</v>
      </c>
      <c r="AE158" s="68" t="s">
        <v>938</v>
      </c>
      <c r="AF158" s="65">
        <v>897</v>
      </c>
      <c r="AH158" s="67">
        <v>43.97</v>
      </c>
      <c r="AI158" s="65">
        <v>28</v>
      </c>
      <c r="AJ158" s="67"/>
    </row>
    <row r="159" spans="1:36" ht="13.5" customHeight="1" x14ac:dyDescent="0.2">
      <c r="A159" s="68" t="s">
        <v>937</v>
      </c>
      <c r="B159" s="69">
        <v>3</v>
      </c>
      <c r="C159" s="68">
        <v>105</v>
      </c>
      <c r="D159" s="69">
        <v>126</v>
      </c>
      <c r="E159" s="68">
        <v>21</v>
      </c>
      <c r="F159" s="69">
        <v>19</v>
      </c>
      <c r="G159" s="68" t="s">
        <v>917</v>
      </c>
      <c r="H159" s="70">
        <v>41346</v>
      </c>
      <c r="I159" s="68" t="s">
        <v>846</v>
      </c>
      <c r="J159" s="68">
        <v>35187</v>
      </c>
      <c r="K159" s="74">
        <v>0.1446991</v>
      </c>
      <c r="L159" s="70">
        <f t="shared" si="6"/>
        <v>41871</v>
      </c>
      <c r="M159" s="73">
        <f t="shared" si="7"/>
        <v>5.7628146800121316</v>
      </c>
      <c r="N159" s="72">
        <v>2.4946602000173517</v>
      </c>
      <c r="O159" s="69">
        <v>1.5794493344255622</v>
      </c>
      <c r="P159" s="68" t="s">
        <v>841</v>
      </c>
      <c r="Q159" s="68" t="s">
        <v>936</v>
      </c>
      <c r="R159" s="68" t="s">
        <v>844</v>
      </c>
      <c r="S159" s="68" t="s">
        <v>915</v>
      </c>
      <c r="T159" s="65">
        <v>8</v>
      </c>
      <c r="U159" s="71">
        <v>3.650033E-3</v>
      </c>
      <c r="V159" s="71">
        <f t="shared" si="8"/>
        <v>1.0697634538563829E-3</v>
      </c>
      <c r="W159" s="68" t="s">
        <v>841</v>
      </c>
      <c r="X159" s="68" t="s">
        <v>842</v>
      </c>
      <c r="Y159" s="70">
        <v>41416</v>
      </c>
      <c r="Z159" s="69">
        <v>5</v>
      </c>
      <c r="AA159" s="69">
        <v>0</v>
      </c>
      <c r="AB159" s="68" t="s">
        <v>841</v>
      </c>
      <c r="AD159" s="68" t="s">
        <v>840</v>
      </c>
      <c r="AE159" s="68" t="s">
        <v>935</v>
      </c>
      <c r="AF159" s="65">
        <v>939</v>
      </c>
      <c r="AH159" s="67">
        <v>28.98</v>
      </c>
      <c r="AI159" s="65">
        <v>7</v>
      </c>
      <c r="AJ159" s="67"/>
    </row>
    <row r="160" spans="1:36" ht="13.5" customHeight="1" x14ac:dyDescent="0.2">
      <c r="A160" s="68" t="s">
        <v>934</v>
      </c>
      <c r="B160" s="69">
        <v>1</v>
      </c>
      <c r="C160" s="68">
        <v>172</v>
      </c>
      <c r="D160" s="69">
        <v>122</v>
      </c>
      <c r="E160" s="68">
        <v>34</v>
      </c>
      <c r="F160" s="69">
        <v>91</v>
      </c>
      <c r="G160" s="68" t="s">
        <v>917</v>
      </c>
      <c r="H160" s="70">
        <v>41325</v>
      </c>
      <c r="I160" s="68" t="s">
        <v>846</v>
      </c>
      <c r="J160" s="68">
        <v>64146</v>
      </c>
      <c r="K160" s="74">
        <v>0.73344109999999996</v>
      </c>
      <c r="L160" s="70">
        <f t="shared" si="6"/>
        <v>41850</v>
      </c>
      <c r="M160" s="73">
        <f t="shared" si="7"/>
        <v>27.600849256900212</v>
      </c>
      <c r="N160" s="72">
        <v>2.7408446105264246</v>
      </c>
      <c r="O160" s="69">
        <v>1.6555496400067333</v>
      </c>
      <c r="P160" s="68" t="s">
        <v>841</v>
      </c>
      <c r="Q160" s="68" t="s">
        <v>933</v>
      </c>
      <c r="R160" s="68" t="s">
        <v>844</v>
      </c>
      <c r="S160" s="68" t="s">
        <v>915</v>
      </c>
      <c r="T160" s="65">
        <v>8</v>
      </c>
      <c r="U160" s="71">
        <v>2.8525220000000001E-3</v>
      </c>
      <c r="V160" s="71">
        <f t="shared" si="8"/>
        <v>8.3602635563057015E-4</v>
      </c>
      <c r="W160" s="68" t="s">
        <v>841</v>
      </c>
      <c r="X160" s="68" t="s">
        <v>842</v>
      </c>
      <c r="Y160" s="70">
        <v>41416</v>
      </c>
      <c r="Z160" s="69">
        <v>5</v>
      </c>
      <c r="AA160" s="69">
        <v>0</v>
      </c>
      <c r="AB160" s="68" t="s">
        <v>841</v>
      </c>
      <c r="AD160" s="68" t="s">
        <v>840</v>
      </c>
      <c r="AE160" s="68" t="s">
        <v>932</v>
      </c>
      <c r="AF160" s="65">
        <v>158</v>
      </c>
      <c r="AH160" s="67">
        <v>12.99</v>
      </c>
      <c r="AI160" s="65">
        <v>49</v>
      </c>
      <c r="AJ160" s="67"/>
    </row>
    <row r="161" spans="1:36" ht="13.5" customHeight="1" x14ac:dyDescent="0.2">
      <c r="A161" s="68" t="s">
        <v>931</v>
      </c>
      <c r="B161" s="69">
        <v>5</v>
      </c>
      <c r="C161" s="68">
        <v>178</v>
      </c>
      <c r="D161" s="69">
        <v>112</v>
      </c>
      <c r="E161" s="68">
        <v>60</v>
      </c>
      <c r="F161" s="69">
        <v>16</v>
      </c>
      <c r="G161" s="68" t="s">
        <v>917</v>
      </c>
      <c r="H161" s="70">
        <v>41414</v>
      </c>
      <c r="I161" s="68" t="s">
        <v>846</v>
      </c>
      <c r="J161" s="68">
        <v>38181</v>
      </c>
      <c r="K161" s="74">
        <v>0.42463869999999998</v>
      </c>
      <c r="L161" s="70">
        <f t="shared" si="6"/>
        <v>41939</v>
      </c>
      <c r="M161" s="73">
        <f t="shared" si="7"/>
        <v>4.8528965726417956</v>
      </c>
      <c r="N161" s="72">
        <v>2.4703856084224238</v>
      </c>
      <c r="O161" s="69">
        <v>1.5717460381443382</v>
      </c>
      <c r="P161" s="68" t="s">
        <v>841</v>
      </c>
      <c r="Q161" s="68" t="s">
        <v>930</v>
      </c>
      <c r="R161" s="68" t="s">
        <v>844</v>
      </c>
      <c r="S161" s="68" t="s">
        <v>915</v>
      </c>
      <c r="T161" s="65">
        <v>9</v>
      </c>
      <c r="U161" s="71">
        <v>8.2225889999999996E-2</v>
      </c>
      <c r="V161" s="71">
        <f t="shared" si="8"/>
        <v>2.4099029264342268E-2</v>
      </c>
      <c r="W161" s="68" t="s">
        <v>841</v>
      </c>
      <c r="X161" s="68" t="s">
        <v>842</v>
      </c>
      <c r="Y161" s="70">
        <v>41416</v>
      </c>
      <c r="Z161" s="69">
        <v>5</v>
      </c>
      <c r="AA161" s="69">
        <v>0</v>
      </c>
      <c r="AB161" s="68" t="s">
        <v>841</v>
      </c>
      <c r="AD161" s="68" t="s">
        <v>840</v>
      </c>
      <c r="AE161" s="68" t="s">
        <v>929</v>
      </c>
      <c r="AF161" s="65">
        <v>676</v>
      </c>
      <c r="AH161" s="67">
        <v>30.99</v>
      </c>
      <c r="AI161" s="65">
        <v>13</v>
      </c>
      <c r="AJ161" s="67"/>
    </row>
    <row r="162" spans="1:36" ht="13.5" customHeight="1" x14ac:dyDescent="0.2">
      <c r="A162" s="68" t="s">
        <v>928</v>
      </c>
      <c r="B162" s="69">
        <v>2</v>
      </c>
      <c r="C162" s="68">
        <v>163</v>
      </c>
      <c r="D162" s="69">
        <v>107</v>
      </c>
      <c r="E162" s="68">
        <v>65</v>
      </c>
      <c r="F162" s="69">
        <v>41</v>
      </c>
      <c r="G162" s="68" t="s">
        <v>917</v>
      </c>
      <c r="H162" s="70">
        <v>41409</v>
      </c>
      <c r="I162" s="68" t="s">
        <v>846</v>
      </c>
      <c r="J162" s="68">
        <v>68439</v>
      </c>
      <c r="K162" s="74">
        <v>1.2594689999999999</v>
      </c>
      <c r="L162" s="70">
        <f t="shared" si="6"/>
        <v>41934</v>
      </c>
      <c r="M162" s="73">
        <f t="shared" si="7"/>
        <v>12.435547467394601</v>
      </c>
      <c r="N162" s="72">
        <v>2.4318514380561309</v>
      </c>
      <c r="O162" s="69">
        <v>1.5594394627737658</v>
      </c>
      <c r="P162" s="68" t="s">
        <v>841</v>
      </c>
      <c r="Q162" s="68" t="s">
        <v>927</v>
      </c>
      <c r="R162" s="68" t="s">
        <v>844</v>
      </c>
      <c r="S162" s="68" t="s">
        <v>915</v>
      </c>
      <c r="T162" s="65">
        <v>7</v>
      </c>
      <c r="U162" s="71">
        <v>6.0783900000000004E-3</v>
      </c>
      <c r="V162" s="71">
        <f t="shared" si="8"/>
        <v>1.7814741620928083E-3</v>
      </c>
      <c r="W162" s="68" t="s">
        <v>841</v>
      </c>
      <c r="X162" s="68" t="s">
        <v>842</v>
      </c>
      <c r="Y162" s="70">
        <v>41450</v>
      </c>
      <c r="Z162" s="69">
        <v>5</v>
      </c>
      <c r="AA162" s="69">
        <v>0</v>
      </c>
      <c r="AB162" s="68" t="s">
        <v>841</v>
      </c>
      <c r="AD162" s="68" t="s">
        <v>840</v>
      </c>
      <c r="AE162" s="68" t="s">
        <v>926</v>
      </c>
      <c r="AF162" s="65">
        <v>178</v>
      </c>
      <c r="AH162" s="67">
        <v>93.97</v>
      </c>
      <c r="AI162" s="65">
        <v>15</v>
      </c>
      <c r="AJ162" s="67"/>
    </row>
    <row r="163" spans="1:36" ht="13.5" customHeight="1" x14ac:dyDescent="0.2">
      <c r="A163" s="68" t="s">
        <v>925</v>
      </c>
      <c r="B163" s="69">
        <v>4</v>
      </c>
      <c r="C163" s="68">
        <v>181</v>
      </c>
      <c r="D163" s="69">
        <v>113</v>
      </c>
      <c r="E163" s="68">
        <v>34</v>
      </c>
      <c r="F163" s="69">
        <v>78</v>
      </c>
      <c r="G163" s="68" t="s">
        <v>917</v>
      </c>
      <c r="H163" s="70">
        <v>41473</v>
      </c>
      <c r="I163" s="68" t="s">
        <v>846</v>
      </c>
      <c r="J163" s="68">
        <v>62829</v>
      </c>
      <c r="K163" s="74">
        <v>1.934134</v>
      </c>
      <c r="L163" s="70">
        <f t="shared" si="6"/>
        <v>41998</v>
      </c>
      <c r="M163" s="73">
        <f t="shared" si="7"/>
        <v>23.657870791628753</v>
      </c>
      <c r="N163" s="72">
        <v>2.4838892248432791</v>
      </c>
      <c r="O163" s="69">
        <v>1.5760359211779658</v>
      </c>
      <c r="P163" s="68" t="s">
        <v>841</v>
      </c>
      <c r="Q163" s="68" t="s">
        <v>924</v>
      </c>
      <c r="R163" s="68" t="s">
        <v>844</v>
      </c>
      <c r="S163" s="68" t="s">
        <v>915</v>
      </c>
      <c r="T163" s="65">
        <v>1</v>
      </c>
      <c r="U163" s="71">
        <v>9.4958000000000004E-3</v>
      </c>
      <c r="V163" s="71">
        <f t="shared" si="8"/>
        <v>2.7830597162078921E-3</v>
      </c>
      <c r="W163" s="68" t="s">
        <v>841</v>
      </c>
      <c r="X163" s="68" t="s">
        <v>842</v>
      </c>
      <c r="Y163" s="70">
        <v>41498</v>
      </c>
      <c r="Z163" s="69">
        <v>0</v>
      </c>
      <c r="AA163" s="69">
        <v>0</v>
      </c>
      <c r="AB163" s="68" t="s">
        <v>841</v>
      </c>
      <c r="AD163" s="68" t="s">
        <v>840</v>
      </c>
      <c r="AE163" s="68" t="s">
        <v>923</v>
      </c>
      <c r="AF163" s="65">
        <v>411</v>
      </c>
      <c r="AH163" s="67">
        <v>26.99</v>
      </c>
      <c r="AI163" s="65">
        <v>25</v>
      </c>
      <c r="AJ163" s="67"/>
    </row>
    <row r="164" spans="1:36" ht="13.5" customHeight="1" x14ac:dyDescent="0.2">
      <c r="A164" s="68" t="s">
        <v>922</v>
      </c>
      <c r="B164" s="69">
        <v>4</v>
      </c>
      <c r="C164" s="68">
        <v>100</v>
      </c>
      <c r="D164" s="69">
        <v>117</v>
      </c>
      <c r="E164" s="68">
        <v>94</v>
      </c>
      <c r="F164" s="69">
        <v>22</v>
      </c>
      <c r="G164" s="68" t="s">
        <v>917</v>
      </c>
      <c r="H164" s="70">
        <v>41493</v>
      </c>
      <c r="I164" s="68" t="s">
        <v>846</v>
      </c>
      <c r="J164" s="68">
        <v>51452</v>
      </c>
      <c r="K164" s="74">
        <v>2.6463079999999999</v>
      </c>
      <c r="L164" s="70">
        <f t="shared" si="6"/>
        <v>42018</v>
      </c>
      <c r="M164" s="73">
        <f t="shared" si="7"/>
        <v>6.6727327873824684</v>
      </c>
      <c r="N164" s="72">
        <v>2.5340958447224575</v>
      </c>
      <c r="O164" s="69">
        <v>1.5918843691432043</v>
      </c>
      <c r="P164" s="68" t="s">
        <v>841</v>
      </c>
      <c r="Q164" s="68" t="s">
        <v>921</v>
      </c>
      <c r="R164" s="68" t="s">
        <v>920</v>
      </c>
      <c r="S164" s="68" t="s">
        <v>915</v>
      </c>
      <c r="T164" s="65">
        <v>2</v>
      </c>
      <c r="U164" s="71">
        <v>6.9001330000000001E-3</v>
      </c>
      <c r="V164" s="71">
        <f t="shared" si="8"/>
        <v>2.0223132530989185E-3</v>
      </c>
      <c r="W164" s="68" t="s">
        <v>841</v>
      </c>
      <c r="X164" s="68" t="s">
        <v>842</v>
      </c>
      <c r="Y164" s="70">
        <v>41550</v>
      </c>
      <c r="Z164" s="69">
        <v>5</v>
      </c>
      <c r="AA164" s="69">
        <v>0</v>
      </c>
      <c r="AB164" s="68" t="s">
        <v>841</v>
      </c>
      <c r="AD164" s="68" t="s">
        <v>840</v>
      </c>
      <c r="AE164" s="68" t="s">
        <v>919</v>
      </c>
      <c r="AF164" s="65">
        <v>649</v>
      </c>
      <c r="AH164" s="67">
        <v>98.99</v>
      </c>
      <c r="AI164" s="65">
        <v>16</v>
      </c>
      <c r="AJ164" s="67"/>
    </row>
    <row r="165" spans="1:36" ht="13.5" customHeight="1" x14ac:dyDescent="0.2">
      <c r="A165" s="68" t="s">
        <v>918</v>
      </c>
      <c r="B165" s="69">
        <v>1</v>
      </c>
      <c r="C165" s="68">
        <v>144</v>
      </c>
      <c r="D165" s="69">
        <v>117</v>
      </c>
      <c r="E165" s="68">
        <v>18</v>
      </c>
      <c r="F165" s="69">
        <v>25</v>
      </c>
      <c r="G165" s="68" t="s">
        <v>917</v>
      </c>
      <c r="H165" s="70">
        <v>41526</v>
      </c>
      <c r="I165" s="68" t="s">
        <v>846</v>
      </c>
      <c r="J165" s="68">
        <v>21015</v>
      </c>
      <c r="K165" s="74">
        <v>1.9231</v>
      </c>
      <c r="L165" s="70">
        <f t="shared" si="6"/>
        <v>42051</v>
      </c>
      <c r="M165" s="73">
        <f t="shared" si="7"/>
        <v>7.5826508947528053</v>
      </c>
      <c r="N165" s="72">
        <v>2.7724274537570941</v>
      </c>
      <c r="O165" s="69">
        <v>1.665060795814103</v>
      </c>
      <c r="P165" s="68" t="s">
        <v>841</v>
      </c>
      <c r="Q165" s="68" t="s">
        <v>916</v>
      </c>
      <c r="R165" s="68" t="s">
        <v>844</v>
      </c>
      <c r="S165" s="68" t="s">
        <v>915</v>
      </c>
      <c r="T165" s="65">
        <v>2</v>
      </c>
      <c r="U165" s="71">
        <v>0.6028734</v>
      </c>
      <c r="V165" s="71">
        <f t="shared" si="8"/>
        <v>0.17669208213244664</v>
      </c>
      <c r="W165" s="68" t="s">
        <v>841</v>
      </c>
      <c r="X165" s="68" t="s">
        <v>842</v>
      </c>
      <c r="Y165" s="70">
        <v>41550</v>
      </c>
      <c r="Z165" s="69">
        <v>5</v>
      </c>
      <c r="AA165" s="69">
        <v>0</v>
      </c>
      <c r="AB165" s="68" t="s">
        <v>841</v>
      </c>
      <c r="AD165" s="68" t="s">
        <v>840</v>
      </c>
      <c r="AE165" s="68" t="s">
        <v>914</v>
      </c>
      <c r="AF165" s="65">
        <v>537</v>
      </c>
      <c r="AH165" s="67">
        <v>46.98</v>
      </c>
      <c r="AI165" s="65">
        <v>50</v>
      </c>
      <c r="AJ165" s="67"/>
    </row>
    <row r="166" spans="1:36" ht="13.5" customHeight="1" x14ac:dyDescent="0.2">
      <c r="A166" s="68" t="s">
        <v>912</v>
      </c>
      <c r="B166" s="69">
        <v>1</v>
      </c>
      <c r="C166" s="68">
        <v>159</v>
      </c>
      <c r="D166" s="69">
        <v>49.441569999999999</v>
      </c>
      <c r="E166" s="68">
        <v>24</v>
      </c>
      <c r="F166" s="69">
        <v>99</v>
      </c>
      <c r="G166" s="68" t="s">
        <v>847</v>
      </c>
      <c r="H166" s="70">
        <v>41572</v>
      </c>
      <c r="I166" s="68" t="s">
        <v>846</v>
      </c>
      <c r="J166" s="68">
        <v>11520</v>
      </c>
      <c r="K166" s="74">
        <v>1.785947</v>
      </c>
      <c r="L166" s="70">
        <f t="shared" si="6"/>
        <v>42097</v>
      </c>
      <c r="M166" s="73">
        <f t="shared" si="7"/>
        <v>30.02729754322111</v>
      </c>
      <c r="N166" s="72">
        <v>2.3586876429755046</v>
      </c>
      <c r="O166" s="69">
        <v>1.5358019543468178</v>
      </c>
      <c r="P166" s="68" t="s">
        <v>841</v>
      </c>
      <c r="Q166" s="68" t="s">
        <v>913</v>
      </c>
      <c r="R166" s="68" t="s">
        <v>844</v>
      </c>
      <c r="S166" s="68" t="s">
        <v>843</v>
      </c>
      <c r="T166" s="65">
        <v>8</v>
      </c>
      <c r="U166" s="71">
        <v>4.855285E-3</v>
      </c>
      <c r="V166" s="71">
        <f t="shared" si="8"/>
        <v>1.4230026005400739E-3</v>
      </c>
      <c r="W166" s="68" t="s">
        <v>841</v>
      </c>
      <c r="X166" s="68" t="s">
        <v>842</v>
      </c>
      <c r="Y166" s="70">
        <v>41669</v>
      </c>
      <c r="Z166" s="69">
        <v>5</v>
      </c>
      <c r="AA166" s="69">
        <v>0</v>
      </c>
      <c r="AB166" s="68" t="s">
        <v>841</v>
      </c>
      <c r="AD166" s="68" t="s">
        <v>840</v>
      </c>
      <c r="AE166" s="68" t="s">
        <v>912</v>
      </c>
      <c r="AF166" s="65">
        <v>721</v>
      </c>
      <c r="AH166" s="67">
        <v>25.98</v>
      </c>
      <c r="AI166" s="65">
        <v>48</v>
      </c>
      <c r="AJ166" s="67"/>
    </row>
    <row r="167" spans="1:36" ht="13.5" customHeight="1" x14ac:dyDescent="0.2">
      <c r="A167" s="68" t="s">
        <v>910</v>
      </c>
      <c r="B167" s="69">
        <v>2</v>
      </c>
      <c r="C167" s="68">
        <v>123</v>
      </c>
      <c r="D167" s="69">
        <v>61.234969999999997</v>
      </c>
      <c r="E167" s="68">
        <v>58</v>
      </c>
      <c r="F167" s="69">
        <v>56</v>
      </c>
      <c r="G167" s="68" t="s">
        <v>847</v>
      </c>
      <c r="H167" s="70">
        <v>41599</v>
      </c>
      <c r="I167" s="68" t="s">
        <v>846</v>
      </c>
      <c r="J167" s="68">
        <v>15171</v>
      </c>
      <c r="K167" s="74">
        <v>1.5472319999999999</v>
      </c>
      <c r="L167" s="70">
        <f t="shared" si="6"/>
        <v>42124</v>
      </c>
      <c r="M167" s="73">
        <f t="shared" si="7"/>
        <v>16.985138004246284</v>
      </c>
      <c r="N167" s="72">
        <v>2.7931426502848415</v>
      </c>
      <c r="O167" s="69">
        <v>1.6712697718455993</v>
      </c>
      <c r="P167" s="68" t="s">
        <v>841</v>
      </c>
      <c r="Q167" s="68" t="s">
        <v>911</v>
      </c>
      <c r="R167" s="68" t="s">
        <v>844</v>
      </c>
      <c r="S167" s="68" t="s">
        <v>843</v>
      </c>
      <c r="T167" s="65">
        <v>6</v>
      </c>
      <c r="U167" s="71">
        <v>4.7972609999999997E-3</v>
      </c>
      <c r="V167" s="71">
        <f t="shared" si="8"/>
        <v>1.4059967393200347E-3</v>
      </c>
      <c r="W167" s="68" t="s">
        <v>841</v>
      </c>
      <c r="X167" s="68" t="s">
        <v>842</v>
      </c>
      <c r="Y167" s="70">
        <v>41670</v>
      </c>
      <c r="Z167" s="69">
        <v>5</v>
      </c>
      <c r="AA167" s="69">
        <v>0</v>
      </c>
      <c r="AB167" s="68" t="s">
        <v>841</v>
      </c>
      <c r="AD167" s="68" t="s">
        <v>840</v>
      </c>
      <c r="AE167" s="68" t="s">
        <v>910</v>
      </c>
      <c r="AF167" s="65">
        <v>666</v>
      </c>
      <c r="AH167" s="67">
        <v>85.97</v>
      </c>
      <c r="AI167" s="65">
        <v>27</v>
      </c>
      <c r="AJ167" s="67"/>
    </row>
    <row r="168" spans="1:36" ht="13.5" customHeight="1" x14ac:dyDescent="0.2">
      <c r="A168" s="68" t="s">
        <v>908</v>
      </c>
      <c r="B168" s="69">
        <v>2</v>
      </c>
      <c r="C168" s="68">
        <v>132</v>
      </c>
      <c r="D168" s="69">
        <v>102.0583</v>
      </c>
      <c r="E168" s="68">
        <v>36</v>
      </c>
      <c r="F168" s="69">
        <v>93</v>
      </c>
      <c r="G168" s="68" t="s">
        <v>847</v>
      </c>
      <c r="H168" s="70">
        <v>41668</v>
      </c>
      <c r="I168" s="68" t="s">
        <v>846</v>
      </c>
      <c r="J168" s="68">
        <v>48719</v>
      </c>
      <c r="K168" s="74">
        <v>0.51471500000000003</v>
      </c>
      <c r="L168" s="70">
        <f t="shared" si="6"/>
        <v>42193</v>
      </c>
      <c r="M168" s="73">
        <f t="shared" si="7"/>
        <v>28.207461328480434</v>
      </c>
      <c r="N168" s="72">
        <v>2.5829331566971683</v>
      </c>
      <c r="O168" s="69">
        <v>1.607150632858404</v>
      </c>
      <c r="P168" s="68" t="s">
        <v>841</v>
      </c>
      <c r="Q168" s="68" t="s">
        <v>909</v>
      </c>
      <c r="R168" s="68" t="s">
        <v>844</v>
      </c>
      <c r="S168" s="68" t="s">
        <v>843</v>
      </c>
      <c r="T168" s="65">
        <v>5</v>
      </c>
      <c r="U168" s="71">
        <v>4.1402220000000003E-2</v>
      </c>
      <c r="V168" s="71">
        <f t="shared" si="8"/>
        <v>1.2134296282943692E-2</v>
      </c>
      <c r="W168" s="68" t="s">
        <v>841</v>
      </c>
      <c r="X168" s="68" t="s">
        <v>842</v>
      </c>
      <c r="Y168" s="70">
        <v>41701</v>
      </c>
      <c r="Z168" s="69">
        <v>5</v>
      </c>
      <c r="AA168" s="69">
        <v>0</v>
      </c>
      <c r="AB168" s="68" t="s">
        <v>841</v>
      </c>
      <c r="AD168" s="68" t="s">
        <v>840</v>
      </c>
      <c r="AE168" s="68" t="s">
        <v>908</v>
      </c>
      <c r="AF168" s="65">
        <v>278</v>
      </c>
      <c r="AH168" s="67">
        <v>96.99</v>
      </c>
      <c r="AI168" s="65">
        <v>27</v>
      </c>
      <c r="AJ168" s="67"/>
    </row>
    <row r="169" spans="1:36" ht="13.5" customHeight="1" x14ac:dyDescent="0.2">
      <c r="A169" s="68" t="s">
        <v>906</v>
      </c>
      <c r="B169" s="69">
        <v>4</v>
      </c>
      <c r="C169" s="68">
        <v>130</v>
      </c>
      <c r="D169" s="69">
        <v>49.895159999999997</v>
      </c>
      <c r="E169" s="68">
        <v>95</v>
      </c>
      <c r="F169" s="69">
        <v>74</v>
      </c>
      <c r="G169" s="68" t="s">
        <v>847</v>
      </c>
      <c r="H169" s="70">
        <v>41682</v>
      </c>
      <c r="I169" s="68" t="s">
        <v>846</v>
      </c>
      <c r="J169" s="68">
        <v>83299</v>
      </c>
      <c r="K169" s="74">
        <v>2.4706929999999998</v>
      </c>
      <c r="L169" s="70">
        <f t="shared" si="6"/>
        <v>42207</v>
      </c>
      <c r="M169" s="73">
        <f t="shared" si="7"/>
        <v>22.444646648468304</v>
      </c>
      <c r="N169" s="72">
        <v>2.4685410924801752</v>
      </c>
      <c r="O169" s="69">
        <v>1.5711591556809816</v>
      </c>
      <c r="P169" s="68" t="s">
        <v>841</v>
      </c>
      <c r="Q169" s="68" t="s">
        <v>907</v>
      </c>
      <c r="R169" s="68" t="s">
        <v>844</v>
      </c>
      <c r="S169" s="68" t="s">
        <v>843</v>
      </c>
      <c r="T169" s="65">
        <v>3</v>
      </c>
      <c r="U169" s="71">
        <v>1.151042E-2</v>
      </c>
      <c r="V169" s="71">
        <f t="shared" si="8"/>
        <v>3.3735110489514987E-3</v>
      </c>
      <c r="W169" s="68" t="s">
        <v>841</v>
      </c>
      <c r="X169" s="68" t="s">
        <v>842</v>
      </c>
      <c r="Y169" s="70">
        <v>41849</v>
      </c>
      <c r="Z169" s="69">
        <v>5</v>
      </c>
      <c r="AA169" s="69">
        <v>0</v>
      </c>
      <c r="AB169" s="68" t="s">
        <v>841</v>
      </c>
      <c r="AD169" s="68" t="s">
        <v>840</v>
      </c>
      <c r="AE169" s="68" t="s">
        <v>906</v>
      </c>
      <c r="AF169" s="65">
        <v>942</v>
      </c>
      <c r="AH169" s="67">
        <v>77.98</v>
      </c>
      <c r="AI169" s="65">
        <v>35</v>
      </c>
      <c r="AJ169" s="67"/>
    </row>
    <row r="170" spans="1:36" ht="13.5" customHeight="1" x14ac:dyDescent="0.2">
      <c r="A170" s="68" t="s">
        <v>904</v>
      </c>
      <c r="B170" s="69">
        <v>3</v>
      </c>
      <c r="C170" s="68">
        <v>178</v>
      </c>
      <c r="D170" s="69">
        <v>71.667599999999993</v>
      </c>
      <c r="E170" s="68">
        <v>39</v>
      </c>
      <c r="F170" s="69">
        <v>88</v>
      </c>
      <c r="G170" s="68" t="s">
        <v>847</v>
      </c>
      <c r="H170" s="70">
        <v>41668</v>
      </c>
      <c r="I170" s="68" t="s">
        <v>846</v>
      </c>
      <c r="J170" s="68">
        <v>78601</v>
      </c>
      <c r="K170" s="74">
        <v>1.7268509999999999</v>
      </c>
      <c r="L170" s="70">
        <f t="shared" si="6"/>
        <v>42193</v>
      </c>
      <c r="M170" s="73">
        <f t="shared" si="7"/>
        <v>26.690931149529874</v>
      </c>
      <c r="N170" s="72">
        <v>2.7162688545867524</v>
      </c>
      <c r="O170" s="69">
        <v>1.6481106924556834</v>
      </c>
      <c r="P170" s="68" t="s">
        <v>841</v>
      </c>
      <c r="Q170" s="68" t="s">
        <v>905</v>
      </c>
      <c r="R170" s="68" t="s">
        <v>844</v>
      </c>
      <c r="S170" s="68" t="s">
        <v>843</v>
      </c>
      <c r="T170" s="65">
        <v>4</v>
      </c>
      <c r="U170" s="71">
        <v>3.191774E-2</v>
      </c>
      <c r="V170" s="71">
        <f t="shared" si="8"/>
        <v>9.3545542688764794E-3</v>
      </c>
      <c r="W170" s="68" t="s">
        <v>841</v>
      </c>
      <c r="X170" s="68" t="s">
        <v>842</v>
      </c>
      <c r="Y170" s="70">
        <v>41701</v>
      </c>
      <c r="Z170" s="69">
        <v>5</v>
      </c>
      <c r="AA170" s="69">
        <v>0</v>
      </c>
      <c r="AB170" s="68" t="s">
        <v>841</v>
      </c>
      <c r="AD170" s="68" t="s">
        <v>840</v>
      </c>
      <c r="AE170" s="68" t="s">
        <v>904</v>
      </c>
      <c r="AF170" s="65">
        <v>721</v>
      </c>
      <c r="AH170" s="67">
        <v>37.99</v>
      </c>
      <c r="AI170" s="65">
        <v>10</v>
      </c>
      <c r="AJ170" s="67"/>
    </row>
    <row r="171" spans="1:36" ht="13.5" customHeight="1" x14ac:dyDescent="0.2">
      <c r="A171" s="68" t="s">
        <v>902</v>
      </c>
      <c r="B171" s="69">
        <v>5</v>
      </c>
      <c r="C171" s="68">
        <v>112</v>
      </c>
      <c r="D171" s="69">
        <v>52.616720000000001</v>
      </c>
      <c r="E171" s="68">
        <v>67</v>
      </c>
      <c r="F171" s="69">
        <v>55</v>
      </c>
      <c r="G171" s="68" t="s">
        <v>847</v>
      </c>
      <c r="H171" s="70">
        <v>41668</v>
      </c>
      <c r="I171" s="68" t="s">
        <v>846</v>
      </c>
      <c r="J171" s="68">
        <v>36409</v>
      </c>
      <c r="K171" s="74">
        <v>1.559256</v>
      </c>
      <c r="L171" s="70">
        <f t="shared" si="6"/>
        <v>42193</v>
      </c>
      <c r="M171" s="73">
        <f t="shared" si="7"/>
        <v>16.681831968456173</v>
      </c>
      <c r="N171" s="72">
        <v>2.7057016105489033</v>
      </c>
      <c r="O171" s="69">
        <v>1.6449017023971078</v>
      </c>
      <c r="P171" s="68" t="s">
        <v>841</v>
      </c>
      <c r="Q171" s="68" t="s">
        <v>903</v>
      </c>
      <c r="R171" s="68" t="s">
        <v>844</v>
      </c>
      <c r="S171" s="68" t="s">
        <v>843</v>
      </c>
      <c r="T171" s="65">
        <v>6</v>
      </c>
      <c r="U171" s="71">
        <v>6.1700060000000001E-2</v>
      </c>
      <c r="V171" s="71">
        <f t="shared" si="8"/>
        <v>1.8083252751069936E-2</v>
      </c>
      <c r="W171" s="68" t="s">
        <v>841</v>
      </c>
      <c r="X171" s="68" t="s">
        <v>842</v>
      </c>
      <c r="Y171" s="70">
        <v>41701</v>
      </c>
      <c r="Z171" s="69">
        <v>5</v>
      </c>
      <c r="AA171" s="69">
        <v>0</v>
      </c>
      <c r="AB171" s="68" t="s">
        <v>841</v>
      </c>
      <c r="AD171" s="68" t="s">
        <v>840</v>
      </c>
      <c r="AE171" s="68" t="s">
        <v>902</v>
      </c>
      <c r="AF171" s="65">
        <v>202</v>
      </c>
      <c r="AH171" s="67">
        <v>30.99</v>
      </c>
      <c r="AI171" s="65">
        <v>39</v>
      </c>
      <c r="AJ171" s="67"/>
    </row>
    <row r="172" spans="1:36" ht="13.5" customHeight="1" x14ac:dyDescent="0.2">
      <c r="A172" s="68" t="s">
        <v>900</v>
      </c>
      <c r="B172" s="69">
        <v>2</v>
      </c>
      <c r="C172" s="68">
        <v>161</v>
      </c>
      <c r="D172" s="69">
        <v>58.513420000000004</v>
      </c>
      <c r="E172" s="68">
        <v>11</v>
      </c>
      <c r="F172" s="69">
        <v>91</v>
      </c>
      <c r="G172" s="68" t="s">
        <v>847</v>
      </c>
      <c r="H172" s="70">
        <v>41711</v>
      </c>
      <c r="I172" s="68" t="s">
        <v>846</v>
      </c>
      <c r="J172" s="68">
        <v>27577</v>
      </c>
      <c r="K172" s="74">
        <v>1.1125890000000001</v>
      </c>
      <c r="L172" s="70">
        <f t="shared" si="6"/>
        <v>42236</v>
      </c>
      <c r="M172" s="73">
        <f t="shared" si="7"/>
        <v>27.600849256900212</v>
      </c>
      <c r="N172" s="72">
        <v>2.6762145982600809</v>
      </c>
      <c r="O172" s="69">
        <v>1.6359139947625856</v>
      </c>
      <c r="P172" s="68" t="s">
        <v>841</v>
      </c>
      <c r="Q172" s="68" t="s">
        <v>901</v>
      </c>
      <c r="R172" s="68" t="s">
        <v>844</v>
      </c>
      <c r="S172" s="68" t="s">
        <v>843</v>
      </c>
      <c r="T172" s="65">
        <v>4</v>
      </c>
      <c r="U172" s="71">
        <v>8.1104109999999997E-3</v>
      </c>
      <c r="V172" s="71">
        <f t="shared" si="8"/>
        <v>2.3770254360864131E-3</v>
      </c>
      <c r="W172" s="68" t="s">
        <v>841</v>
      </c>
      <c r="X172" s="68" t="s">
        <v>842</v>
      </c>
      <c r="Y172" s="70">
        <v>41849</v>
      </c>
      <c r="Z172" s="69">
        <v>5</v>
      </c>
      <c r="AA172" s="69">
        <v>0</v>
      </c>
      <c r="AB172" s="68" t="s">
        <v>841</v>
      </c>
      <c r="AD172" s="68" t="s">
        <v>840</v>
      </c>
      <c r="AE172" s="68" t="s">
        <v>900</v>
      </c>
      <c r="AF172" s="65">
        <v>421</v>
      </c>
      <c r="AH172" s="67">
        <v>67.989999999999995</v>
      </c>
      <c r="AI172" s="65">
        <v>6</v>
      </c>
      <c r="AJ172" s="67"/>
    </row>
    <row r="173" spans="1:36" ht="13.5" customHeight="1" x14ac:dyDescent="0.2">
      <c r="A173" s="68" t="s">
        <v>898</v>
      </c>
      <c r="B173" s="69">
        <v>4</v>
      </c>
      <c r="C173" s="68">
        <v>160</v>
      </c>
      <c r="D173" s="69">
        <v>65.317310000000006</v>
      </c>
      <c r="E173" s="68">
        <v>29</v>
      </c>
      <c r="F173" s="69">
        <v>71</v>
      </c>
      <c r="G173" s="68" t="s">
        <v>847</v>
      </c>
      <c r="H173" s="70">
        <v>41739</v>
      </c>
      <c r="I173" s="68" t="s">
        <v>846</v>
      </c>
      <c r="J173" s="68">
        <v>65466</v>
      </c>
      <c r="K173" s="74">
        <v>0.1016869</v>
      </c>
      <c r="L173" s="70">
        <f t="shared" si="6"/>
        <v>42264</v>
      </c>
      <c r="M173" s="73">
        <f t="shared" si="7"/>
        <v>21.534728541097966</v>
      </c>
      <c r="N173" s="72">
        <v>2.6879467633095344</v>
      </c>
      <c r="O173" s="69">
        <v>1.6394958869449885</v>
      </c>
      <c r="P173" s="68" t="s">
        <v>841</v>
      </c>
      <c r="Q173" s="68" t="s">
        <v>899</v>
      </c>
      <c r="R173" s="68" t="s">
        <v>844</v>
      </c>
      <c r="S173" s="68" t="s">
        <v>843</v>
      </c>
      <c r="T173" s="65">
        <v>6</v>
      </c>
      <c r="U173" s="71">
        <v>2.9567310000000002E-4</v>
      </c>
      <c r="V173" s="71">
        <f t="shared" si="8"/>
        <v>8.6656826573464871E-5</v>
      </c>
      <c r="W173" s="68" t="s">
        <v>841</v>
      </c>
      <c r="X173" s="68" t="s">
        <v>842</v>
      </c>
      <c r="Y173" s="70">
        <v>41849</v>
      </c>
      <c r="Z173" s="69">
        <v>5</v>
      </c>
      <c r="AA173" s="69">
        <v>0</v>
      </c>
      <c r="AB173" s="68" t="s">
        <v>841</v>
      </c>
      <c r="AD173" s="68" t="s">
        <v>840</v>
      </c>
      <c r="AE173" s="68" t="s">
        <v>898</v>
      </c>
      <c r="AF173" s="65">
        <v>925</v>
      </c>
      <c r="AH173" s="67">
        <v>74.98</v>
      </c>
      <c r="AI173" s="65">
        <v>3</v>
      </c>
      <c r="AJ173" s="67"/>
    </row>
    <row r="174" spans="1:36" ht="13.5" customHeight="1" x14ac:dyDescent="0.2">
      <c r="A174" s="68" t="s">
        <v>896</v>
      </c>
      <c r="B174" s="69">
        <v>4</v>
      </c>
      <c r="C174" s="68">
        <v>185</v>
      </c>
      <c r="D174" s="69">
        <v>66.224490000000003</v>
      </c>
      <c r="E174" s="68">
        <v>85</v>
      </c>
      <c r="F174" s="69">
        <v>13</v>
      </c>
      <c r="G174" s="68" t="s">
        <v>847</v>
      </c>
      <c r="H174" s="70">
        <v>41710</v>
      </c>
      <c r="I174" s="68" t="s">
        <v>846</v>
      </c>
      <c r="J174" s="68">
        <v>10886</v>
      </c>
      <c r="K174" s="74">
        <v>1.560662</v>
      </c>
      <c r="L174" s="70">
        <f t="shared" si="6"/>
        <v>42235</v>
      </c>
      <c r="M174" s="73">
        <f t="shared" si="7"/>
        <v>3.9429784652714588</v>
      </c>
      <c r="N174" s="72">
        <v>2.3398187323768633</v>
      </c>
      <c r="O174" s="69">
        <v>1.5296466037542342</v>
      </c>
      <c r="P174" s="68" t="s">
        <v>841</v>
      </c>
      <c r="Q174" s="68" t="s">
        <v>897</v>
      </c>
      <c r="R174" s="68" t="s">
        <v>844</v>
      </c>
      <c r="S174" s="68" t="s">
        <v>843</v>
      </c>
      <c r="T174" s="65">
        <v>8</v>
      </c>
      <c r="U174" s="71">
        <v>3.36024E-3</v>
      </c>
      <c r="V174" s="71">
        <f t="shared" si="8"/>
        <v>9.8482998597173546E-4</v>
      </c>
      <c r="W174" s="68" t="s">
        <v>841</v>
      </c>
      <c r="X174" s="68" t="s">
        <v>842</v>
      </c>
      <c r="Y174" s="70">
        <v>41849</v>
      </c>
      <c r="Z174" s="69">
        <v>5</v>
      </c>
      <c r="AA174" s="69">
        <v>0</v>
      </c>
      <c r="AB174" s="68" t="s">
        <v>841</v>
      </c>
      <c r="AD174" s="68" t="s">
        <v>840</v>
      </c>
      <c r="AE174" s="68" t="s">
        <v>896</v>
      </c>
      <c r="AF174" s="65">
        <v>172</v>
      </c>
      <c r="AH174" s="67">
        <v>86.98</v>
      </c>
      <c r="AI174" s="65">
        <v>44</v>
      </c>
      <c r="AJ174" s="67"/>
    </row>
    <row r="175" spans="1:36" ht="13.5" customHeight="1" x14ac:dyDescent="0.2">
      <c r="A175" s="68" t="s">
        <v>894</v>
      </c>
      <c r="B175" s="69">
        <v>5</v>
      </c>
      <c r="C175" s="68">
        <v>193</v>
      </c>
      <c r="D175" s="69">
        <v>45.812829999999998</v>
      </c>
      <c r="E175" s="68">
        <v>70</v>
      </c>
      <c r="F175" s="69">
        <v>34</v>
      </c>
      <c r="G175" s="68" t="s">
        <v>847</v>
      </c>
      <c r="H175" s="70">
        <v>41739</v>
      </c>
      <c r="I175" s="68" t="s">
        <v>846</v>
      </c>
      <c r="J175" s="68">
        <v>87494</v>
      </c>
      <c r="K175" s="74">
        <v>1.1796199999999999</v>
      </c>
      <c r="L175" s="70">
        <f t="shared" si="6"/>
        <v>42264</v>
      </c>
      <c r="M175" s="73">
        <f t="shared" si="7"/>
        <v>10.312405216863816</v>
      </c>
      <c r="N175" s="72">
        <v>2.3062039892652177</v>
      </c>
      <c r="O175" s="69">
        <v>1.5186191060516847</v>
      </c>
      <c r="P175" s="68" t="s">
        <v>841</v>
      </c>
      <c r="Q175" s="68" t="s">
        <v>895</v>
      </c>
      <c r="R175" s="68" t="s">
        <v>844</v>
      </c>
      <c r="S175" s="68" t="s">
        <v>843</v>
      </c>
      <c r="T175" s="65">
        <v>2</v>
      </c>
      <c r="U175" s="71">
        <v>4.8052340000000002E-3</v>
      </c>
      <c r="V175" s="71">
        <f t="shared" si="8"/>
        <v>1.4083334918966821E-3</v>
      </c>
      <c r="W175" s="68" t="s">
        <v>841</v>
      </c>
      <c r="X175" s="68" t="s">
        <v>842</v>
      </c>
      <c r="Y175" s="70">
        <v>41849</v>
      </c>
      <c r="Z175" s="69">
        <v>5</v>
      </c>
      <c r="AA175" s="69">
        <v>0</v>
      </c>
      <c r="AB175" s="68" t="s">
        <v>841</v>
      </c>
      <c r="AD175" s="68" t="s">
        <v>840</v>
      </c>
      <c r="AE175" s="68" t="s">
        <v>894</v>
      </c>
      <c r="AF175" s="65">
        <v>341</v>
      </c>
      <c r="AH175" s="67">
        <v>13.99</v>
      </c>
      <c r="AI175" s="65">
        <v>29</v>
      </c>
      <c r="AJ175" s="67"/>
    </row>
    <row r="176" spans="1:36" ht="13.5" customHeight="1" x14ac:dyDescent="0.2">
      <c r="A176" s="68" t="s">
        <v>892</v>
      </c>
      <c r="B176" s="69">
        <v>5</v>
      </c>
      <c r="C176" s="68">
        <v>171</v>
      </c>
      <c r="D176" s="69">
        <v>46.26643</v>
      </c>
      <c r="E176" s="68">
        <v>54</v>
      </c>
      <c r="F176" s="69">
        <v>67</v>
      </c>
      <c r="G176" s="68" t="s">
        <v>847</v>
      </c>
      <c r="H176" s="70">
        <v>41766</v>
      </c>
      <c r="I176" s="68" t="s">
        <v>846</v>
      </c>
      <c r="J176" s="68">
        <v>77147</v>
      </c>
      <c r="K176" s="74">
        <v>1.4749840000000001</v>
      </c>
      <c r="L176" s="70">
        <f t="shared" si="6"/>
        <v>42291</v>
      </c>
      <c r="M176" s="73">
        <f t="shared" si="7"/>
        <v>20.321504397937517</v>
      </c>
      <c r="N176" s="72">
        <v>2.332461752052704</v>
      </c>
      <c r="O176" s="69">
        <v>1.5272399130630079</v>
      </c>
      <c r="P176" s="68" t="s">
        <v>841</v>
      </c>
      <c r="Q176" s="68" t="s">
        <v>893</v>
      </c>
      <c r="R176" s="68" t="s">
        <v>844</v>
      </c>
      <c r="S176" s="68" t="s">
        <v>843</v>
      </c>
      <c r="T176" s="65">
        <v>5</v>
      </c>
      <c r="U176" s="71">
        <v>3.860488E-3</v>
      </c>
      <c r="V176" s="71">
        <f t="shared" si="8"/>
        <v>1.1314442845999253E-3</v>
      </c>
      <c r="W176" s="68" t="s">
        <v>841</v>
      </c>
      <c r="X176" s="68" t="s">
        <v>842</v>
      </c>
      <c r="Y176" s="70">
        <v>41849</v>
      </c>
      <c r="Z176" s="69">
        <v>5</v>
      </c>
      <c r="AA176" s="69">
        <v>0</v>
      </c>
      <c r="AB176" s="68" t="s">
        <v>841</v>
      </c>
      <c r="AD176" s="68" t="s">
        <v>840</v>
      </c>
      <c r="AE176" s="68" t="s">
        <v>892</v>
      </c>
      <c r="AF176" s="65">
        <v>284</v>
      </c>
      <c r="AH176" s="67">
        <v>25.98</v>
      </c>
      <c r="AI176" s="65">
        <v>5</v>
      </c>
      <c r="AJ176" s="67"/>
    </row>
    <row r="177" spans="1:36" ht="13.5" customHeight="1" x14ac:dyDescent="0.2">
      <c r="A177" s="68" t="s">
        <v>890</v>
      </c>
      <c r="B177" s="69">
        <v>4</v>
      </c>
      <c r="C177" s="68">
        <v>165</v>
      </c>
      <c r="D177" s="69">
        <v>69.853229999999996</v>
      </c>
      <c r="E177" s="68">
        <v>14</v>
      </c>
      <c r="F177" s="69">
        <v>10</v>
      </c>
      <c r="G177" s="68" t="s">
        <v>847</v>
      </c>
      <c r="H177" s="70">
        <v>41750</v>
      </c>
      <c r="I177" s="68" t="s">
        <v>846</v>
      </c>
      <c r="J177" s="68">
        <v>33213</v>
      </c>
      <c r="K177" s="74">
        <v>0.26107609999999998</v>
      </c>
      <c r="L177" s="70">
        <f t="shared" si="6"/>
        <v>42275</v>
      </c>
      <c r="M177" s="73">
        <f t="shared" si="7"/>
        <v>3.0330603579011219</v>
      </c>
      <c r="N177" s="72">
        <v>2.2748380299063728</v>
      </c>
      <c r="O177" s="69">
        <v>1.5082566193809237</v>
      </c>
      <c r="P177" s="68" t="s">
        <v>841</v>
      </c>
      <c r="Q177" s="68" t="s">
        <v>891</v>
      </c>
      <c r="R177" s="68" t="s">
        <v>844</v>
      </c>
      <c r="S177" s="68" t="s">
        <v>843</v>
      </c>
      <c r="T177" s="65">
        <v>3</v>
      </c>
      <c r="U177" s="71">
        <v>3.4078400000000001E-3</v>
      </c>
      <c r="V177" s="71">
        <f t="shared" si="8"/>
        <v>9.9878074762336003E-4</v>
      </c>
      <c r="W177" s="68" t="s">
        <v>841</v>
      </c>
      <c r="X177" s="68" t="s">
        <v>842</v>
      </c>
      <c r="Y177" s="70">
        <v>41849</v>
      </c>
      <c r="Z177" s="69">
        <v>5</v>
      </c>
      <c r="AA177" s="69">
        <v>0</v>
      </c>
      <c r="AB177" s="68" t="s">
        <v>841</v>
      </c>
      <c r="AD177" s="68" t="s">
        <v>840</v>
      </c>
      <c r="AE177" s="68" t="s">
        <v>890</v>
      </c>
      <c r="AF177" s="65">
        <v>968</v>
      </c>
      <c r="AH177" s="67">
        <v>71.97</v>
      </c>
      <c r="AI177" s="65">
        <v>14</v>
      </c>
      <c r="AJ177" s="67"/>
    </row>
    <row r="178" spans="1:36" ht="13.5" customHeight="1" x14ac:dyDescent="0.2">
      <c r="A178" s="68" t="s">
        <v>888</v>
      </c>
      <c r="B178" s="69">
        <v>2</v>
      </c>
      <c r="C178" s="68">
        <v>190</v>
      </c>
      <c r="D178" s="69">
        <v>72.574780000000004</v>
      </c>
      <c r="E178" s="68">
        <v>58</v>
      </c>
      <c r="F178" s="69">
        <v>98</v>
      </c>
      <c r="G178" s="68" t="s">
        <v>847</v>
      </c>
      <c r="H178" s="70">
        <v>41809</v>
      </c>
      <c r="I178" s="68" t="s">
        <v>846</v>
      </c>
      <c r="J178" s="68">
        <v>29911</v>
      </c>
      <c r="K178" s="74">
        <v>0.21323839999999999</v>
      </c>
      <c r="L178" s="70">
        <f t="shared" si="6"/>
        <v>42334</v>
      </c>
      <c r="M178" s="73">
        <f t="shared" si="7"/>
        <v>29.723991507430995</v>
      </c>
      <c r="N178" s="72">
        <v>2.2018590233990873</v>
      </c>
      <c r="O178" s="69">
        <v>1.4838662417479169</v>
      </c>
      <c r="P178" s="68" t="s">
        <v>841</v>
      </c>
      <c r="Q178" s="68" t="s">
        <v>889</v>
      </c>
      <c r="R178" s="68" t="s">
        <v>844</v>
      </c>
      <c r="S178" s="68" t="s">
        <v>843</v>
      </c>
      <c r="T178" s="65">
        <v>4</v>
      </c>
      <c r="U178" s="71">
        <v>2.127449E-3</v>
      </c>
      <c r="V178" s="71">
        <f t="shared" si="8"/>
        <v>6.2351962027283256E-4</v>
      </c>
      <c r="W178" s="68" t="s">
        <v>841</v>
      </c>
      <c r="X178" s="68" t="s">
        <v>842</v>
      </c>
      <c r="Y178" s="70">
        <v>41850</v>
      </c>
      <c r="Z178" s="69">
        <v>5</v>
      </c>
      <c r="AA178" s="69">
        <v>0</v>
      </c>
      <c r="AB178" s="68" t="s">
        <v>841</v>
      </c>
      <c r="AD178" s="68" t="s">
        <v>840</v>
      </c>
      <c r="AE178" s="68" t="s">
        <v>888</v>
      </c>
      <c r="AF178" s="65">
        <v>646</v>
      </c>
      <c r="AH178" s="67">
        <v>33.97</v>
      </c>
      <c r="AI178" s="65">
        <v>7</v>
      </c>
      <c r="AJ178" s="67"/>
    </row>
    <row r="179" spans="1:36" ht="13.5" customHeight="1" x14ac:dyDescent="0.2">
      <c r="A179" s="68" t="s">
        <v>886</v>
      </c>
      <c r="B179" s="69">
        <v>2</v>
      </c>
      <c r="C179" s="68">
        <v>113</v>
      </c>
      <c r="D179" s="69">
        <v>57.152639999999998</v>
      </c>
      <c r="E179" s="68">
        <v>58</v>
      </c>
      <c r="F179" s="69">
        <v>75</v>
      </c>
      <c r="G179" s="68" t="s">
        <v>847</v>
      </c>
      <c r="H179" s="70">
        <v>41794</v>
      </c>
      <c r="I179" s="68" t="s">
        <v>846</v>
      </c>
      <c r="J179" s="68">
        <v>51133</v>
      </c>
      <c r="K179" s="74">
        <v>1.33684</v>
      </c>
      <c r="L179" s="70">
        <f t="shared" si="6"/>
        <v>42319</v>
      </c>
      <c r="M179" s="73">
        <f t="shared" si="7"/>
        <v>22.747952684258415</v>
      </c>
      <c r="N179" s="72">
        <v>2.6444553809289859</v>
      </c>
      <c r="O179" s="69">
        <v>1.6261781516577407</v>
      </c>
      <c r="P179" s="68" t="s">
        <v>841</v>
      </c>
      <c r="Q179" s="68" t="s">
        <v>887</v>
      </c>
      <c r="R179" s="68" t="s">
        <v>844</v>
      </c>
      <c r="S179" s="68" t="s">
        <v>843</v>
      </c>
      <c r="T179" s="65">
        <v>4</v>
      </c>
      <c r="U179" s="71">
        <v>3.7216350000000002E-2</v>
      </c>
      <c r="V179" s="71">
        <f t="shared" si="8"/>
        <v>1.0907487991458705E-2</v>
      </c>
      <c r="W179" s="68" t="s">
        <v>841</v>
      </c>
      <c r="X179" s="68" t="s">
        <v>842</v>
      </c>
      <c r="Y179" s="70">
        <v>41864</v>
      </c>
      <c r="Z179" s="69">
        <v>5</v>
      </c>
      <c r="AA179" s="69">
        <v>0</v>
      </c>
      <c r="AB179" s="68" t="s">
        <v>841</v>
      </c>
      <c r="AD179" s="68" t="s">
        <v>840</v>
      </c>
      <c r="AE179" s="68" t="s">
        <v>886</v>
      </c>
      <c r="AF179" s="65">
        <v>929</v>
      </c>
      <c r="AH179" s="67">
        <v>23.97</v>
      </c>
      <c r="AI179" s="65">
        <v>23</v>
      </c>
      <c r="AJ179" s="67"/>
    </row>
    <row r="180" spans="1:36" ht="13.5" customHeight="1" x14ac:dyDescent="0.2">
      <c r="A180" s="68" t="s">
        <v>884</v>
      </c>
      <c r="B180" s="69">
        <v>1</v>
      </c>
      <c r="C180" s="68">
        <v>140</v>
      </c>
      <c r="D180" s="69">
        <v>67.585269999999994</v>
      </c>
      <c r="E180" s="68">
        <v>77</v>
      </c>
      <c r="F180" s="69">
        <v>79</v>
      </c>
      <c r="G180" s="68" t="s">
        <v>847</v>
      </c>
      <c r="H180" s="70">
        <v>41799</v>
      </c>
      <c r="I180" s="68" t="s">
        <v>846</v>
      </c>
      <c r="J180" s="68">
        <v>40814</v>
      </c>
      <c r="K180" s="74">
        <v>0.32921549999999999</v>
      </c>
      <c r="L180" s="70">
        <f t="shared" si="6"/>
        <v>42324</v>
      </c>
      <c r="M180" s="73">
        <f t="shared" si="7"/>
        <v>23.961176827418864</v>
      </c>
      <c r="N180" s="72">
        <v>2.2174228500212632</v>
      </c>
      <c r="O180" s="69">
        <v>1.4891013565305966</v>
      </c>
      <c r="P180" s="68" t="s">
        <v>841</v>
      </c>
      <c r="Q180" s="68" t="s">
        <v>885</v>
      </c>
      <c r="R180" s="68" t="s">
        <v>844</v>
      </c>
      <c r="S180" s="68" t="s">
        <v>843</v>
      </c>
      <c r="T180" s="65">
        <v>4</v>
      </c>
      <c r="U180" s="71">
        <v>1.7141540000000001E-3</v>
      </c>
      <c r="V180" s="71">
        <f t="shared" si="8"/>
        <v>5.0238978756677927E-4</v>
      </c>
      <c r="W180" s="68" t="s">
        <v>841</v>
      </c>
      <c r="X180" s="68" t="s">
        <v>842</v>
      </c>
      <c r="Y180" s="70">
        <v>41965</v>
      </c>
      <c r="Z180" s="69">
        <v>5</v>
      </c>
      <c r="AA180" s="69">
        <v>0</v>
      </c>
      <c r="AB180" s="68" t="s">
        <v>841</v>
      </c>
      <c r="AD180" s="68" t="s">
        <v>840</v>
      </c>
      <c r="AE180" s="68" t="s">
        <v>884</v>
      </c>
      <c r="AF180" s="65">
        <v>569</v>
      </c>
      <c r="AH180" s="67">
        <v>93.97</v>
      </c>
      <c r="AI180" s="65">
        <v>37</v>
      </c>
      <c r="AJ180" s="67"/>
    </row>
    <row r="181" spans="1:36" ht="13.5" customHeight="1" x14ac:dyDescent="0.2">
      <c r="A181" s="68" t="s">
        <v>882</v>
      </c>
      <c r="B181" s="69">
        <v>5</v>
      </c>
      <c r="C181" s="68">
        <v>169</v>
      </c>
      <c r="D181" s="69">
        <v>58.059829999999998</v>
      </c>
      <c r="E181" s="68">
        <v>17</v>
      </c>
      <c r="F181" s="69">
        <v>11</v>
      </c>
      <c r="G181" s="68" t="s">
        <v>847</v>
      </c>
      <c r="H181" s="70">
        <v>41808</v>
      </c>
      <c r="I181" s="68" t="s">
        <v>846</v>
      </c>
      <c r="J181" s="68">
        <v>36975</v>
      </c>
      <c r="K181" s="74">
        <v>4.6404249999999996</v>
      </c>
      <c r="L181" s="70">
        <f t="shared" si="6"/>
        <v>42333</v>
      </c>
      <c r="M181" s="73">
        <f t="shared" si="7"/>
        <v>3.3363663936912342</v>
      </c>
      <c r="N181" s="72">
        <v>2.7050927916455132</v>
      </c>
      <c r="O181" s="69">
        <v>1.6447166295886697</v>
      </c>
      <c r="P181" s="68" t="s">
        <v>841</v>
      </c>
      <c r="Q181" s="68" t="s">
        <v>883</v>
      </c>
      <c r="R181" s="68" t="s">
        <v>844</v>
      </c>
      <c r="S181" s="68" t="s">
        <v>843</v>
      </c>
      <c r="T181" s="65">
        <v>8</v>
      </c>
      <c r="U181" s="71">
        <v>2.851153E-2</v>
      </c>
      <c r="V181" s="71">
        <f t="shared" si="8"/>
        <v>8.3562512469147199E-3</v>
      </c>
      <c r="W181" s="68" t="s">
        <v>841</v>
      </c>
      <c r="X181" s="68" t="s">
        <v>842</v>
      </c>
      <c r="Y181" s="70">
        <v>41965</v>
      </c>
      <c r="Z181" s="69">
        <v>5</v>
      </c>
      <c r="AA181" s="69">
        <v>0</v>
      </c>
      <c r="AB181" s="68" t="s">
        <v>841</v>
      </c>
      <c r="AD181" s="68" t="s">
        <v>840</v>
      </c>
      <c r="AE181" s="68" t="s">
        <v>882</v>
      </c>
      <c r="AF181" s="65">
        <v>616</v>
      </c>
      <c r="AH181" s="67">
        <v>13.97</v>
      </c>
      <c r="AI181" s="65">
        <v>24</v>
      </c>
      <c r="AJ181" s="67"/>
    </row>
    <row r="182" spans="1:36" ht="13.5" customHeight="1" x14ac:dyDescent="0.2">
      <c r="A182" s="68" t="s">
        <v>880</v>
      </c>
      <c r="B182" s="69">
        <v>1</v>
      </c>
      <c r="C182" s="68">
        <v>199</v>
      </c>
      <c r="D182" s="69">
        <v>481.71510000000001</v>
      </c>
      <c r="E182" s="68">
        <v>32</v>
      </c>
      <c r="F182" s="69">
        <v>81</v>
      </c>
      <c r="G182" s="68" t="s">
        <v>847</v>
      </c>
      <c r="H182" s="70">
        <v>41970</v>
      </c>
      <c r="I182" s="68" t="s">
        <v>846</v>
      </c>
      <c r="J182" s="68">
        <v>61559</v>
      </c>
      <c r="K182" s="74">
        <v>85.086849999999998</v>
      </c>
      <c r="L182" s="70">
        <f t="shared" si="6"/>
        <v>42495</v>
      </c>
      <c r="M182" s="73">
        <f t="shared" si="7"/>
        <v>24.56778889899909</v>
      </c>
      <c r="N182" s="72">
        <v>4.7073538621045419</v>
      </c>
      <c r="O182" s="69">
        <v>2.1696437177805352</v>
      </c>
      <c r="P182" s="68" t="s">
        <v>841</v>
      </c>
      <c r="Q182" s="68" t="s">
        <v>881</v>
      </c>
      <c r="R182" s="68" t="s">
        <v>844</v>
      </c>
      <c r="S182" s="68" t="s">
        <v>843</v>
      </c>
      <c r="T182" s="65">
        <v>8</v>
      </c>
      <c r="U182" s="71">
        <v>1.1011969999999999E-2</v>
      </c>
      <c r="V182" s="71">
        <f t="shared" si="8"/>
        <v>3.2274237139672084E-3</v>
      </c>
      <c r="W182" s="68" t="s">
        <v>841</v>
      </c>
      <c r="X182" s="68" t="s">
        <v>842</v>
      </c>
      <c r="Y182" s="70">
        <v>41974</v>
      </c>
      <c r="Z182" s="69">
        <v>5</v>
      </c>
      <c r="AA182" s="69">
        <v>0</v>
      </c>
      <c r="AB182" s="68" t="s">
        <v>841</v>
      </c>
      <c r="AD182" s="68" t="s">
        <v>840</v>
      </c>
      <c r="AE182" s="68" t="s">
        <v>880</v>
      </c>
      <c r="AF182" s="65">
        <v>577</v>
      </c>
      <c r="AH182" s="67">
        <v>12.99</v>
      </c>
      <c r="AI182" s="65">
        <v>13</v>
      </c>
      <c r="AJ182" s="67"/>
    </row>
    <row r="183" spans="1:36" ht="13.5" customHeight="1" x14ac:dyDescent="0.2">
      <c r="A183" s="68" t="s">
        <v>878</v>
      </c>
      <c r="B183" s="69">
        <v>5</v>
      </c>
      <c r="C183" s="68">
        <v>176</v>
      </c>
      <c r="D183" s="69">
        <v>451.71</v>
      </c>
      <c r="E183" s="68">
        <v>68</v>
      </c>
      <c r="F183" s="69">
        <v>35</v>
      </c>
      <c r="G183" s="68" t="s">
        <v>847</v>
      </c>
      <c r="H183" s="70">
        <v>42023</v>
      </c>
      <c r="I183" s="68" t="s">
        <v>846</v>
      </c>
      <c r="J183" s="68">
        <v>12376</v>
      </c>
      <c r="K183" s="74">
        <v>7.1365420000000004</v>
      </c>
      <c r="L183" s="70">
        <f t="shared" si="6"/>
        <v>42548</v>
      </c>
      <c r="M183" s="73">
        <f t="shared" si="7"/>
        <v>10.615711252653927</v>
      </c>
      <c r="N183" s="72">
        <v>3.0655205533563517</v>
      </c>
      <c r="O183" s="69">
        <v>1.7508628025508886</v>
      </c>
      <c r="P183" s="68" t="s">
        <v>841</v>
      </c>
      <c r="Q183" s="68" t="s">
        <v>879</v>
      </c>
      <c r="R183" s="68" t="s">
        <v>844</v>
      </c>
      <c r="S183" s="68" t="s">
        <v>843</v>
      </c>
      <c r="T183" s="65">
        <v>7</v>
      </c>
      <c r="U183" s="71">
        <v>1.372369E-2</v>
      </c>
      <c r="V183" s="71">
        <f t="shared" si="8"/>
        <v>4.0221833649323998E-3</v>
      </c>
      <c r="W183" s="68" t="s">
        <v>841</v>
      </c>
      <c r="X183" s="68" t="s">
        <v>842</v>
      </c>
      <c r="Y183" s="70">
        <v>42025</v>
      </c>
      <c r="Z183" s="69">
        <v>5</v>
      </c>
      <c r="AA183" s="69">
        <v>0</v>
      </c>
      <c r="AB183" s="68" t="s">
        <v>841</v>
      </c>
      <c r="AD183" s="68" t="s">
        <v>840</v>
      </c>
      <c r="AE183" s="68" t="s">
        <v>878</v>
      </c>
      <c r="AF183" s="65">
        <v>582</v>
      </c>
      <c r="AH183" s="67">
        <v>21.97</v>
      </c>
      <c r="AI183" s="65">
        <v>31</v>
      </c>
      <c r="AJ183" s="67"/>
    </row>
    <row r="184" spans="1:36" ht="13.5" customHeight="1" x14ac:dyDescent="0.2">
      <c r="A184" s="68" t="s">
        <v>876</v>
      </c>
      <c r="B184" s="69">
        <v>5</v>
      </c>
      <c r="C184" s="68">
        <v>133</v>
      </c>
      <c r="D184" s="69">
        <v>50.802349999999997</v>
      </c>
      <c r="E184" s="68">
        <v>77</v>
      </c>
      <c r="F184" s="69">
        <v>38</v>
      </c>
      <c r="G184" s="68" t="s">
        <v>847</v>
      </c>
      <c r="H184" s="70">
        <v>41950</v>
      </c>
      <c r="I184" s="68" t="s">
        <v>846</v>
      </c>
      <c r="J184" s="68">
        <v>67395</v>
      </c>
      <c r="K184" s="74">
        <v>0.46990100000000001</v>
      </c>
      <c r="L184" s="70">
        <f t="shared" si="6"/>
        <v>42475</v>
      </c>
      <c r="M184" s="73">
        <f t="shared" si="7"/>
        <v>11.525629360024263</v>
      </c>
      <c r="N184" s="72">
        <v>2.6282614277949636</v>
      </c>
      <c r="O184" s="69">
        <v>1.6211913606341983</v>
      </c>
      <c r="P184" s="68" t="s">
        <v>841</v>
      </c>
      <c r="Q184" s="68" t="s">
        <v>877</v>
      </c>
      <c r="R184" s="68" t="s">
        <v>844</v>
      </c>
      <c r="S184" s="68" t="s">
        <v>843</v>
      </c>
      <c r="T184" s="65">
        <v>2</v>
      </c>
      <c r="U184" s="71">
        <v>3.2705670000000002E-4</v>
      </c>
      <c r="V184" s="71">
        <f t="shared" si="8"/>
        <v>9.585483336695061E-5</v>
      </c>
      <c r="W184" s="68" t="s">
        <v>841</v>
      </c>
      <c r="X184" s="68" t="s">
        <v>842</v>
      </c>
      <c r="Y184" s="70">
        <v>42065</v>
      </c>
      <c r="Z184" s="69">
        <v>5</v>
      </c>
      <c r="AA184" s="69">
        <v>0</v>
      </c>
      <c r="AB184" s="68" t="s">
        <v>841</v>
      </c>
      <c r="AD184" s="68" t="s">
        <v>840</v>
      </c>
      <c r="AE184" s="68" t="s">
        <v>876</v>
      </c>
      <c r="AF184" s="65">
        <v>720</v>
      </c>
      <c r="AH184" s="67">
        <v>81.98</v>
      </c>
      <c r="AI184" s="65">
        <v>19</v>
      </c>
      <c r="AJ184" s="67"/>
    </row>
    <row r="185" spans="1:36" ht="13.5" customHeight="1" x14ac:dyDescent="0.2">
      <c r="A185" s="68" t="s">
        <v>874</v>
      </c>
      <c r="B185" s="69">
        <v>3</v>
      </c>
      <c r="C185" s="68">
        <v>154</v>
      </c>
      <c r="D185" s="69">
        <v>52.163130000000002</v>
      </c>
      <c r="E185" s="68">
        <v>80</v>
      </c>
      <c r="F185" s="69">
        <v>36</v>
      </c>
      <c r="G185" s="68" t="s">
        <v>847</v>
      </c>
      <c r="H185" s="70">
        <v>41950</v>
      </c>
      <c r="I185" s="68" t="s">
        <v>846</v>
      </c>
      <c r="J185" s="68">
        <v>16703</v>
      </c>
      <c r="K185" s="74">
        <v>1.170693</v>
      </c>
      <c r="L185" s="70">
        <f t="shared" si="6"/>
        <v>42475</v>
      </c>
      <c r="M185" s="73">
        <f t="shared" si="7"/>
        <v>10.91901728844404</v>
      </c>
      <c r="N185" s="72">
        <v>2.3664711959471885</v>
      </c>
      <c r="O185" s="69">
        <v>1.5383339026190603</v>
      </c>
      <c r="P185" s="68" t="s">
        <v>841</v>
      </c>
      <c r="Q185" s="68" t="s">
        <v>875</v>
      </c>
      <c r="R185" s="68" t="s">
        <v>844</v>
      </c>
      <c r="S185" s="68" t="s">
        <v>843</v>
      </c>
      <c r="T185" s="65">
        <v>3</v>
      </c>
      <c r="U185" s="71">
        <v>7.0689419999999997E-4</v>
      </c>
      <c r="V185" s="71">
        <f t="shared" si="8"/>
        <v>2.0717883397302015E-4</v>
      </c>
      <c r="W185" s="68" t="s">
        <v>841</v>
      </c>
      <c r="X185" s="68" t="s">
        <v>842</v>
      </c>
      <c r="Y185" s="70">
        <v>42065</v>
      </c>
      <c r="Z185" s="69">
        <v>5</v>
      </c>
      <c r="AA185" s="69">
        <v>0</v>
      </c>
      <c r="AB185" s="68" t="s">
        <v>841</v>
      </c>
      <c r="AD185" s="68" t="s">
        <v>840</v>
      </c>
      <c r="AE185" s="68" t="s">
        <v>874</v>
      </c>
      <c r="AF185" s="65">
        <v>846</v>
      </c>
      <c r="AH185" s="67">
        <v>24.99</v>
      </c>
      <c r="AI185" s="65">
        <v>7</v>
      </c>
      <c r="AJ185" s="67"/>
    </row>
    <row r="186" spans="1:36" ht="13.5" customHeight="1" x14ac:dyDescent="0.2">
      <c r="A186" s="68" t="s">
        <v>872</v>
      </c>
      <c r="B186" s="69">
        <v>1</v>
      </c>
      <c r="C186" s="68">
        <v>107</v>
      </c>
      <c r="D186" s="69">
        <v>45.812829999999998</v>
      </c>
      <c r="E186" s="68">
        <v>80</v>
      </c>
      <c r="F186" s="69">
        <v>71</v>
      </c>
      <c r="G186" s="68" t="s">
        <v>847</v>
      </c>
      <c r="H186" s="70">
        <v>41990</v>
      </c>
      <c r="I186" s="68" t="s">
        <v>846</v>
      </c>
      <c r="J186" s="68">
        <v>71136</v>
      </c>
      <c r="K186" s="74">
        <v>0.44107000000000002</v>
      </c>
      <c r="L186" s="70">
        <f t="shared" si="6"/>
        <v>42515</v>
      </c>
      <c r="M186" s="73">
        <f t="shared" si="7"/>
        <v>21.534728541097966</v>
      </c>
      <c r="N186" s="72">
        <v>2.6733174739225172</v>
      </c>
      <c r="O186" s="69">
        <v>1.6350282792424469</v>
      </c>
      <c r="P186" s="68" t="s">
        <v>841</v>
      </c>
      <c r="Q186" s="68" t="s">
        <v>873</v>
      </c>
      <c r="R186" s="68" t="s">
        <v>844</v>
      </c>
      <c r="S186" s="68" t="s">
        <v>843</v>
      </c>
      <c r="T186" s="65">
        <v>8</v>
      </c>
      <c r="U186" s="71">
        <v>2.390877E-3</v>
      </c>
      <c r="V186" s="71">
        <f t="shared" si="8"/>
        <v>7.0072594885191091E-4</v>
      </c>
      <c r="W186" s="68" t="s">
        <v>841</v>
      </c>
      <c r="X186" s="68" t="s">
        <v>842</v>
      </c>
      <c r="Y186" s="70">
        <v>42066</v>
      </c>
      <c r="Z186" s="69">
        <v>5</v>
      </c>
      <c r="AA186" s="69">
        <v>0</v>
      </c>
      <c r="AB186" s="68" t="s">
        <v>841</v>
      </c>
      <c r="AD186" s="68" t="s">
        <v>840</v>
      </c>
      <c r="AE186" s="68" t="s">
        <v>872</v>
      </c>
      <c r="AF186" s="65">
        <v>234</v>
      </c>
      <c r="AH186" s="67">
        <v>2.99</v>
      </c>
      <c r="AI186" s="65">
        <v>47</v>
      </c>
      <c r="AJ186" s="67"/>
    </row>
    <row r="187" spans="1:36" ht="13.5" customHeight="1" x14ac:dyDescent="0.2">
      <c r="A187" s="68" t="s">
        <v>870</v>
      </c>
      <c r="B187" s="69">
        <v>1</v>
      </c>
      <c r="C187" s="68">
        <v>195</v>
      </c>
      <c r="D187" s="69">
        <v>54.884680000000003</v>
      </c>
      <c r="E187" s="68">
        <v>91</v>
      </c>
      <c r="F187" s="69">
        <v>81</v>
      </c>
      <c r="G187" s="68" t="s">
        <v>847</v>
      </c>
      <c r="H187" s="70">
        <v>42019</v>
      </c>
      <c r="I187" s="68" t="s">
        <v>846</v>
      </c>
      <c r="J187" s="68">
        <v>81875</v>
      </c>
      <c r="K187" s="74">
        <v>1.374843</v>
      </c>
      <c r="L187" s="70">
        <f t="shared" si="6"/>
        <v>42544</v>
      </c>
      <c r="M187" s="73">
        <f t="shared" si="7"/>
        <v>24.56778889899909</v>
      </c>
      <c r="N187" s="72">
        <v>2.3237229657475615</v>
      </c>
      <c r="O187" s="69">
        <v>1.5243762546522304</v>
      </c>
      <c r="P187" s="68" t="s">
        <v>841</v>
      </c>
      <c r="Q187" s="68" t="s">
        <v>871</v>
      </c>
      <c r="R187" s="68" t="s">
        <v>844</v>
      </c>
      <c r="S187" s="68" t="s">
        <v>843</v>
      </c>
      <c r="T187" s="65">
        <v>6</v>
      </c>
      <c r="U187" s="71">
        <v>1.3552669999999999E-2</v>
      </c>
      <c r="V187" s="71">
        <f t="shared" si="8"/>
        <v>3.9720602712840633E-3</v>
      </c>
      <c r="W187" s="68" t="s">
        <v>841</v>
      </c>
      <c r="X187" s="68" t="s">
        <v>842</v>
      </c>
      <c r="Y187" s="70">
        <v>42067</v>
      </c>
      <c r="Z187" s="69">
        <v>5</v>
      </c>
      <c r="AA187" s="69">
        <v>0</v>
      </c>
      <c r="AB187" s="68" t="s">
        <v>841</v>
      </c>
      <c r="AD187" s="68" t="s">
        <v>840</v>
      </c>
      <c r="AE187" s="68" t="s">
        <v>870</v>
      </c>
      <c r="AF187" s="65">
        <v>882</v>
      </c>
      <c r="AH187" s="67">
        <v>30.98</v>
      </c>
      <c r="AI187" s="65">
        <v>25</v>
      </c>
      <c r="AJ187" s="67"/>
    </row>
    <row r="188" spans="1:36" ht="13.5" customHeight="1" x14ac:dyDescent="0.2">
      <c r="A188" s="68" t="s">
        <v>868</v>
      </c>
      <c r="B188" s="69">
        <v>4</v>
      </c>
      <c r="C188" s="68">
        <v>108</v>
      </c>
      <c r="D188" s="69">
        <v>42.637680000000003</v>
      </c>
      <c r="E188" s="68">
        <v>27</v>
      </c>
      <c r="F188" s="69">
        <v>97</v>
      </c>
      <c r="G188" s="68" t="s">
        <v>847</v>
      </c>
      <c r="H188" s="70">
        <v>42031</v>
      </c>
      <c r="I188" s="68" t="s">
        <v>846</v>
      </c>
      <c r="J188" s="68">
        <v>54370</v>
      </c>
      <c r="K188" s="74">
        <v>4.8168460000000003E-2</v>
      </c>
      <c r="L188" s="70">
        <f t="shared" si="6"/>
        <v>42556</v>
      </c>
      <c r="M188" s="73">
        <f t="shared" si="7"/>
        <v>29.420685471640883</v>
      </c>
      <c r="N188" s="72">
        <v>2.1734862661919809</v>
      </c>
      <c r="O188" s="69">
        <v>1.4742748272259081</v>
      </c>
      <c r="P188" s="68" t="s">
        <v>841</v>
      </c>
      <c r="Q188" s="68" t="s">
        <v>869</v>
      </c>
      <c r="R188" s="68" t="s">
        <v>844</v>
      </c>
      <c r="S188" s="68" t="s">
        <v>843</v>
      </c>
      <c r="T188" s="65">
        <v>5</v>
      </c>
      <c r="U188" s="71">
        <v>4.4029939999999998E-4</v>
      </c>
      <c r="V188" s="71">
        <f t="shared" si="8"/>
        <v>1.2904436942758957E-4</v>
      </c>
      <c r="W188" s="68" t="s">
        <v>841</v>
      </c>
      <c r="X188" s="68" t="s">
        <v>842</v>
      </c>
      <c r="Y188" s="70">
        <v>42067</v>
      </c>
      <c r="Z188" s="69">
        <v>5</v>
      </c>
      <c r="AA188" s="69">
        <v>0</v>
      </c>
      <c r="AB188" s="68" t="s">
        <v>841</v>
      </c>
      <c r="AD188" s="68" t="s">
        <v>840</v>
      </c>
      <c r="AE188" s="68" t="s">
        <v>868</v>
      </c>
      <c r="AF188" s="65">
        <v>607</v>
      </c>
      <c r="AH188" s="67">
        <v>62.97</v>
      </c>
      <c r="AI188" s="65">
        <v>5</v>
      </c>
      <c r="AJ188" s="67"/>
    </row>
    <row r="189" spans="1:36" ht="13.5" customHeight="1" x14ac:dyDescent="0.2">
      <c r="A189" s="68" t="s">
        <v>866</v>
      </c>
      <c r="B189" s="69">
        <v>4</v>
      </c>
      <c r="C189" s="68">
        <v>149</v>
      </c>
      <c r="D189" s="69">
        <v>51.709530000000001</v>
      </c>
      <c r="E189" s="68">
        <v>38</v>
      </c>
      <c r="F189" s="69">
        <v>83</v>
      </c>
      <c r="G189" s="68" t="s">
        <v>847</v>
      </c>
      <c r="H189" s="70">
        <v>41962</v>
      </c>
      <c r="I189" s="68" t="s">
        <v>846</v>
      </c>
      <c r="J189" s="68">
        <v>67889</v>
      </c>
      <c r="K189" s="74">
        <v>0.31491920000000001</v>
      </c>
      <c r="L189" s="70">
        <f t="shared" si="6"/>
        <v>42487</v>
      </c>
      <c r="M189" s="73">
        <f t="shared" si="7"/>
        <v>25.174400970579313</v>
      </c>
      <c r="N189" s="72">
        <v>2.6147141950943511</v>
      </c>
      <c r="O189" s="69">
        <v>1.6170077906721263</v>
      </c>
      <c r="P189" s="68" t="s">
        <v>841</v>
      </c>
      <c r="Q189" s="68" t="s">
        <v>867</v>
      </c>
      <c r="R189" s="68" t="s">
        <v>844</v>
      </c>
      <c r="S189" s="68" t="s">
        <v>843</v>
      </c>
      <c r="T189" s="65">
        <v>5</v>
      </c>
      <c r="U189" s="71">
        <v>5.249554E-3</v>
      </c>
      <c r="V189" s="71">
        <f t="shared" si="8"/>
        <v>1.538556231750669E-3</v>
      </c>
      <c r="W189" s="68" t="s">
        <v>841</v>
      </c>
      <c r="X189" s="68" t="s">
        <v>842</v>
      </c>
      <c r="Y189" s="70">
        <v>42068</v>
      </c>
      <c r="Z189" s="69">
        <v>5</v>
      </c>
      <c r="AA189" s="69">
        <v>0</v>
      </c>
      <c r="AB189" s="68" t="s">
        <v>841</v>
      </c>
      <c r="AD189" s="68" t="s">
        <v>840</v>
      </c>
      <c r="AE189" s="68" t="s">
        <v>866</v>
      </c>
      <c r="AF189" s="65">
        <v>792</v>
      </c>
      <c r="AH189" s="67">
        <v>75.989999999999995</v>
      </c>
      <c r="AI189" s="65">
        <v>4</v>
      </c>
      <c r="AJ189" s="67"/>
    </row>
    <row r="190" spans="1:36" ht="13.5" customHeight="1" x14ac:dyDescent="0.2">
      <c r="A190" s="68" t="s">
        <v>864</v>
      </c>
      <c r="B190" s="69">
        <v>3</v>
      </c>
      <c r="C190" s="68">
        <v>170</v>
      </c>
      <c r="D190" s="69">
        <v>48.534390000000002</v>
      </c>
      <c r="E190" s="68">
        <v>24</v>
      </c>
      <c r="F190" s="69">
        <v>36</v>
      </c>
      <c r="G190" s="68" t="s">
        <v>847</v>
      </c>
      <c r="H190" s="70">
        <v>41920</v>
      </c>
      <c r="I190" s="68" t="s">
        <v>846</v>
      </c>
      <c r="J190" s="68">
        <v>48745</v>
      </c>
      <c r="K190" s="74">
        <v>0.49253950000000002</v>
      </c>
      <c r="L190" s="70">
        <f t="shared" si="6"/>
        <v>42445</v>
      </c>
      <c r="M190" s="73">
        <f t="shared" si="7"/>
        <v>10.91901728844404</v>
      </c>
      <c r="N190" s="72">
        <v>2.4212437590623148</v>
      </c>
      <c r="O190" s="69">
        <v>1.5560346265627623</v>
      </c>
      <c r="P190" s="68" t="s">
        <v>841</v>
      </c>
      <c r="Q190" s="68" t="s">
        <v>865</v>
      </c>
      <c r="R190" s="68" t="s">
        <v>844</v>
      </c>
      <c r="S190" s="68" t="s">
        <v>843</v>
      </c>
      <c r="T190" s="65">
        <v>7</v>
      </c>
      <c r="U190" s="71">
        <v>5.0162289999999997E-3</v>
      </c>
      <c r="V190" s="71">
        <f t="shared" si="8"/>
        <v>1.4701725875833312E-3</v>
      </c>
      <c r="W190" s="68" t="s">
        <v>841</v>
      </c>
      <c r="X190" s="68" t="s">
        <v>842</v>
      </c>
      <c r="Y190" s="70">
        <v>42068</v>
      </c>
      <c r="Z190" s="69">
        <v>5</v>
      </c>
      <c r="AA190" s="69">
        <v>0</v>
      </c>
      <c r="AB190" s="68" t="s">
        <v>841</v>
      </c>
      <c r="AD190" s="68" t="s">
        <v>840</v>
      </c>
      <c r="AE190" s="68" t="s">
        <v>864</v>
      </c>
      <c r="AF190" s="65">
        <v>191</v>
      </c>
      <c r="AH190" s="67">
        <v>78.98</v>
      </c>
      <c r="AI190" s="65">
        <v>1</v>
      </c>
      <c r="AJ190" s="67"/>
    </row>
    <row r="191" spans="1:36" ht="13.5" customHeight="1" x14ac:dyDescent="0.2">
      <c r="A191" s="68" t="s">
        <v>862</v>
      </c>
      <c r="B191" s="69">
        <v>2</v>
      </c>
      <c r="C191" s="68">
        <v>115</v>
      </c>
      <c r="D191" s="69">
        <v>46.720019999999998</v>
      </c>
      <c r="E191" s="68">
        <v>21</v>
      </c>
      <c r="F191" s="69">
        <v>76</v>
      </c>
      <c r="G191" s="68" t="s">
        <v>847</v>
      </c>
      <c r="H191" s="70">
        <v>42004</v>
      </c>
      <c r="I191" s="68" t="s">
        <v>846</v>
      </c>
      <c r="J191" s="68">
        <v>39246</v>
      </c>
      <c r="K191" s="74">
        <v>1.0949880000000001</v>
      </c>
      <c r="L191" s="70">
        <f t="shared" si="6"/>
        <v>42529</v>
      </c>
      <c r="M191" s="73">
        <f t="shared" si="7"/>
        <v>23.051258720048526</v>
      </c>
      <c r="N191" s="72">
        <v>2.7207997910719941</v>
      </c>
      <c r="O191" s="69">
        <v>1.6494847047099268</v>
      </c>
      <c r="P191" s="68" t="s">
        <v>841</v>
      </c>
      <c r="Q191" s="68" t="s">
        <v>863</v>
      </c>
      <c r="R191" s="68" t="s">
        <v>844</v>
      </c>
      <c r="S191" s="68" t="s">
        <v>843</v>
      </c>
      <c r="T191" s="65">
        <v>6</v>
      </c>
      <c r="U191" s="71">
        <v>2.1000789999999998E-2</v>
      </c>
      <c r="V191" s="71">
        <f t="shared" si="8"/>
        <v>6.1549793232314838E-3</v>
      </c>
      <c r="W191" s="68" t="s">
        <v>841</v>
      </c>
      <c r="X191" s="68" t="s">
        <v>842</v>
      </c>
      <c r="Y191" s="70">
        <v>42068</v>
      </c>
      <c r="Z191" s="69">
        <v>5</v>
      </c>
      <c r="AA191" s="69">
        <v>0</v>
      </c>
      <c r="AB191" s="68" t="s">
        <v>841</v>
      </c>
      <c r="AD191" s="68" t="s">
        <v>840</v>
      </c>
      <c r="AE191" s="68" t="s">
        <v>862</v>
      </c>
      <c r="AF191" s="65">
        <v>916</v>
      </c>
      <c r="AH191" s="67">
        <v>47.98</v>
      </c>
      <c r="AI191" s="65">
        <v>11</v>
      </c>
      <c r="AJ191" s="67"/>
    </row>
    <row r="192" spans="1:36" ht="13.5" customHeight="1" x14ac:dyDescent="0.2">
      <c r="A192" s="68" t="s">
        <v>860</v>
      </c>
      <c r="B192" s="69">
        <v>1</v>
      </c>
      <c r="C192" s="68">
        <v>101</v>
      </c>
      <c r="D192" s="69">
        <v>45.812829999999998</v>
      </c>
      <c r="E192" s="68">
        <v>87</v>
      </c>
      <c r="F192" s="69">
        <v>56</v>
      </c>
      <c r="G192" s="68" t="s">
        <v>847</v>
      </c>
      <c r="H192" s="70">
        <v>42019</v>
      </c>
      <c r="I192" s="68" t="s">
        <v>846</v>
      </c>
      <c r="J192" s="68">
        <v>93521</v>
      </c>
      <c r="K192" s="74">
        <v>0.88898920000000003</v>
      </c>
      <c r="L192" s="70">
        <f t="shared" si="6"/>
        <v>42544</v>
      </c>
      <c r="M192" s="73">
        <f t="shared" si="7"/>
        <v>16.985138004246284</v>
      </c>
      <c r="N192" s="72">
        <v>2.706789107458591</v>
      </c>
      <c r="O192" s="69">
        <v>1.6452322351141164</v>
      </c>
      <c r="P192" s="68" t="s">
        <v>841</v>
      </c>
      <c r="Q192" s="68" t="s">
        <v>861</v>
      </c>
      <c r="R192" s="68" t="s">
        <v>844</v>
      </c>
      <c r="S192" s="68" t="s">
        <v>843</v>
      </c>
      <c r="T192" s="65">
        <v>7</v>
      </c>
      <c r="U192" s="71">
        <v>4.2056530000000002E-2</v>
      </c>
      <c r="V192" s="71">
        <f t="shared" si="8"/>
        <v>1.2326063569840213E-2</v>
      </c>
      <c r="W192" s="68" t="s">
        <v>841</v>
      </c>
      <c r="X192" s="68" t="s">
        <v>842</v>
      </c>
      <c r="Y192" s="70">
        <v>42069</v>
      </c>
      <c r="Z192" s="69">
        <v>5</v>
      </c>
      <c r="AA192" s="69">
        <v>0</v>
      </c>
      <c r="AB192" s="68" t="s">
        <v>841</v>
      </c>
      <c r="AD192" s="68" t="s">
        <v>840</v>
      </c>
      <c r="AE192" s="68" t="s">
        <v>860</v>
      </c>
      <c r="AF192" s="65">
        <v>141</v>
      </c>
      <c r="AH192" s="67">
        <v>74.98</v>
      </c>
      <c r="AI192" s="65">
        <v>27</v>
      </c>
      <c r="AJ192" s="67"/>
    </row>
    <row r="193" spans="1:36" ht="13.5" customHeight="1" x14ac:dyDescent="0.2">
      <c r="A193" s="68" t="s">
        <v>858</v>
      </c>
      <c r="B193" s="69">
        <v>1</v>
      </c>
      <c r="C193" s="68">
        <v>149</v>
      </c>
      <c r="D193" s="69">
        <v>48.98798</v>
      </c>
      <c r="E193" s="68">
        <v>52</v>
      </c>
      <c r="F193" s="69">
        <v>34</v>
      </c>
      <c r="G193" s="68" t="s">
        <v>847</v>
      </c>
      <c r="H193" s="70">
        <v>42032</v>
      </c>
      <c r="I193" s="68" t="s">
        <v>846</v>
      </c>
      <c r="J193" s="68">
        <v>53194</v>
      </c>
      <c r="K193" s="74">
        <v>0.65234389999999998</v>
      </c>
      <c r="L193" s="70">
        <f t="shared" si="6"/>
        <v>42557</v>
      </c>
      <c r="M193" s="73">
        <f t="shared" si="7"/>
        <v>10.312405216863816</v>
      </c>
      <c r="N193" s="72">
        <v>2.7350715920872162</v>
      </c>
      <c r="O193" s="69">
        <v>1.6538051856513258</v>
      </c>
      <c r="P193" s="68" t="s">
        <v>841</v>
      </c>
      <c r="Q193" s="68" t="s">
        <v>859</v>
      </c>
      <c r="R193" s="68" t="s">
        <v>844</v>
      </c>
      <c r="S193" s="68" t="s">
        <v>843</v>
      </c>
      <c r="T193" s="65">
        <v>2</v>
      </c>
      <c r="U193" s="71">
        <v>6.322912E-3</v>
      </c>
      <c r="V193" s="71">
        <f t="shared" si="8"/>
        <v>1.8531394591637853E-3</v>
      </c>
      <c r="W193" s="68" t="s">
        <v>841</v>
      </c>
      <c r="X193" s="68" t="s">
        <v>842</v>
      </c>
      <c r="Y193" s="70">
        <v>42069</v>
      </c>
      <c r="Z193" s="69">
        <v>5</v>
      </c>
      <c r="AA193" s="69">
        <v>0</v>
      </c>
      <c r="AB193" s="68" t="s">
        <v>841</v>
      </c>
      <c r="AD193" s="68" t="s">
        <v>840</v>
      </c>
      <c r="AE193" s="68" t="s">
        <v>858</v>
      </c>
      <c r="AF193" s="65">
        <v>306</v>
      </c>
      <c r="AH193" s="67">
        <v>54.99</v>
      </c>
      <c r="AI193" s="65">
        <v>47</v>
      </c>
      <c r="AJ193" s="67"/>
    </row>
    <row r="194" spans="1:36" ht="13.5" customHeight="1" x14ac:dyDescent="0.2">
      <c r="A194" s="68" t="s">
        <v>856</v>
      </c>
      <c r="B194" s="69">
        <v>4</v>
      </c>
      <c r="C194" s="68">
        <v>131</v>
      </c>
      <c r="D194" s="69">
        <v>41.730499999999999</v>
      </c>
      <c r="E194" s="68">
        <v>48</v>
      </c>
      <c r="F194" s="69">
        <v>55</v>
      </c>
      <c r="G194" s="68" t="s">
        <v>847</v>
      </c>
      <c r="H194" s="70">
        <v>42031</v>
      </c>
      <c r="I194" s="68" t="s">
        <v>846</v>
      </c>
      <c r="J194" s="68">
        <v>47025</v>
      </c>
      <c r="K194" s="74">
        <v>0.30612919999999999</v>
      </c>
      <c r="L194" s="70">
        <f t="shared" si="6"/>
        <v>42556</v>
      </c>
      <c r="M194" s="73">
        <f t="shared" si="7"/>
        <v>16.681831968456173</v>
      </c>
      <c r="N194" s="72">
        <v>2.4020479415599079</v>
      </c>
      <c r="O194" s="69">
        <v>1.5498541678364155</v>
      </c>
      <c r="P194" s="68" t="s">
        <v>841</v>
      </c>
      <c r="Q194" s="68" t="s">
        <v>857</v>
      </c>
      <c r="R194" s="68" t="s">
        <v>844</v>
      </c>
      <c r="S194" s="68" t="s">
        <v>843</v>
      </c>
      <c r="T194" s="65">
        <v>1</v>
      </c>
      <c r="U194" s="71">
        <v>4.4962970000000002E-4</v>
      </c>
      <c r="V194" s="71">
        <f t="shared" si="8"/>
        <v>1.3177892386956756E-4</v>
      </c>
      <c r="W194" s="68" t="s">
        <v>841</v>
      </c>
      <c r="X194" s="68" t="s">
        <v>842</v>
      </c>
      <c r="Y194" s="70">
        <v>42072</v>
      </c>
      <c r="Z194" s="69">
        <v>5</v>
      </c>
      <c r="AA194" s="69">
        <v>0</v>
      </c>
      <c r="AB194" s="68" t="s">
        <v>841</v>
      </c>
      <c r="AD194" s="68" t="s">
        <v>840</v>
      </c>
      <c r="AE194" s="68" t="s">
        <v>856</v>
      </c>
      <c r="AF194" s="65">
        <v>315</v>
      </c>
      <c r="AH194" s="67">
        <v>91.97</v>
      </c>
      <c r="AI194" s="65">
        <v>30</v>
      </c>
      <c r="AJ194" s="67"/>
    </row>
    <row r="195" spans="1:36" ht="13.5" customHeight="1" x14ac:dyDescent="0.2">
      <c r="A195" s="68" t="s">
        <v>854</v>
      </c>
      <c r="B195" s="69">
        <v>2</v>
      </c>
      <c r="C195" s="68">
        <v>155</v>
      </c>
      <c r="D195" s="69">
        <v>53.523899999999998</v>
      </c>
      <c r="E195" s="68">
        <v>20</v>
      </c>
      <c r="F195" s="69">
        <v>77</v>
      </c>
      <c r="G195" s="68" t="s">
        <v>847</v>
      </c>
      <c r="H195" s="70">
        <v>41920</v>
      </c>
      <c r="I195" s="68" t="s">
        <v>846</v>
      </c>
      <c r="J195" s="68">
        <v>75063</v>
      </c>
      <c r="K195" s="74">
        <v>2.3711530000000001</v>
      </c>
      <c r="L195" s="70">
        <f t="shared" ref="L195:L199" si="9">H195+525</f>
        <v>42445</v>
      </c>
      <c r="M195" s="73">
        <f t="shared" ref="M195:M199" si="10">F195/3.297</f>
        <v>23.354564755838641</v>
      </c>
      <c r="N195" s="72">
        <v>2.5667869966802579</v>
      </c>
      <c r="O195" s="69">
        <v>1.6021195325818414</v>
      </c>
      <c r="P195" s="68" t="s">
        <v>841</v>
      </c>
      <c r="Q195" s="68" t="s">
        <v>855</v>
      </c>
      <c r="R195" s="68" t="s">
        <v>844</v>
      </c>
      <c r="S195" s="68" t="s">
        <v>843</v>
      </c>
      <c r="T195" s="65">
        <v>1</v>
      </c>
      <c r="U195" s="71">
        <v>1.8293219999999999E-2</v>
      </c>
      <c r="V195" s="71">
        <f t="shared" si="8"/>
        <v>5.3614359676623907E-3</v>
      </c>
      <c r="W195" s="68" t="s">
        <v>841</v>
      </c>
      <c r="X195" s="68" t="s">
        <v>842</v>
      </c>
      <c r="Y195" s="70">
        <v>42072</v>
      </c>
      <c r="Z195" s="69">
        <v>5</v>
      </c>
      <c r="AA195" s="69">
        <v>0</v>
      </c>
      <c r="AB195" s="68" t="s">
        <v>841</v>
      </c>
      <c r="AD195" s="68" t="s">
        <v>840</v>
      </c>
      <c r="AE195" s="68" t="s">
        <v>854</v>
      </c>
      <c r="AF195" s="65">
        <v>495</v>
      </c>
      <c r="AH195" s="67">
        <v>39.97</v>
      </c>
      <c r="AI195" s="65">
        <v>33</v>
      </c>
      <c r="AJ195" s="67"/>
    </row>
    <row r="196" spans="1:36" ht="13.5" customHeight="1" x14ac:dyDescent="0.2">
      <c r="A196" s="68" t="s">
        <v>852</v>
      </c>
      <c r="B196" s="69">
        <v>3</v>
      </c>
      <c r="C196" s="68">
        <v>134</v>
      </c>
      <c r="D196" s="69">
        <v>51.709530000000001</v>
      </c>
      <c r="E196" s="68">
        <v>87</v>
      </c>
      <c r="F196" s="69">
        <v>55</v>
      </c>
      <c r="G196" s="68" t="s">
        <v>847</v>
      </c>
      <c r="H196" s="70">
        <v>41850</v>
      </c>
      <c r="I196" s="68" t="s">
        <v>846</v>
      </c>
      <c r="J196" s="68">
        <v>86386</v>
      </c>
      <c r="K196" s="74">
        <v>2.3834559999999998</v>
      </c>
      <c r="L196" s="70">
        <f t="shared" si="9"/>
        <v>42375</v>
      </c>
      <c r="M196" s="73">
        <f t="shared" si="10"/>
        <v>16.681831968456173</v>
      </c>
      <c r="N196" s="72">
        <v>2.7989494592848234</v>
      </c>
      <c r="O196" s="69">
        <v>1.6730061145389825</v>
      </c>
      <c r="P196" s="68" t="s">
        <v>841</v>
      </c>
      <c r="Q196" s="68" t="s">
        <v>853</v>
      </c>
      <c r="R196" s="68" t="s">
        <v>844</v>
      </c>
      <c r="S196" s="68" t="s">
        <v>843</v>
      </c>
      <c r="T196" s="65">
        <v>6</v>
      </c>
      <c r="U196" s="71">
        <v>1.1387420000000001E-2</v>
      </c>
      <c r="V196" s="71">
        <f t="shared" ref="V196:V199" si="11">U196*0.293083227975304</f>
        <v>3.3374618119105365E-3</v>
      </c>
      <c r="W196" s="68" t="s">
        <v>841</v>
      </c>
      <c r="X196" s="68" t="s">
        <v>842</v>
      </c>
      <c r="Y196" s="70">
        <v>42072</v>
      </c>
      <c r="Z196" s="69">
        <v>5</v>
      </c>
      <c r="AA196" s="69">
        <v>0</v>
      </c>
      <c r="AB196" s="68" t="s">
        <v>841</v>
      </c>
      <c r="AD196" s="68" t="s">
        <v>840</v>
      </c>
      <c r="AE196" s="68" t="s">
        <v>852</v>
      </c>
      <c r="AF196" s="65">
        <v>318</v>
      </c>
      <c r="AH196" s="67">
        <v>56.99</v>
      </c>
      <c r="AI196" s="65">
        <v>3</v>
      </c>
      <c r="AJ196" s="67"/>
    </row>
    <row r="197" spans="1:36" ht="13.5" customHeight="1" x14ac:dyDescent="0.2">
      <c r="A197" s="68" t="s">
        <v>850</v>
      </c>
      <c r="B197" s="69">
        <v>4</v>
      </c>
      <c r="C197" s="68">
        <v>136</v>
      </c>
      <c r="D197" s="69">
        <v>56.245460000000001</v>
      </c>
      <c r="E197" s="68">
        <v>95</v>
      </c>
      <c r="F197" s="69">
        <v>63</v>
      </c>
      <c r="G197" s="68" t="s">
        <v>847</v>
      </c>
      <c r="H197" s="70">
        <v>41962</v>
      </c>
      <c r="I197" s="68" t="s">
        <v>846</v>
      </c>
      <c r="J197" s="68">
        <v>23180</v>
      </c>
      <c r="K197" s="74">
        <v>0.98507420000000001</v>
      </c>
      <c r="L197" s="70">
        <f t="shared" si="9"/>
        <v>42487</v>
      </c>
      <c r="M197" s="73">
        <f t="shared" si="10"/>
        <v>19.108280254777068</v>
      </c>
      <c r="N197" s="72">
        <v>2.4088552061765935</v>
      </c>
      <c r="O197" s="69">
        <v>1.5520487125656184</v>
      </c>
      <c r="P197" s="68" t="s">
        <v>841</v>
      </c>
      <c r="Q197" s="68" t="s">
        <v>851</v>
      </c>
      <c r="R197" s="68" t="s">
        <v>844</v>
      </c>
      <c r="S197" s="68" t="s">
        <v>843</v>
      </c>
      <c r="T197" s="65">
        <v>5</v>
      </c>
      <c r="U197" s="71">
        <v>3.9909849999999997E-2</v>
      </c>
      <c r="V197" s="71">
        <f t="shared" si="11"/>
        <v>1.1696907666010186E-2</v>
      </c>
      <c r="W197" s="68" t="s">
        <v>841</v>
      </c>
      <c r="X197" s="68" t="s">
        <v>842</v>
      </c>
      <c r="Y197" s="70">
        <v>42073</v>
      </c>
      <c r="Z197" s="69">
        <v>5</v>
      </c>
      <c r="AA197" s="69">
        <v>0</v>
      </c>
      <c r="AB197" s="68" t="s">
        <v>841</v>
      </c>
      <c r="AD197" s="68" t="s">
        <v>840</v>
      </c>
      <c r="AE197" s="68" t="s">
        <v>850</v>
      </c>
      <c r="AF197" s="65">
        <v>969</v>
      </c>
      <c r="AH197" s="67">
        <v>30.98</v>
      </c>
      <c r="AI197" s="65">
        <v>40</v>
      </c>
      <c r="AJ197" s="67"/>
    </row>
    <row r="198" spans="1:36" ht="13.5" customHeight="1" x14ac:dyDescent="0.2">
      <c r="A198" s="68" t="s">
        <v>848</v>
      </c>
      <c r="B198" s="69">
        <v>2</v>
      </c>
      <c r="C198" s="68">
        <v>165</v>
      </c>
      <c r="D198" s="69">
        <v>51.709530000000001</v>
      </c>
      <c r="E198" s="68">
        <v>57</v>
      </c>
      <c r="F198" s="69">
        <v>36</v>
      </c>
      <c r="G198" s="68" t="s">
        <v>847</v>
      </c>
      <c r="H198" s="70">
        <v>41872</v>
      </c>
      <c r="I198" s="68" t="s">
        <v>846</v>
      </c>
      <c r="J198" s="68">
        <v>49191</v>
      </c>
      <c r="K198" s="74">
        <v>0.1382948</v>
      </c>
      <c r="L198" s="70">
        <f t="shared" si="9"/>
        <v>42397</v>
      </c>
      <c r="M198" s="73">
        <f t="shared" si="10"/>
        <v>10.91901728844404</v>
      </c>
      <c r="N198" s="72">
        <v>2.4938609311103734</v>
      </c>
      <c r="O198" s="69">
        <v>1.5791962927737557</v>
      </c>
      <c r="P198" s="68" t="s">
        <v>841</v>
      </c>
      <c r="Q198" s="68" t="s">
        <v>849</v>
      </c>
      <c r="R198" s="68" t="s">
        <v>844</v>
      </c>
      <c r="S198" s="68" t="s">
        <v>843</v>
      </c>
      <c r="T198" s="65">
        <v>1</v>
      </c>
      <c r="U198" s="71">
        <v>4.0517100000000001E-4</v>
      </c>
      <c r="V198" s="71">
        <f t="shared" si="11"/>
        <v>1.1874882456198191E-4</v>
      </c>
      <c r="W198" s="68" t="s">
        <v>841</v>
      </c>
      <c r="X198" s="68" t="s">
        <v>842</v>
      </c>
      <c r="Y198" s="70">
        <v>42073</v>
      </c>
      <c r="Z198" s="69">
        <v>5</v>
      </c>
      <c r="AA198" s="69">
        <v>0</v>
      </c>
      <c r="AB198" s="68" t="s">
        <v>841</v>
      </c>
      <c r="AD198" s="68" t="s">
        <v>840</v>
      </c>
      <c r="AE198" s="68" t="s">
        <v>848</v>
      </c>
      <c r="AF198" s="65">
        <v>685</v>
      </c>
      <c r="AH198" s="67">
        <v>30.99</v>
      </c>
      <c r="AI198" s="65">
        <v>20</v>
      </c>
      <c r="AJ198" s="67"/>
    </row>
    <row r="199" spans="1:36" ht="13.5" customHeight="1" x14ac:dyDescent="0.2">
      <c r="A199" s="68" t="s">
        <v>839</v>
      </c>
      <c r="B199" s="69">
        <v>2</v>
      </c>
      <c r="C199" s="68">
        <v>169</v>
      </c>
      <c r="D199" s="69">
        <v>68.946039999999996</v>
      </c>
      <c r="E199" s="68">
        <v>85</v>
      </c>
      <c r="F199" s="69">
        <v>10</v>
      </c>
      <c r="G199" s="68" t="s">
        <v>847</v>
      </c>
      <c r="H199" s="70">
        <v>41964</v>
      </c>
      <c r="I199" s="68" t="s">
        <v>846</v>
      </c>
      <c r="J199" s="68">
        <v>22337</v>
      </c>
      <c r="K199" s="74">
        <v>0.40543079999999998</v>
      </c>
      <c r="L199" s="70">
        <f t="shared" si="9"/>
        <v>42489</v>
      </c>
      <c r="M199" s="73">
        <f t="shared" si="10"/>
        <v>3.0330603579011219</v>
      </c>
      <c r="N199" s="72">
        <v>2.3538741156821223</v>
      </c>
      <c r="O199" s="69">
        <v>1.5342340485343566</v>
      </c>
      <c r="P199" s="68" t="s">
        <v>841</v>
      </c>
      <c r="Q199" s="68" t="s">
        <v>845</v>
      </c>
      <c r="R199" s="68" t="s">
        <v>844</v>
      </c>
      <c r="S199" s="68" t="s">
        <v>843</v>
      </c>
      <c r="T199" s="65">
        <v>9</v>
      </c>
      <c r="U199" s="71">
        <v>2.4154229999999999E-3</v>
      </c>
      <c r="V199" s="71">
        <f t="shared" si="11"/>
        <v>7.0791996976579273E-4</v>
      </c>
      <c r="W199" s="68" t="s">
        <v>841</v>
      </c>
      <c r="X199" s="68" t="s">
        <v>842</v>
      </c>
      <c r="Y199" s="70">
        <v>42074</v>
      </c>
      <c r="Z199" s="69">
        <v>5</v>
      </c>
      <c r="AA199" s="69">
        <v>0</v>
      </c>
      <c r="AB199" s="68" t="s">
        <v>841</v>
      </c>
      <c r="AD199" s="68" t="s">
        <v>840</v>
      </c>
      <c r="AE199" s="68" t="s">
        <v>839</v>
      </c>
      <c r="AF199" s="65">
        <v>708</v>
      </c>
      <c r="AH199" s="67">
        <v>38.97</v>
      </c>
      <c r="AI199" s="65">
        <v>22</v>
      </c>
      <c r="AJ199" s="67"/>
    </row>
    <row r="200" spans="1:36" x14ac:dyDescent="0.2">
      <c r="AH200" s="67">
        <v>12.98</v>
      </c>
      <c r="AI200" s="65">
        <v>38</v>
      </c>
      <c r="AJ200" s="67"/>
    </row>
    <row r="201" spans="1:36" x14ac:dyDescent="0.2">
      <c r="AH201" s="67">
        <v>30.97</v>
      </c>
      <c r="AI201" s="65">
        <v>11</v>
      </c>
      <c r="AJ201" s="67"/>
    </row>
    <row r="202" spans="1:36" x14ac:dyDescent="0.2">
      <c r="AH202" s="67">
        <v>30.98</v>
      </c>
      <c r="AI202" s="65">
        <v>10</v>
      </c>
      <c r="AJ202" s="67"/>
    </row>
    <row r="203" spans="1:36" x14ac:dyDescent="0.2">
      <c r="AH203" s="67">
        <v>78.97</v>
      </c>
      <c r="AI203" s="65">
        <v>31</v>
      </c>
      <c r="AJ203" s="67"/>
    </row>
    <row r="204" spans="1:36" x14ac:dyDescent="0.2">
      <c r="AH204" s="67">
        <v>15.97</v>
      </c>
      <c r="AI204" s="65">
        <v>40</v>
      </c>
      <c r="AJ204" s="67"/>
    </row>
    <row r="205" spans="1:36" x14ac:dyDescent="0.2">
      <c r="AH205" s="67">
        <v>20.99</v>
      </c>
      <c r="AI205" s="65">
        <v>8</v>
      </c>
      <c r="AJ205" s="67"/>
    </row>
    <row r="206" spans="1:36" x14ac:dyDescent="0.2">
      <c r="AH206" s="67">
        <v>42.99</v>
      </c>
      <c r="AI206" s="65">
        <v>32</v>
      </c>
      <c r="AJ206" s="67"/>
    </row>
    <row r="207" spans="1:36" x14ac:dyDescent="0.2">
      <c r="AH207" s="67">
        <v>30.97</v>
      </c>
      <c r="AI207" s="65">
        <v>37</v>
      </c>
      <c r="AJ207" s="67"/>
    </row>
    <row r="208" spans="1:36" x14ac:dyDescent="0.2">
      <c r="AH208" s="67">
        <v>85.99</v>
      </c>
      <c r="AI208" s="65">
        <v>16</v>
      </c>
      <c r="AJ208" s="67"/>
    </row>
    <row r="209" spans="34:36" x14ac:dyDescent="0.2">
      <c r="AH209" s="67">
        <v>97.97</v>
      </c>
      <c r="AI209" s="65">
        <v>12</v>
      </c>
      <c r="AJ209" s="67"/>
    </row>
    <row r="210" spans="34:36" x14ac:dyDescent="0.2">
      <c r="AH210" s="67">
        <v>25.97</v>
      </c>
      <c r="AI210" s="65">
        <v>50</v>
      </c>
      <c r="AJ210" s="67"/>
    </row>
    <row r="211" spans="34:36" x14ac:dyDescent="0.2">
      <c r="AH211" s="67">
        <v>83.97</v>
      </c>
      <c r="AI211" s="65">
        <v>31</v>
      </c>
      <c r="AJ211" s="67"/>
    </row>
    <row r="212" spans="34:36" x14ac:dyDescent="0.2">
      <c r="AH212" s="67">
        <v>97.98</v>
      </c>
      <c r="AI212" s="65">
        <v>26</v>
      </c>
      <c r="AJ212" s="67"/>
    </row>
    <row r="213" spans="34:36" x14ac:dyDescent="0.2">
      <c r="AH213" s="67">
        <v>41.97</v>
      </c>
      <c r="AI213" s="65">
        <v>1</v>
      </c>
      <c r="AJ213" s="67"/>
    </row>
    <row r="214" spans="34:36" x14ac:dyDescent="0.2">
      <c r="AH214" s="67">
        <v>33.97</v>
      </c>
      <c r="AI214" s="65">
        <v>43</v>
      </c>
      <c r="AJ214" s="67"/>
    </row>
    <row r="215" spans="34:36" x14ac:dyDescent="0.2">
      <c r="AH215" s="67">
        <v>71.98</v>
      </c>
      <c r="AI215" s="65">
        <v>6</v>
      </c>
      <c r="AJ215" s="67"/>
    </row>
    <row r="216" spans="34:36" x14ac:dyDescent="0.2">
      <c r="AH216" s="67">
        <v>58.99</v>
      </c>
      <c r="AI216" s="65">
        <v>7</v>
      </c>
      <c r="AJ216" s="67"/>
    </row>
    <row r="217" spans="34:36" x14ac:dyDescent="0.2">
      <c r="AH217" s="67">
        <v>56.97</v>
      </c>
      <c r="AI217" s="65">
        <v>14</v>
      </c>
      <c r="AJ217" s="67"/>
    </row>
    <row r="218" spans="34:36" x14ac:dyDescent="0.2">
      <c r="AH218" s="67">
        <v>47.97</v>
      </c>
      <c r="AI218" s="65">
        <v>25</v>
      </c>
      <c r="AJ218" s="67"/>
    </row>
    <row r="219" spans="34:36" x14ac:dyDescent="0.2">
      <c r="AH219" s="67">
        <v>51.97</v>
      </c>
      <c r="AI219" s="65">
        <v>6</v>
      </c>
      <c r="AJ219" s="67"/>
    </row>
    <row r="220" spans="34:36" x14ac:dyDescent="0.2">
      <c r="AH220" s="67">
        <v>64.98</v>
      </c>
      <c r="AI220" s="65">
        <v>24</v>
      </c>
      <c r="AJ220" s="67"/>
    </row>
    <row r="221" spans="34:36" x14ac:dyDescent="0.2">
      <c r="AH221" s="67">
        <v>30.99</v>
      </c>
      <c r="AI221" s="65">
        <v>34</v>
      </c>
      <c r="AJ221" s="67"/>
    </row>
    <row r="222" spans="34:36" x14ac:dyDescent="0.2">
      <c r="AH222" s="67">
        <v>35.979999999999997</v>
      </c>
      <c r="AI222" s="65">
        <v>31</v>
      </c>
      <c r="AJ222" s="67"/>
    </row>
    <row r="223" spans="34:36" x14ac:dyDescent="0.2">
      <c r="AH223" s="67">
        <v>57.99</v>
      </c>
      <c r="AI223" s="65">
        <v>46</v>
      </c>
      <c r="AJ223" s="67"/>
    </row>
    <row r="224" spans="34:36" x14ac:dyDescent="0.2">
      <c r="AH224" s="67">
        <v>75.98</v>
      </c>
      <c r="AI224" s="65">
        <v>11</v>
      </c>
      <c r="AJ224" s="67"/>
    </row>
    <row r="225" spans="34:36" x14ac:dyDescent="0.2">
      <c r="AH225" s="67">
        <v>87.97</v>
      </c>
      <c r="AI225" s="65">
        <v>44</v>
      </c>
      <c r="AJ225" s="67"/>
    </row>
    <row r="226" spans="34:36" x14ac:dyDescent="0.2">
      <c r="AH226" s="67">
        <v>87.98</v>
      </c>
      <c r="AI226" s="65">
        <v>36</v>
      </c>
      <c r="AJ226" s="67"/>
    </row>
    <row r="227" spans="34:36" x14ac:dyDescent="0.2">
      <c r="AH227" s="67">
        <v>68.98</v>
      </c>
      <c r="AI227" s="65">
        <v>30</v>
      </c>
      <c r="AJ227" s="67"/>
    </row>
    <row r="228" spans="34:36" x14ac:dyDescent="0.2">
      <c r="AH228" s="67">
        <v>5.98</v>
      </c>
      <c r="AI228" s="65">
        <v>9</v>
      </c>
      <c r="AJ228" s="67"/>
    </row>
    <row r="229" spans="34:36" x14ac:dyDescent="0.2">
      <c r="AH229" s="67">
        <v>58.99</v>
      </c>
      <c r="AI229" s="65">
        <v>47</v>
      </c>
      <c r="AJ229" s="67"/>
    </row>
    <row r="230" spans="34:36" x14ac:dyDescent="0.2">
      <c r="AH230" s="67">
        <v>51.99</v>
      </c>
      <c r="AI230" s="65">
        <v>50</v>
      </c>
      <c r="AJ230" s="67"/>
    </row>
    <row r="231" spans="34:36" x14ac:dyDescent="0.2">
      <c r="AH231" s="67">
        <v>55.98</v>
      </c>
      <c r="AI231" s="65">
        <v>37</v>
      </c>
      <c r="AJ231" s="67"/>
    </row>
    <row r="232" spans="34:36" x14ac:dyDescent="0.2">
      <c r="AH232" s="67">
        <v>49.99</v>
      </c>
      <c r="AI232" s="65">
        <v>42</v>
      </c>
      <c r="AJ232" s="67"/>
    </row>
    <row r="233" spans="34:36" x14ac:dyDescent="0.2">
      <c r="AH233" s="67">
        <v>10.97</v>
      </c>
      <c r="AI233" s="65">
        <v>33</v>
      </c>
      <c r="AJ233" s="67"/>
    </row>
    <row r="234" spans="34:36" x14ac:dyDescent="0.2">
      <c r="AH234" s="67">
        <v>59.99</v>
      </c>
      <c r="AI234" s="65">
        <v>13</v>
      </c>
      <c r="AJ234" s="67"/>
    </row>
    <row r="235" spans="34:36" x14ac:dyDescent="0.2">
      <c r="AH235" s="67">
        <v>92.98</v>
      </c>
      <c r="AI235" s="65">
        <v>14</v>
      </c>
      <c r="AJ235" s="67"/>
    </row>
    <row r="236" spans="34:36" x14ac:dyDescent="0.2">
      <c r="AH236" s="67">
        <v>7.97</v>
      </c>
      <c r="AI236" s="65">
        <v>21</v>
      </c>
      <c r="AJ236" s="67"/>
    </row>
    <row r="237" spans="34:36" x14ac:dyDescent="0.2">
      <c r="AH237" s="67">
        <v>22.98</v>
      </c>
      <c r="AI237" s="65">
        <v>2</v>
      </c>
      <c r="AJ237" s="67"/>
    </row>
    <row r="238" spans="34:36" x14ac:dyDescent="0.2">
      <c r="AH238" s="67">
        <v>43.97</v>
      </c>
      <c r="AI238" s="65">
        <v>41</v>
      </c>
      <c r="AJ238" s="67"/>
    </row>
    <row r="239" spans="34:36" x14ac:dyDescent="0.2">
      <c r="AH239" s="67">
        <v>32.97</v>
      </c>
      <c r="AI239" s="65">
        <v>47</v>
      </c>
      <c r="AJ239" s="67"/>
    </row>
    <row r="240" spans="34:36" x14ac:dyDescent="0.2">
      <c r="AH240" s="67">
        <v>75.97</v>
      </c>
      <c r="AI240" s="65">
        <v>6</v>
      </c>
      <c r="AJ240" s="67"/>
    </row>
    <row r="241" spans="34:36" x14ac:dyDescent="0.2">
      <c r="AH241" s="67">
        <v>2.99</v>
      </c>
      <c r="AI241" s="65">
        <v>15</v>
      </c>
      <c r="AJ241" s="67"/>
    </row>
    <row r="242" spans="34:36" x14ac:dyDescent="0.2">
      <c r="AH242" s="67">
        <v>45.97</v>
      </c>
      <c r="AI242" s="65">
        <v>28</v>
      </c>
      <c r="AJ242" s="67"/>
    </row>
    <row r="243" spans="34:36" x14ac:dyDescent="0.2">
      <c r="AH243" s="67">
        <v>74.98</v>
      </c>
      <c r="AI243" s="65">
        <v>23</v>
      </c>
      <c r="AJ243" s="67"/>
    </row>
    <row r="244" spans="34:36" x14ac:dyDescent="0.2">
      <c r="AH244" s="67">
        <v>15.98</v>
      </c>
      <c r="AI244" s="65">
        <v>41</v>
      </c>
      <c r="AJ244" s="67"/>
    </row>
    <row r="245" spans="34:36" x14ac:dyDescent="0.2">
      <c r="AH245" s="67">
        <v>22.97</v>
      </c>
      <c r="AI245" s="65">
        <v>10</v>
      </c>
      <c r="AJ245" s="67"/>
    </row>
    <row r="246" spans="34:36" x14ac:dyDescent="0.2">
      <c r="AH246" s="67">
        <v>25.98</v>
      </c>
      <c r="AI246" s="65">
        <v>24</v>
      </c>
      <c r="AJ246" s="67"/>
    </row>
    <row r="247" spans="34:36" x14ac:dyDescent="0.2">
      <c r="AH247" s="67">
        <v>67.97</v>
      </c>
      <c r="AI247" s="65">
        <v>15</v>
      </c>
      <c r="AJ247" s="67"/>
    </row>
    <row r="248" spans="34:36" x14ac:dyDescent="0.2">
      <c r="AH248" s="67">
        <v>83.99</v>
      </c>
      <c r="AI248" s="65">
        <v>28</v>
      </c>
      <c r="AJ248" s="67"/>
    </row>
    <row r="249" spans="34:36" x14ac:dyDescent="0.2">
      <c r="AH249" s="67">
        <v>7.99</v>
      </c>
      <c r="AI249" s="65">
        <v>16</v>
      </c>
      <c r="AJ249" s="67"/>
    </row>
    <row r="250" spans="34:36" x14ac:dyDescent="0.2">
      <c r="AH250" s="67">
        <v>39.97</v>
      </c>
      <c r="AI250" s="65">
        <v>15</v>
      </c>
      <c r="AJ250" s="67"/>
    </row>
    <row r="251" spans="34:36" x14ac:dyDescent="0.2">
      <c r="AH251" s="67">
        <v>7.97</v>
      </c>
      <c r="AI251" s="65">
        <v>25</v>
      </c>
      <c r="AJ251" s="67"/>
    </row>
    <row r="252" spans="34:36" x14ac:dyDescent="0.2">
      <c r="AH252" s="67">
        <v>21.99</v>
      </c>
      <c r="AI252" s="65">
        <v>11</v>
      </c>
      <c r="AJ252" s="67"/>
    </row>
    <row r="253" spans="34:36" x14ac:dyDescent="0.2">
      <c r="AH253" s="67">
        <v>41.97</v>
      </c>
      <c r="AI253" s="65">
        <v>36</v>
      </c>
      <c r="AJ253" s="67"/>
    </row>
    <row r="254" spans="34:36" x14ac:dyDescent="0.2">
      <c r="AH254" s="67">
        <v>35.979999999999997</v>
      </c>
      <c r="AI254" s="65">
        <v>23</v>
      </c>
      <c r="AJ254" s="67"/>
    </row>
    <row r="255" spans="34:36" x14ac:dyDescent="0.2">
      <c r="AH255" s="67">
        <v>44.97</v>
      </c>
      <c r="AI255" s="65">
        <v>33</v>
      </c>
      <c r="AJ255" s="67"/>
    </row>
    <row r="256" spans="34:36" x14ac:dyDescent="0.2">
      <c r="AH256" s="67">
        <v>89.98</v>
      </c>
      <c r="AI256" s="65">
        <v>16</v>
      </c>
      <c r="AJ256" s="67"/>
    </row>
    <row r="257" spans="34:36" x14ac:dyDescent="0.2">
      <c r="AH257" s="67">
        <v>85.98</v>
      </c>
      <c r="AI257" s="65">
        <v>38</v>
      </c>
      <c r="AJ257" s="67"/>
    </row>
    <row r="258" spans="34:36" x14ac:dyDescent="0.2">
      <c r="AH258" s="67">
        <v>47.98</v>
      </c>
      <c r="AI258" s="65">
        <v>3</v>
      </c>
      <c r="AJ258" s="67"/>
    </row>
    <row r="259" spans="34:36" x14ac:dyDescent="0.2">
      <c r="AH259" s="67">
        <v>82.98</v>
      </c>
      <c r="AI259" s="65">
        <v>33</v>
      </c>
      <c r="AJ259" s="67"/>
    </row>
    <row r="260" spans="34:36" x14ac:dyDescent="0.2">
      <c r="AH260" s="67">
        <v>83.99</v>
      </c>
      <c r="AI260" s="65">
        <v>20</v>
      </c>
      <c r="AJ260" s="67"/>
    </row>
    <row r="261" spans="34:36" x14ac:dyDescent="0.2">
      <c r="AH261" s="67">
        <v>56.98</v>
      </c>
      <c r="AI261" s="65">
        <v>50</v>
      </c>
      <c r="AJ261" s="67"/>
    </row>
    <row r="262" spans="34:36" x14ac:dyDescent="0.2">
      <c r="AH262" s="67">
        <v>22.98</v>
      </c>
      <c r="AI262" s="65">
        <v>44</v>
      </c>
      <c r="AJ262" s="67"/>
    </row>
    <row r="263" spans="34:36" x14ac:dyDescent="0.2">
      <c r="AH263" s="67">
        <v>69.97</v>
      </c>
      <c r="AI263" s="65">
        <v>30</v>
      </c>
      <c r="AJ263" s="67"/>
    </row>
    <row r="264" spans="34:36" x14ac:dyDescent="0.2">
      <c r="AH264" s="67">
        <v>39.99</v>
      </c>
      <c r="AI264" s="65">
        <v>27</v>
      </c>
      <c r="AJ264" s="67"/>
    </row>
    <row r="265" spans="34:36" x14ac:dyDescent="0.2">
      <c r="AH265" s="67">
        <v>16.97</v>
      </c>
      <c r="AI265" s="65">
        <v>28</v>
      </c>
      <c r="AJ265" s="67"/>
    </row>
    <row r="266" spans="34:36" x14ac:dyDescent="0.2">
      <c r="AH266" s="67">
        <v>23.97</v>
      </c>
      <c r="AI266" s="65">
        <v>26</v>
      </c>
      <c r="AJ266" s="67"/>
    </row>
    <row r="267" spans="34:36" x14ac:dyDescent="0.2">
      <c r="AH267" s="67">
        <v>98.98</v>
      </c>
      <c r="AI267" s="65">
        <v>24</v>
      </c>
      <c r="AJ267" s="67"/>
    </row>
    <row r="268" spans="34:36" x14ac:dyDescent="0.2">
      <c r="AH268" s="67">
        <v>29.99</v>
      </c>
      <c r="AI268" s="65">
        <v>2</v>
      </c>
      <c r="AJ268" s="67"/>
    </row>
    <row r="269" spans="34:36" x14ac:dyDescent="0.2">
      <c r="AH269" s="67">
        <v>69.97</v>
      </c>
      <c r="AI269" s="65">
        <v>36</v>
      </c>
      <c r="AJ269" s="67"/>
    </row>
    <row r="270" spans="34:36" x14ac:dyDescent="0.2">
      <c r="AH270" s="67">
        <v>60.99</v>
      </c>
      <c r="AI270" s="65">
        <v>44</v>
      </c>
      <c r="AJ270" s="67"/>
    </row>
    <row r="271" spans="34:36" x14ac:dyDescent="0.2">
      <c r="AH271" s="67">
        <v>47.98</v>
      </c>
      <c r="AI271" s="65">
        <v>5</v>
      </c>
      <c r="AJ271" s="67"/>
    </row>
    <row r="272" spans="34:36" x14ac:dyDescent="0.2">
      <c r="AH272" s="67">
        <v>63.98</v>
      </c>
      <c r="AI272" s="65">
        <v>21</v>
      </c>
      <c r="AJ272" s="67"/>
    </row>
    <row r="273" spans="34:36" x14ac:dyDescent="0.2">
      <c r="AH273" s="67">
        <v>75.97</v>
      </c>
      <c r="AI273" s="65">
        <v>45</v>
      </c>
      <c r="AJ273" s="67"/>
    </row>
    <row r="274" spans="34:36" x14ac:dyDescent="0.2">
      <c r="AH274" s="67">
        <v>27.97</v>
      </c>
      <c r="AI274" s="65">
        <v>23</v>
      </c>
      <c r="AJ274" s="67"/>
    </row>
    <row r="275" spans="34:36" x14ac:dyDescent="0.2">
      <c r="AH275" s="67">
        <v>17.989999999999998</v>
      </c>
      <c r="AI275" s="65">
        <v>23</v>
      </c>
      <c r="AJ275" s="67"/>
    </row>
    <row r="276" spans="34:36" x14ac:dyDescent="0.2">
      <c r="AH276" s="67">
        <v>19.989999999999998</v>
      </c>
      <c r="AI276" s="65">
        <v>47</v>
      </c>
      <c r="AJ276" s="67"/>
    </row>
    <row r="277" spans="34:36" x14ac:dyDescent="0.2">
      <c r="AH277" s="67">
        <v>81.99</v>
      </c>
      <c r="AI277" s="65">
        <v>18</v>
      </c>
      <c r="AJ277" s="67"/>
    </row>
    <row r="278" spans="34:36" x14ac:dyDescent="0.2">
      <c r="AH278" s="67">
        <v>40.97</v>
      </c>
      <c r="AI278" s="65">
        <v>47</v>
      </c>
      <c r="AJ278" s="67"/>
    </row>
    <row r="279" spans="34:36" x14ac:dyDescent="0.2">
      <c r="AH279" s="67">
        <v>78.97</v>
      </c>
      <c r="AI279" s="65">
        <v>50</v>
      </c>
      <c r="AJ279" s="67"/>
    </row>
    <row r="280" spans="34:36" x14ac:dyDescent="0.2">
      <c r="AH280" s="67">
        <v>87.99</v>
      </c>
      <c r="AI280" s="65">
        <v>43</v>
      </c>
      <c r="AJ280" s="67"/>
    </row>
    <row r="281" spans="34:36" x14ac:dyDescent="0.2">
      <c r="AH281" s="67">
        <v>47.97</v>
      </c>
      <c r="AI281" s="65">
        <v>5</v>
      </c>
      <c r="AJ281" s="67"/>
    </row>
    <row r="282" spans="34:36" x14ac:dyDescent="0.2">
      <c r="AH282" s="67">
        <v>20.99</v>
      </c>
      <c r="AI282" s="65">
        <v>27</v>
      </c>
      <c r="AJ282" s="67"/>
    </row>
    <row r="283" spans="34:36" x14ac:dyDescent="0.2">
      <c r="AH283" s="67">
        <v>9.99</v>
      </c>
      <c r="AI283" s="65">
        <v>21</v>
      </c>
      <c r="AJ283" s="67"/>
    </row>
    <row r="284" spans="34:36" x14ac:dyDescent="0.2">
      <c r="AH284" s="67">
        <v>73.98</v>
      </c>
      <c r="AI284" s="65">
        <v>27</v>
      </c>
      <c r="AJ284" s="67"/>
    </row>
    <row r="285" spans="34:36" x14ac:dyDescent="0.2">
      <c r="AH285" s="67">
        <v>86.98</v>
      </c>
      <c r="AI285" s="65">
        <v>31</v>
      </c>
      <c r="AJ285" s="67"/>
    </row>
    <row r="286" spans="34:36" x14ac:dyDescent="0.2">
      <c r="AH286" s="67">
        <v>68.989999999999995</v>
      </c>
      <c r="AI286" s="65">
        <v>15</v>
      </c>
      <c r="AJ286" s="67"/>
    </row>
    <row r="287" spans="34:36" x14ac:dyDescent="0.2">
      <c r="AH287" s="67">
        <v>62.98</v>
      </c>
      <c r="AI287" s="65">
        <v>6</v>
      </c>
      <c r="AJ287" s="67"/>
    </row>
    <row r="288" spans="34:36" x14ac:dyDescent="0.2">
      <c r="AH288" s="67">
        <v>72.98</v>
      </c>
      <c r="AI288" s="65">
        <v>35</v>
      </c>
      <c r="AJ288" s="67"/>
    </row>
    <row r="289" spans="34:36" x14ac:dyDescent="0.2">
      <c r="AH289" s="67">
        <v>50.99</v>
      </c>
      <c r="AI289" s="65">
        <v>32</v>
      </c>
      <c r="AJ289" s="67"/>
    </row>
    <row r="290" spans="34:36" x14ac:dyDescent="0.2">
      <c r="AH290" s="67">
        <v>92.98</v>
      </c>
      <c r="AI290" s="65">
        <v>50</v>
      </c>
      <c r="AJ290" s="67"/>
    </row>
    <row r="291" spans="34:36" x14ac:dyDescent="0.2">
      <c r="AH291" s="67">
        <v>33.979999999999997</v>
      </c>
      <c r="AI291" s="65">
        <v>46</v>
      </c>
      <c r="AJ291" s="67"/>
    </row>
    <row r="292" spans="34:36" x14ac:dyDescent="0.2">
      <c r="AH292" s="67">
        <v>54.97</v>
      </c>
      <c r="AI292" s="65">
        <v>9</v>
      </c>
      <c r="AJ292" s="67"/>
    </row>
    <row r="293" spans="34:36" x14ac:dyDescent="0.2">
      <c r="AH293" s="67">
        <v>13.98</v>
      </c>
      <c r="AI293" s="65">
        <v>47</v>
      </c>
      <c r="AJ293" s="67"/>
    </row>
    <row r="294" spans="34:36" x14ac:dyDescent="0.2">
      <c r="AH294" s="67">
        <v>95.99</v>
      </c>
      <c r="AI294" s="65">
        <v>47</v>
      </c>
      <c r="AJ294" s="67"/>
    </row>
    <row r="295" spans="34:36" x14ac:dyDescent="0.2">
      <c r="AH295" s="67">
        <v>39.97</v>
      </c>
      <c r="AI295" s="65">
        <v>4</v>
      </c>
      <c r="AJ295" s="67"/>
    </row>
    <row r="296" spans="34:36" x14ac:dyDescent="0.2">
      <c r="AH296" s="67">
        <v>39.97</v>
      </c>
      <c r="AI296" s="65">
        <v>50</v>
      </c>
      <c r="AJ296" s="67"/>
    </row>
    <row r="297" spans="34:36" x14ac:dyDescent="0.2">
      <c r="AH297" s="67">
        <v>11.98</v>
      </c>
      <c r="AI297" s="65">
        <v>47</v>
      </c>
      <c r="AJ297" s="67"/>
    </row>
    <row r="298" spans="34:36" x14ac:dyDescent="0.2">
      <c r="AH298" s="67">
        <v>11.99</v>
      </c>
      <c r="AI298" s="65">
        <v>39</v>
      </c>
      <c r="AJ298" s="67"/>
    </row>
    <row r="299" spans="34:36" x14ac:dyDescent="0.2">
      <c r="AH299" s="67">
        <v>93.97</v>
      </c>
      <c r="AI299" s="65">
        <v>9</v>
      </c>
      <c r="AJ299" s="67"/>
    </row>
    <row r="300" spans="34:36" x14ac:dyDescent="0.2">
      <c r="AH300" s="67">
        <v>10.99</v>
      </c>
      <c r="AI300" s="65">
        <v>1</v>
      </c>
      <c r="AJ300" s="67"/>
    </row>
    <row r="301" spans="34:36" x14ac:dyDescent="0.2">
      <c r="AH301" s="67">
        <v>43.97</v>
      </c>
      <c r="AI301" s="65">
        <v>13</v>
      </c>
      <c r="AJ301" s="67"/>
    </row>
    <row r="302" spans="34:36" x14ac:dyDescent="0.2">
      <c r="AH302" s="67">
        <v>60.99</v>
      </c>
      <c r="AI302" s="65">
        <v>38</v>
      </c>
      <c r="AJ302" s="67"/>
    </row>
    <row r="303" spans="34:36" x14ac:dyDescent="0.2">
      <c r="AH303" s="67">
        <v>15.99</v>
      </c>
      <c r="AI303" s="65">
        <v>30</v>
      </c>
      <c r="AJ303" s="67"/>
    </row>
    <row r="304" spans="34:36" x14ac:dyDescent="0.2">
      <c r="AH304" s="67">
        <v>26.97</v>
      </c>
      <c r="AI304" s="65">
        <v>15</v>
      </c>
      <c r="AJ304" s="67"/>
    </row>
    <row r="305" spans="34:36" x14ac:dyDescent="0.2">
      <c r="AH305" s="67">
        <v>98.98</v>
      </c>
      <c r="AI305" s="65">
        <v>27</v>
      </c>
      <c r="AJ305" s="67"/>
    </row>
    <row r="306" spans="34:36" x14ac:dyDescent="0.2">
      <c r="AH306" s="67">
        <v>87.98</v>
      </c>
      <c r="AI306" s="65">
        <v>41</v>
      </c>
      <c r="AJ306" s="67"/>
    </row>
    <row r="307" spans="34:36" x14ac:dyDescent="0.2">
      <c r="AH307" s="67">
        <v>28.98</v>
      </c>
      <c r="AI307" s="65">
        <v>11</v>
      </c>
      <c r="AJ307" s="67"/>
    </row>
    <row r="308" spans="34:36" x14ac:dyDescent="0.2">
      <c r="AH308" s="67">
        <v>6.98</v>
      </c>
      <c r="AI308" s="65">
        <v>28</v>
      </c>
      <c r="AJ308" s="67"/>
    </row>
    <row r="309" spans="34:36" x14ac:dyDescent="0.2">
      <c r="AH309" s="67">
        <v>62.97</v>
      </c>
      <c r="AI309" s="65">
        <v>3</v>
      </c>
      <c r="AJ309" s="67"/>
    </row>
    <row r="310" spans="34:36" x14ac:dyDescent="0.2">
      <c r="AH310" s="67">
        <v>60.98</v>
      </c>
      <c r="AI310" s="65">
        <v>30</v>
      </c>
      <c r="AJ310" s="67"/>
    </row>
    <row r="311" spans="34:36" x14ac:dyDescent="0.2">
      <c r="AH311" s="67">
        <v>59.97</v>
      </c>
      <c r="AI311" s="65">
        <v>8</v>
      </c>
      <c r="AJ311" s="67"/>
    </row>
    <row r="312" spans="34:36" x14ac:dyDescent="0.2">
      <c r="AH312" s="67">
        <v>73.989999999999995</v>
      </c>
      <c r="AI312" s="65">
        <v>5</v>
      </c>
      <c r="AJ312" s="67"/>
    </row>
    <row r="313" spans="34:36" x14ac:dyDescent="0.2">
      <c r="AH313" s="67">
        <v>44.98</v>
      </c>
      <c r="AI313" s="65">
        <v>30</v>
      </c>
      <c r="AJ313" s="67"/>
    </row>
    <row r="314" spans="34:36" x14ac:dyDescent="0.2">
      <c r="AH314" s="67">
        <v>40.98</v>
      </c>
      <c r="AI314" s="65">
        <v>17</v>
      </c>
      <c r="AJ314" s="67"/>
    </row>
    <row r="315" spans="34:36" x14ac:dyDescent="0.2">
      <c r="AH315" s="67">
        <v>4.99</v>
      </c>
      <c r="AI315" s="65">
        <v>14</v>
      </c>
      <c r="AJ315" s="67"/>
    </row>
    <row r="316" spans="34:36" x14ac:dyDescent="0.2">
      <c r="AH316" s="67">
        <v>4.97</v>
      </c>
      <c r="AI316" s="65">
        <v>43</v>
      </c>
      <c r="AJ316" s="67"/>
    </row>
    <row r="317" spans="34:36" x14ac:dyDescent="0.2">
      <c r="AH317" s="67">
        <v>70.98</v>
      </c>
      <c r="AI317" s="65">
        <v>28</v>
      </c>
      <c r="AJ317" s="67"/>
    </row>
    <row r="318" spans="34:36" x14ac:dyDescent="0.2">
      <c r="AH318" s="67">
        <v>84.97</v>
      </c>
      <c r="AI318" s="65">
        <v>41</v>
      </c>
      <c r="AJ318" s="67"/>
    </row>
    <row r="319" spans="34:36" x14ac:dyDescent="0.2">
      <c r="AH319" s="67">
        <v>83.97</v>
      </c>
      <c r="AI319" s="65">
        <v>2</v>
      </c>
      <c r="AJ319" s="67"/>
    </row>
    <row r="320" spans="34:36" x14ac:dyDescent="0.2">
      <c r="AH320" s="67">
        <v>27.99</v>
      </c>
      <c r="AI320" s="65">
        <v>43</v>
      </c>
      <c r="AJ320" s="67"/>
    </row>
    <row r="321" spans="34:36" x14ac:dyDescent="0.2">
      <c r="AH321" s="67">
        <v>84.99</v>
      </c>
      <c r="AI321" s="65">
        <v>34</v>
      </c>
      <c r="AJ321" s="67"/>
    </row>
    <row r="322" spans="34:36" x14ac:dyDescent="0.2">
      <c r="AH322" s="67">
        <v>28.98</v>
      </c>
      <c r="AI322" s="65">
        <v>18</v>
      </c>
      <c r="AJ322" s="67"/>
    </row>
    <row r="323" spans="34:36" x14ac:dyDescent="0.2">
      <c r="AH323" s="67">
        <v>55.97</v>
      </c>
      <c r="AI323" s="65">
        <v>14</v>
      </c>
      <c r="AJ323" s="67"/>
    </row>
    <row r="324" spans="34:36" x14ac:dyDescent="0.2">
      <c r="AH324" s="67">
        <v>45.98</v>
      </c>
      <c r="AI324" s="65">
        <v>18</v>
      </c>
      <c r="AJ324" s="67"/>
    </row>
    <row r="325" spans="34:36" x14ac:dyDescent="0.2">
      <c r="AH325" s="67">
        <v>36.97</v>
      </c>
      <c r="AI325" s="65">
        <v>42</v>
      </c>
      <c r="AJ325" s="67"/>
    </row>
    <row r="326" spans="34:36" x14ac:dyDescent="0.2">
      <c r="AH326" s="67">
        <v>62.97</v>
      </c>
      <c r="AI326" s="65">
        <v>30</v>
      </c>
      <c r="AJ326" s="67"/>
    </row>
    <row r="327" spans="34:36" x14ac:dyDescent="0.2">
      <c r="AH327" s="67">
        <v>25.97</v>
      </c>
      <c r="AI327" s="65">
        <v>13</v>
      </c>
      <c r="AJ327" s="67"/>
    </row>
    <row r="328" spans="34:36" x14ac:dyDescent="0.2">
      <c r="AH328" s="67">
        <v>94.98</v>
      </c>
      <c r="AI328" s="65">
        <v>14</v>
      </c>
      <c r="AJ328" s="67"/>
    </row>
    <row r="329" spans="34:36" x14ac:dyDescent="0.2">
      <c r="AH329" s="67">
        <v>54.97</v>
      </c>
      <c r="AI329" s="65">
        <v>30</v>
      </c>
      <c r="AJ329" s="67"/>
    </row>
    <row r="330" spans="34:36" x14ac:dyDescent="0.2">
      <c r="AH330" s="67">
        <v>82.97</v>
      </c>
      <c r="AI330" s="65">
        <v>44</v>
      </c>
      <c r="AJ330" s="67"/>
    </row>
    <row r="331" spans="34:36" x14ac:dyDescent="0.2">
      <c r="AH331" s="67">
        <v>3.97</v>
      </c>
      <c r="AI331" s="65">
        <v>11</v>
      </c>
      <c r="AJ331" s="67"/>
    </row>
    <row r="332" spans="34:36" x14ac:dyDescent="0.2">
      <c r="AH332" s="67">
        <v>50.99</v>
      </c>
      <c r="AI332" s="65">
        <v>13</v>
      </c>
      <c r="AJ332" s="67"/>
    </row>
    <row r="333" spans="34:36" x14ac:dyDescent="0.2">
      <c r="AH333" s="67">
        <v>53.98</v>
      </c>
      <c r="AI333" s="65">
        <v>2</v>
      </c>
      <c r="AJ333" s="67"/>
    </row>
    <row r="334" spans="34:36" x14ac:dyDescent="0.2">
      <c r="AH334" s="67">
        <v>22.97</v>
      </c>
      <c r="AI334" s="65">
        <v>29</v>
      </c>
      <c r="AJ334" s="67"/>
    </row>
    <row r="335" spans="34:36" x14ac:dyDescent="0.2">
      <c r="AH335" s="67">
        <v>79.98</v>
      </c>
      <c r="AI335" s="65">
        <v>47</v>
      </c>
      <c r="AJ335" s="67"/>
    </row>
    <row r="336" spans="34:36" x14ac:dyDescent="0.2">
      <c r="AH336" s="67">
        <v>71.989999999999995</v>
      </c>
      <c r="AI336" s="65">
        <v>11</v>
      </c>
      <c r="AJ336" s="67"/>
    </row>
    <row r="337" spans="34:36" x14ac:dyDescent="0.2">
      <c r="AH337" s="67">
        <v>51.98</v>
      </c>
      <c r="AI337" s="65">
        <v>7</v>
      </c>
      <c r="AJ337" s="67"/>
    </row>
    <row r="338" spans="34:36" x14ac:dyDescent="0.2">
      <c r="AH338" s="67">
        <v>79.989999999999995</v>
      </c>
      <c r="AI338" s="65">
        <v>44</v>
      </c>
      <c r="AJ338" s="67"/>
    </row>
    <row r="339" spans="34:36" x14ac:dyDescent="0.2">
      <c r="AH339" s="67">
        <v>92.99</v>
      </c>
      <c r="AI339" s="65">
        <v>36</v>
      </c>
      <c r="AJ339" s="67"/>
    </row>
    <row r="340" spans="34:36" x14ac:dyDescent="0.2">
      <c r="AH340" s="67">
        <v>25.99</v>
      </c>
      <c r="AI340" s="65">
        <v>41</v>
      </c>
      <c r="AJ340" s="67"/>
    </row>
    <row r="341" spans="34:36" x14ac:dyDescent="0.2">
      <c r="AH341" s="67">
        <v>60.97</v>
      </c>
      <c r="AI341" s="65">
        <v>15</v>
      </c>
      <c r="AJ341" s="67"/>
    </row>
    <row r="342" spans="34:36" x14ac:dyDescent="0.2">
      <c r="AH342" s="67">
        <v>19.97</v>
      </c>
      <c r="AI342" s="65">
        <v>9</v>
      </c>
      <c r="AJ342" s="67"/>
    </row>
    <row r="343" spans="34:36" x14ac:dyDescent="0.2">
      <c r="AH343" s="67">
        <v>72.989999999999995</v>
      </c>
      <c r="AI343" s="65">
        <v>19</v>
      </c>
      <c r="AJ343" s="67"/>
    </row>
    <row r="344" spans="34:36" x14ac:dyDescent="0.2">
      <c r="AH344" s="67">
        <v>16.98</v>
      </c>
      <c r="AI344" s="65">
        <v>41</v>
      </c>
      <c r="AJ344" s="67"/>
    </row>
    <row r="345" spans="34:36" x14ac:dyDescent="0.2">
      <c r="AH345" s="67">
        <v>65.97</v>
      </c>
      <c r="AI345" s="65">
        <v>5</v>
      </c>
      <c r="AJ345" s="67"/>
    </row>
    <row r="346" spans="34:36" x14ac:dyDescent="0.2">
      <c r="AH346" s="67">
        <v>23.99</v>
      </c>
      <c r="AI346" s="65">
        <v>42</v>
      </c>
      <c r="AJ346" s="67"/>
    </row>
    <row r="347" spans="34:36" x14ac:dyDescent="0.2">
      <c r="AH347" s="67">
        <v>34.99</v>
      </c>
      <c r="AI347" s="65">
        <v>35</v>
      </c>
      <c r="AJ347" s="67"/>
    </row>
    <row r="348" spans="34:36" x14ac:dyDescent="0.2">
      <c r="AH348" s="67">
        <v>72.97</v>
      </c>
      <c r="AI348" s="65">
        <v>18</v>
      </c>
      <c r="AJ348" s="67"/>
    </row>
    <row r="349" spans="34:36" x14ac:dyDescent="0.2">
      <c r="AH349" s="67">
        <v>83.99</v>
      </c>
      <c r="AI349" s="65">
        <v>17</v>
      </c>
      <c r="AJ349" s="67"/>
    </row>
    <row r="350" spans="34:36" x14ac:dyDescent="0.2">
      <c r="AH350" s="67">
        <v>8.98</v>
      </c>
      <c r="AI350" s="65">
        <v>35</v>
      </c>
      <c r="AJ350" s="67"/>
    </row>
    <row r="351" spans="34:36" x14ac:dyDescent="0.2">
      <c r="AH351" s="67">
        <v>84.97</v>
      </c>
      <c r="AI351" s="65">
        <v>38</v>
      </c>
      <c r="AJ351" s="67"/>
    </row>
    <row r="352" spans="34:36" x14ac:dyDescent="0.2">
      <c r="AH352" s="67">
        <v>29.97</v>
      </c>
      <c r="AI352" s="65">
        <v>37</v>
      </c>
      <c r="AJ352" s="67"/>
    </row>
    <row r="353" spans="34:36" x14ac:dyDescent="0.2">
      <c r="AH353" s="67">
        <v>65.989999999999995</v>
      </c>
      <c r="AI353" s="65">
        <v>17</v>
      </c>
      <c r="AJ353" s="67"/>
    </row>
    <row r="354" spans="34:36" x14ac:dyDescent="0.2">
      <c r="AH354" s="67">
        <v>36.99</v>
      </c>
      <c r="AI354" s="65">
        <v>48</v>
      </c>
      <c r="AJ354" s="67"/>
    </row>
    <row r="355" spans="34:36" x14ac:dyDescent="0.2">
      <c r="AH355" s="67">
        <v>30.99</v>
      </c>
      <c r="AI355" s="65">
        <v>18</v>
      </c>
      <c r="AJ355" s="67"/>
    </row>
    <row r="356" spans="34:36" x14ac:dyDescent="0.2">
      <c r="AH356" s="67">
        <v>26.98</v>
      </c>
      <c r="AI356" s="65">
        <v>20</v>
      </c>
      <c r="AJ356" s="67"/>
    </row>
    <row r="357" spans="34:36" x14ac:dyDescent="0.2">
      <c r="AH357" s="67">
        <v>41.97</v>
      </c>
      <c r="AI357" s="65">
        <v>21</v>
      </c>
      <c r="AJ357" s="67"/>
    </row>
    <row r="358" spans="34:36" x14ac:dyDescent="0.2">
      <c r="AH358" s="67">
        <v>81.97</v>
      </c>
      <c r="AI358" s="65">
        <v>16</v>
      </c>
      <c r="AJ358" s="67"/>
    </row>
    <row r="359" spans="34:36" x14ac:dyDescent="0.2">
      <c r="AH359" s="67">
        <v>73.989999999999995</v>
      </c>
      <c r="AI359" s="65">
        <v>42</v>
      </c>
      <c r="AJ359" s="67"/>
    </row>
    <row r="360" spans="34:36" x14ac:dyDescent="0.2">
      <c r="AH360" s="67">
        <v>68.97</v>
      </c>
      <c r="AI360" s="65">
        <v>3</v>
      </c>
      <c r="AJ360" s="67"/>
    </row>
    <row r="361" spans="34:36" x14ac:dyDescent="0.2">
      <c r="AH361" s="67">
        <v>32.97</v>
      </c>
      <c r="AI361" s="65">
        <v>35</v>
      </c>
      <c r="AJ361" s="67"/>
    </row>
    <row r="362" spans="34:36" x14ac:dyDescent="0.2">
      <c r="AH362" s="67">
        <v>26.97</v>
      </c>
      <c r="AI362" s="65">
        <v>11</v>
      </c>
      <c r="AJ362" s="67"/>
    </row>
    <row r="363" spans="34:36" x14ac:dyDescent="0.2">
      <c r="AH363" s="67">
        <v>40.99</v>
      </c>
      <c r="AI363" s="65">
        <v>9</v>
      </c>
      <c r="AJ363" s="67"/>
    </row>
    <row r="364" spans="34:36" x14ac:dyDescent="0.2">
      <c r="AH364" s="67">
        <v>30.97</v>
      </c>
      <c r="AI364" s="65">
        <v>20</v>
      </c>
      <c r="AJ364" s="67"/>
    </row>
    <row r="365" spans="34:36" x14ac:dyDescent="0.2">
      <c r="AH365" s="67">
        <v>13.97</v>
      </c>
      <c r="AI365" s="65">
        <v>33</v>
      </c>
      <c r="AJ365" s="67"/>
    </row>
    <row r="366" spans="34:36" x14ac:dyDescent="0.2">
      <c r="AH366" s="67">
        <v>53.98</v>
      </c>
      <c r="AI366" s="65">
        <v>50</v>
      </c>
      <c r="AJ366" s="67"/>
    </row>
    <row r="367" spans="34:36" x14ac:dyDescent="0.2">
      <c r="AH367" s="67">
        <v>24.99</v>
      </c>
      <c r="AI367" s="65">
        <v>46</v>
      </c>
      <c r="AJ367" s="67"/>
    </row>
    <row r="368" spans="34:36" x14ac:dyDescent="0.2">
      <c r="AH368" s="67">
        <v>18.98</v>
      </c>
      <c r="AI368" s="65">
        <v>46</v>
      </c>
      <c r="AJ368" s="67"/>
    </row>
    <row r="369" spans="34:36" x14ac:dyDescent="0.2">
      <c r="AH369" s="67">
        <v>53.99</v>
      </c>
      <c r="AI369" s="65">
        <v>24</v>
      </c>
      <c r="AJ369" s="67"/>
    </row>
    <row r="370" spans="34:36" x14ac:dyDescent="0.2">
      <c r="AH370" s="67">
        <v>38.979999999999997</v>
      </c>
      <c r="AI370" s="65">
        <v>6</v>
      </c>
      <c r="AJ370" s="67"/>
    </row>
    <row r="371" spans="34:36" x14ac:dyDescent="0.2">
      <c r="AH371" s="67">
        <v>35.97</v>
      </c>
      <c r="AI371" s="65">
        <v>15</v>
      </c>
      <c r="AJ371" s="67"/>
    </row>
    <row r="372" spans="34:36" x14ac:dyDescent="0.2">
      <c r="AH372" s="67">
        <v>7.97</v>
      </c>
      <c r="AI372" s="65">
        <v>25</v>
      </c>
      <c r="AJ372" s="67"/>
    </row>
    <row r="373" spans="34:36" x14ac:dyDescent="0.2">
      <c r="AH373" s="67">
        <v>36.979999999999997</v>
      </c>
      <c r="AI373" s="65">
        <v>45</v>
      </c>
      <c r="AJ373" s="67"/>
    </row>
    <row r="374" spans="34:36" x14ac:dyDescent="0.2">
      <c r="AH374" s="67">
        <v>22.97</v>
      </c>
      <c r="AI374" s="65">
        <v>26</v>
      </c>
      <c r="AJ374" s="67"/>
    </row>
    <row r="375" spans="34:36" x14ac:dyDescent="0.2">
      <c r="AH375" s="67">
        <v>7.99</v>
      </c>
      <c r="AI375" s="65">
        <v>46</v>
      </c>
      <c r="AJ375" s="67"/>
    </row>
    <row r="376" spans="34:36" x14ac:dyDescent="0.2">
      <c r="AH376" s="67">
        <v>96.97</v>
      </c>
      <c r="AI376" s="65">
        <v>41</v>
      </c>
      <c r="AJ376" s="67"/>
    </row>
    <row r="377" spans="34:36" x14ac:dyDescent="0.2">
      <c r="AH377" s="67">
        <v>62.98</v>
      </c>
      <c r="AI377" s="65">
        <v>19</v>
      </c>
      <c r="AJ377" s="67"/>
    </row>
    <row r="378" spans="34:36" x14ac:dyDescent="0.2">
      <c r="AH378" s="67">
        <v>97.98</v>
      </c>
      <c r="AI378" s="65">
        <v>14</v>
      </c>
      <c r="AJ378" s="67"/>
    </row>
    <row r="379" spans="34:36" x14ac:dyDescent="0.2">
      <c r="AH379" s="67">
        <v>41.97</v>
      </c>
      <c r="AI379" s="65">
        <v>36</v>
      </c>
      <c r="AJ379" s="67"/>
    </row>
    <row r="380" spans="34:36" x14ac:dyDescent="0.2">
      <c r="AH380" s="67">
        <v>29.98</v>
      </c>
      <c r="AI380" s="65">
        <v>10</v>
      </c>
      <c r="AJ380" s="67"/>
    </row>
    <row r="381" spans="34:36" x14ac:dyDescent="0.2">
      <c r="AH381" s="67">
        <v>27.98</v>
      </c>
      <c r="AI381" s="65">
        <v>31</v>
      </c>
      <c r="AJ381" s="67"/>
    </row>
    <row r="382" spans="34:36" x14ac:dyDescent="0.2">
      <c r="AH382" s="67">
        <v>42.97</v>
      </c>
      <c r="AI382" s="65">
        <v>6</v>
      </c>
      <c r="AJ382" s="67"/>
    </row>
    <row r="383" spans="34:36" x14ac:dyDescent="0.2">
      <c r="AH383" s="67">
        <v>76.97</v>
      </c>
      <c r="AI383" s="65">
        <v>48</v>
      </c>
      <c r="AJ383" s="67"/>
    </row>
    <row r="384" spans="34:36" x14ac:dyDescent="0.2">
      <c r="AH384" s="67">
        <v>89.99</v>
      </c>
      <c r="AI384" s="65">
        <v>39</v>
      </c>
      <c r="AJ384" s="67"/>
    </row>
    <row r="385" spans="34:36" x14ac:dyDescent="0.2">
      <c r="AH385" s="67">
        <v>42.99</v>
      </c>
      <c r="AI385" s="65">
        <v>8</v>
      </c>
      <c r="AJ385" s="67"/>
    </row>
    <row r="386" spans="34:36" x14ac:dyDescent="0.2">
      <c r="AH386" s="67">
        <v>92.98</v>
      </c>
      <c r="AI386" s="65">
        <v>18</v>
      </c>
      <c r="AJ386" s="67"/>
    </row>
    <row r="387" spans="34:36" x14ac:dyDescent="0.2">
      <c r="AH387" s="67">
        <v>36.97</v>
      </c>
      <c r="AI387" s="65">
        <v>12</v>
      </c>
      <c r="AJ387" s="67"/>
    </row>
    <row r="388" spans="34:36" x14ac:dyDescent="0.2">
      <c r="AH388" s="67">
        <v>70.97</v>
      </c>
      <c r="AI388" s="65">
        <v>33</v>
      </c>
      <c r="AJ388" s="67"/>
    </row>
    <row r="389" spans="34:36" x14ac:dyDescent="0.2">
      <c r="AH389" s="67">
        <v>95.99</v>
      </c>
      <c r="AI389" s="65">
        <v>40</v>
      </c>
      <c r="AJ389" s="67"/>
    </row>
    <row r="390" spans="34:36" x14ac:dyDescent="0.2">
      <c r="AH390" s="67">
        <v>35.97</v>
      </c>
      <c r="AI390" s="65">
        <v>23</v>
      </c>
      <c r="AJ390" s="67"/>
    </row>
    <row r="391" spans="34:36" x14ac:dyDescent="0.2">
      <c r="AH391" s="67">
        <v>68.98</v>
      </c>
      <c r="AI391" s="65">
        <v>39</v>
      </c>
      <c r="AJ391" s="67"/>
    </row>
    <row r="392" spans="34:36" x14ac:dyDescent="0.2">
      <c r="AH392" s="67">
        <v>91.99</v>
      </c>
      <c r="AI392" s="65">
        <v>39</v>
      </c>
      <c r="AJ392" s="67"/>
    </row>
    <row r="393" spans="34:36" x14ac:dyDescent="0.2">
      <c r="AH393" s="67">
        <v>52.99</v>
      </c>
      <c r="AI393" s="65">
        <v>10</v>
      </c>
      <c r="AJ393" s="67"/>
    </row>
    <row r="394" spans="34:36" x14ac:dyDescent="0.2">
      <c r="AH394" s="67">
        <v>91.97</v>
      </c>
      <c r="AI394" s="65">
        <v>17</v>
      </c>
      <c r="AJ394" s="67"/>
    </row>
    <row r="395" spans="34:36" x14ac:dyDescent="0.2">
      <c r="AH395" s="67">
        <v>42.97</v>
      </c>
      <c r="AI395" s="65">
        <v>9</v>
      </c>
      <c r="AJ395" s="67"/>
    </row>
    <row r="396" spans="34:36" x14ac:dyDescent="0.2">
      <c r="AH396" s="67">
        <v>13.98</v>
      </c>
      <c r="AI396" s="65">
        <v>4</v>
      </c>
      <c r="AJ396" s="67"/>
    </row>
    <row r="397" spans="34:36" x14ac:dyDescent="0.2">
      <c r="AH397" s="67">
        <v>65.98</v>
      </c>
      <c r="AI397" s="65">
        <v>27</v>
      </c>
      <c r="AJ397" s="67"/>
    </row>
    <row r="398" spans="34:36" x14ac:dyDescent="0.2">
      <c r="AH398" s="67">
        <v>15.98</v>
      </c>
      <c r="AI398" s="65">
        <v>19</v>
      </c>
      <c r="AJ398" s="67"/>
    </row>
    <row r="399" spans="34:36" x14ac:dyDescent="0.2">
      <c r="AH399" s="67">
        <v>53.97</v>
      </c>
      <c r="AI399" s="65">
        <v>7</v>
      </c>
      <c r="AJ399" s="67"/>
    </row>
    <row r="400" spans="34:36" x14ac:dyDescent="0.2">
      <c r="AH400" s="67">
        <v>62.99</v>
      </c>
      <c r="AI400" s="65">
        <v>29</v>
      </c>
      <c r="AJ400" s="67"/>
    </row>
    <row r="401" spans="34:36" x14ac:dyDescent="0.2">
      <c r="AH401" s="67">
        <v>8.98</v>
      </c>
      <c r="AI401" s="65">
        <v>31</v>
      </c>
      <c r="AJ401" s="67"/>
    </row>
    <row r="402" spans="34:36" x14ac:dyDescent="0.2">
      <c r="AH402" s="67">
        <v>6.97</v>
      </c>
      <c r="AI402" s="65">
        <v>15</v>
      </c>
      <c r="AJ402" s="67"/>
    </row>
    <row r="403" spans="34:36" x14ac:dyDescent="0.2">
      <c r="AH403" s="67">
        <v>3.97</v>
      </c>
      <c r="AI403" s="65">
        <v>12</v>
      </c>
      <c r="AJ403" s="67"/>
    </row>
    <row r="404" spans="34:36" x14ac:dyDescent="0.2">
      <c r="AH404" s="67">
        <v>43.99</v>
      </c>
      <c r="AI404" s="65">
        <v>10</v>
      </c>
      <c r="AJ404" s="67"/>
    </row>
    <row r="405" spans="34:36" x14ac:dyDescent="0.2">
      <c r="AH405" s="67">
        <v>37.979999999999997</v>
      </c>
      <c r="AI405" s="65">
        <v>16</v>
      </c>
      <c r="AJ405" s="67"/>
    </row>
    <row r="406" spans="34:36" x14ac:dyDescent="0.2">
      <c r="AH406" s="67">
        <v>83.99</v>
      </c>
      <c r="AI406" s="65">
        <v>30</v>
      </c>
      <c r="AJ406" s="67"/>
    </row>
    <row r="407" spans="34:36" x14ac:dyDescent="0.2">
      <c r="AH407" s="67">
        <v>48.97</v>
      </c>
      <c r="AI407" s="65">
        <v>20</v>
      </c>
      <c r="AJ407" s="67"/>
    </row>
    <row r="408" spans="34:36" x14ac:dyDescent="0.2">
      <c r="AH408" s="67">
        <v>48.99</v>
      </c>
      <c r="AI408" s="65">
        <v>50</v>
      </c>
      <c r="AJ408" s="67"/>
    </row>
    <row r="409" spans="34:36" x14ac:dyDescent="0.2">
      <c r="AH409" s="67">
        <v>78.97</v>
      </c>
      <c r="AI409" s="65">
        <v>19</v>
      </c>
      <c r="AJ409" s="67"/>
    </row>
    <row r="410" spans="34:36" x14ac:dyDescent="0.2">
      <c r="AH410" s="67">
        <v>5.99</v>
      </c>
      <c r="AI410" s="65">
        <v>43</v>
      </c>
      <c r="AJ410" s="67"/>
    </row>
    <row r="411" spans="34:36" x14ac:dyDescent="0.2">
      <c r="AH411" s="67">
        <v>35.979999999999997</v>
      </c>
      <c r="AI411" s="65">
        <v>31</v>
      </c>
      <c r="AJ411" s="67"/>
    </row>
    <row r="412" spans="34:36" x14ac:dyDescent="0.2">
      <c r="AH412" s="67">
        <v>93.99</v>
      </c>
      <c r="AI412" s="65">
        <v>4</v>
      </c>
      <c r="AJ412" s="67"/>
    </row>
    <row r="413" spans="34:36" x14ac:dyDescent="0.2">
      <c r="AH413" s="67">
        <v>63.97</v>
      </c>
      <c r="AI413" s="65">
        <v>23</v>
      </c>
      <c r="AJ413" s="67"/>
    </row>
    <row r="414" spans="34:36" x14ac:dyDescent="0.2">
      <c r="AH414" s="67">
        <v>43.97</v>
      </c>
      <c r="AI414" s="65">
        <v>43</v>
      </c>
      <c r="AJ414" s="67"/>
    </row>
    <row r="415" spans="34:36" x14ac:dyDescent="0.2">
      <c r="AH415" s="67">
        <v>34.99</v>
      </c>
      <c r="AI415" s="65">
        <v>30</v>
      </c>
      <c r="AJ415" s="67"/>
    </row>
    <row r="416" spans="34:36" x14ac:dyDescent="0.2">
      <c r="AH416" s="67">
        <v>80.989999999999995</v>
      </c>
      <c r="AI416" s="65">
        <v>46</v>
      </c>
      <c r="AJ416" s="67"/>
    </row>
    <row r="417" spans="34:36" x14ac:dyDescent="0.2">
      <c r="AH417" s="67">
        <v>64.989999999999995</v>
      </c>
      <c r="AI417" s="65">
        <v>44</v>
      </c>
      <c r="AJ417" s="67"/>
    </row>
    <row r="418" spans="34:36" x14ac:dyDescent="0.2">
      <c r="AH418" s="67">
        <v>15.98</v>
      </c>
      <c r="AI418" s="65">
        <v>49</v>
      </c>
      <c r="AJ418" s="67"/>
    </row>
    <row r="419" spans="34:36" x14ac:dyDescent="0.2">
      <c r="AH419" s="67">
        <v>13.99</v>
      </c>
      <c r="AI419" s="65">
        <v>26</v>
      </c>
      <c r="AJ419" s="67"/>
    </row>
    <row r="420" spans="34:36" x14ac:dyDescent="0.2">
      <c r="AH420" s="67">
        <v>54.99</v>
      </c>
      <c r="AI420" s="65">
        <v>21</v>
      </c>
      <c r="AJ420" s="67"/>
    </row>
    <row r="421" spans="34:36" x14ac:dyDescent="0.2">
      <c r="AH421" s="67">
        <v>3.97</v>
      </c>
      <c r="AI421" s="65">
        <v>16</v>
      </c>
      <c r="AJ421" s="67"/>
    </row>
    <row r="422" spans="34:36" x14ac:dyDescent="0.2">
      <c r="AH422" s="67">
        <v>22.97</v>
      </c>
      <c r="AI422" s="65">
        <v>27</v>
      </c>
      <c r="AJ422" s="67"/>
    </row>
    <row r="423" spans="34:36" x14ac:dyDescent="0.2">
      <c r="AH423" s="67">
        <v>45.98</v>
      </c>
      <c r="AI423" s="65">
        <v>32</v>
      </c>
      <c r="AJ423" s="67"/>
    </row>
    <row r="424" spans="34:36" x14ac:dyDescent="0.2">
      <c r="AH424" s="67">
        <v>25.98</v>
      </c>
      <c r="AI424" s="65">
        <v>2</v>
      </c>
      <c r="AJ424" s="67"/>
    </row>
    <row r="425" spans="34:36" x14ac:dyDescent="0.2">
      <c r="AH425" s="67">
        <v>38.99</v>
      </c>
      <c r="AI425" s="65">
        <v>10</v>
      </c>
      <c r="AJ425" s="67"/>
    </row>
    <row r="426" spans="34:36" x14ac:dyDescent="0.2">
      <c r="AH426" s="67">
        <v>60.98</v>
      </c>
      <c r="AI426" s="65">
        <v>33</v>
      </c>
      <c r="AJ426" s="67"/>
    </row>
    <row r="427" spans="34:36" x14ac:dyDescent="0.2">
      <c r="AH427" s="67">
        <v>75.989999999999995</v>
      </c>
      <c r="AI427" s="65">
        <v>9</v>
      </c>
      <c r="AJ427" s="67"/>
    </row>
    <row r="428" spans="34:36" x14ac:dyDescent="0.2">
      <c r="AH428" s="67">
        <v>77.97</v>
      </c>
      <c r="AI428" s="65">
        <v>41</v>
      </c>
      <c r="AJ428" s="67"/>
    </row>
    <row r="429" spans="34:36" x14ac:dyDescent="0.2">
      <c r="AH429" s="67">
        <v>97.99</v>
      </c>
      <c r="AI429" s="65">
        <v>43</v>
      </c>
      <c r="AJ429" s="67"/>
    </row>
    <row r="430" spans="34:36" x14ac:dyDescent="0.2">
      <c r="AH430" s="67">
        <v>33.99</v>
      </c>
      <c r="AI430" s="65">
        <v>28</v>
      </c>
      <c r="AJ430" s="67"/>
    </row>
    <row r="431" spans="34:36" x14ac:dyDescent="0.2">
      <c r="AH431" s="67">
        <v>7.99</v>
      </c>
      <c r="AI431" s="65">
        <v>3</v>
      </c>
      <c r="AJ431" s="67"/>
    </row>
    <row r="432" spans="34:36" x14ac:dyDescent="0.2">
      <c r="AH432" s="67">
        <v>79.97</v>
      </c>
      <c r="AI432" s="65">
        <v>43</v>
      </c>
      <c r="AJ432" s="67"/>
    </row>
    <row r="433" spans="34:36" x14ac:dyDescent="0.2">
      <c r="AH433" s="67">
        <v>77.98</v>
      </c>
      <c r="AI433" s="65">
        <v>49</v>
      </c>
      <c r="AJ433" s="67"/>
    </row>
    <row r="434" spans="34:36" x14ac:dyDescent="0.2">
      <c r="AH434" s="67">
        <v>85.98</v>
      </c>
      <c r="AI434" s="65">
        <v>3</v>
      </c>
      <c r="AJ434" s="67"/>
    </row>
    <row r="435" spans="34:36" x14ac:dyDescent="0.2">
      <c r="AH435" s="67">
        <v>66.97</v>
      </c>
      <c r="AI435" s="65">
        <v>37</v>
      </c>
      <c r="AJ435" s="67"/>
    </row>
    <row r="436" spans="34:36" x14ac:dyDescent="0.2">
      <c r="AH436" s="67">
        <v>38.979999999999997</v>
      </c>
      <c r="AI436" s="65">
        <v>9</v>
      </c>
      <c r="AJ436" s="67"/>
    </row>
    <row r="437" spans="34:36" x14ac:dyDescent="0.2">
      <c r="AH437" s="67">
        <v>27.97</v>
      </c>
      <c r="AI437" s="65">
        <v>4</v>
      </c>
      <c r="AJ437" s="67"/>
    </row>
    <row r="438" spans="34:36" x14ac:dyDescent="0.2">
      <c r="AH438" s="67">
        <v>85.99</v>
      </c>
      <c r="AI438" s="65">
        <v>16</v>
      </c>
      <c r="AJ438" s="67"/>
    </row>
    <row r="439" spans="34:36" x14ac:dyDescent="0.2">
      <c r="AH439" s="67">
        <v>53.99</v>
      </c>
      <c r="AI439" s="65">
        <v>50</v>
      </c>
      <c r="AJ439" s="67"/>
    </row>
    <row r="440" spans="34:36" x14ac:dyDescent="0.2">
      <c r="AH440" s="67">
        <v>3.97</v>
      </c>
      <c r="AI440" s="65">
        <v>27</v>
      </c>
      <c r="AJ440" s="67"/>
    </row>
    <row r="441" spans="34:36" x14ac:dyDescent="0.2">
      <c r="AH441" s="67">
        <v>3.99</v>
      </c>
      <c r="AI441" s="65">
        <v>49</v>
      </c>
      <c r="AJ441" s="67"/>
    </row>
    <row r="442" spans="34:36" x14ac:dyDescent="0.2">
      <c r="AH442" s="67">
        <v>37.99</v>
      </c>
      <c r="AI442" s="65">
        <v>38</v>
      </c>
      <c r="AJ442" s="67"/>
    </row>
    <row r="443" spans="34:36" x14ac:dyDescent="0.2">
      <c r="AH443" s="67">
        <v>37.97</v>
      </c>
      <c r="AI443" s="65">
        <v>19</v>
      </c>
      <c r="AJ443" s="67"/>
    </row>
    <row r="444" spans="34:36" x14ac:dyDescent="0.2">
      <c r="AH444" s="67">
        <v>9.9700000000000006</v>
      </c>
      <c r="AI444" s="65">
        <v>11</v>
      </c>
      <c r="AJ444" s="67"/>
    </row>
    <row r="445" spans="34:36" x14ac:dyDescent="0.2">
      <c r="AH445" s="67">
        <v>35.99</v>
      </c>
      <c r="AI445" s="65">
        <v>43</v>
      </c>
      <c r="AJ445" s="67"/>
    </row>
    <row r="446" spans="34:36" x14ac:dyDescent="0.2">
      <c r="AH446" s="67">
        <v>23.97</v>
      </c>
      <c r="AI446" s="65">
        <v>30</v>
      </c>
      <c r="AJ446" s="67"/>
    </row>
    <row r="447" spans="34:36" x14ac:dyDescent="0.2">
      <c r="AH447" s="67">
        <v>54.98</v>
      </c>
      <c r="AI447" s="65">
        <v>7</v>
      </c>
      <c r="AJ447" s="67"/>
    </row>
    <row r="448" spans="34:36" x14ac:dyDescent="0.2">
      <c r="AH448" s="67">
        <v>93.97</v>
      </c>
      <c r="AI448" s="65">
        <v>8</v>
      </c>
      <c r="AJ448" s="67"/>
    </row>
    <row r="449" spans="34:36" x14ac:dyDescent="0.2">
      <c r="AH449" s="67">
        <v>7.97</v>
      </c>
      <c r="AI449" s="65">
        <v>11</v>
      </c>
      <c r="AJ449" s="67"/>
    </row>
    <row r="450" spans="34:36" x14ac:dyDescent="0.2">
      <c r="AH450" s="67">
        <v>41.99</v>
      </c>
      <c r="AI450" s="65">
        <v>34</v>
      </c>
      <c r="AJ450" s="67"/>
    </row>
    <row r="451" spans="34:36" x14ac:dyDescent="0.2">
      <c r="AH451" s="67">
        <v>83.97</v>
      </c>
      <c r="AI451" s="65">
        <v>29</v>
      </c>
      <c r="AJ451" s="67"/>
    </row>
    <row r="452" spans="34:36" x14ac:dyDescent="0.2">
      <c r="AH452" s="67">
        <v>70.97</v>
      </c>
      <c r="AI452" s="65">
        <v>47</v>
      </c>
      <c r="AJ452" s="67"/>
    </row>
    <row r="453" spans="34:36" x14ac:dyDescent="0.2">
      <c r="AH453" s="67">
        <v>94.99</v>
      </c>
      <c r="AI453" s="65">
        <v>45</v>
      </c>
      <c r="AJ453" s="67"/>
    </row>
    <row r="454" spans="34:36" x14ac:dyDescent="0.2">
      <c r="AH454" s="67">
        <v>50.98</v>
      </c>
      <c r="AI454" s="65">
        <v>12</v>
      </c>
      <c r="AJ454" s="67"/>
    </row>
    <row r="455" spans="34:36" x14ac:dyDescent="0.2">
      <c r="AH455" s="67">
        <v>98.99</v>
      </c>
      <c r="AI455" s="65">
        <v>6</v>
      </c>
      <c r="AJ455" s="67"/>
    </row>
    <row r="456" spans="34:36" x14ac:dyDescent="0.2">
      <c r="AH456" s="67">
        <v>45.98</v>
      </c>
      <c r="AI456" s="65">
        <v>24</v>
      </c>
      <c r="AJ456" s="67"/>
    </row>
    <row r="457" spans="34:36" x14ac:dyDescent="0.2">
      <c r="AH457" s="67">
        <v>7.97</v>
      </c>
      <c r="AI457" s="65">
        <v>36</v>
      </c>
      <c r="AJ457" s="67"/>
    </row>
    <row r="458" spans="34:36" x14ac:dyDescent="0.2">
      <c r="AH458" s="67">
        <v>31.99</v>
      </c>
      <c r="AI458" s="65">
        <v>23</v>
      </c>
      <c r="AJ458" s="67"/>
    </row>
    <row r="459" spans="34:36" x14ac:dyDescent="0.2">
      <c r="AH459" s="67">
        <v>15.98</v>
      </c>
      <c r="AI459" s="65">
        <v>28</v>
      </c>
      <c r="AJ459" s="67"/>
    </row>
    <row r="460" spans="34:36" x14ac:dyDescent="0.2">
      <c r="AH460" s="67">
        <v>51.99</v>
      </c>
      <c r="AI460" s="65">
        <v>25</v>
      </c>
      <c r="AJ460" s="67"/>
    </row>
    <row r="461" spans="34:36" x14ac:dyDescent="0.2">
      <c r="AH461" s="67">
        <v>9.99</v>
      </c>
      <c r="AI461" s="65">
        <v>17</v>
      </c>
      <c r="AJ461" s="67"/>
    </row>
    <row r="462" spans="34:36" x14ac:dyDescent="0.2">
      <c r="AH462" s="67">
        <v>57.98</v>
      </c>
      <c r="AI462" s="65">
        <v>22</v>
      </c>
      <c r="AJ462" s="67"/>
    </row>
    <row r="463" spans="34:36" x14ac:dyDescent="0.2">
      <c r="AH463" s="67">
        <v>53.98</v>
      </c>
      <c r="AI463" s="65">
        <v>33</v>
      </c>
      <c r="AJ463" s="67"/>
    </row>
    <row r="464" spans="34:36" x14ac:dyDescent="0.2">
      <c r="AH464" s="67">
        <v>59.98</v>
      </c>
      <c r="AI464" s="65">
        <v>8</v>
      </c>
      <c r="AJ464" s="67"/>
    </row>
    <row r="465" spans="34:36" x14ac:dyDescent="0.2">
      <c r="AH465" s="67">
        <v>88.99</v>
      </c>
      <c r="AI465" s="65">
        <v>12</v>
      </c>
      <c r="AJ465" s="67"/>
    </row>
    <row r="466" spans="34:36" x14ac:dyDescent="0.2">
      <c r="AH466" s="67">
        <v>1.97</v>
      </c>
      <c r="AI466" s="65">
        <v>32</v>
      </c>
      <c r="AJ466" s="67"/>
    </row>
    <row r="467" spans="34:36" x14ac:dyDescent="0.2">
      <c r="AH467" s="67">
        <v>54.99</v>
      </c>
      <c r="AI467" s="65">
        <v>10</v>
      </c>
      <c r="AJ467" s="67"/>
    </row>
    <row r="468" spans="34:36" x14ac:dyDescent="0.2">
      <c r="AH468" s="67">
        <v>78.97</v>
      </c>
      <c r="AI468" s="65">
        <v>30</v>
      </c>
      <c r="AJ468" s="67"/>
    </row>
    <row r="469" spans="34:36" x14ac:dyDescent="0.2">
      <c r="AH469" s="67">
        <v>58.98</v>
      </c>
      <c r="AI469" s="65">
        <v>5</v>
      </c>
      <c r="AJ469" s="67"/>
    </row>
    <row r="470" spans="34:36" x14ac:dyDescent="0.2">
      <c r="AH470" s="67">
        <v>21.98</v>
      </c>
      <c r="AI470" s="65">
        <v>11</v>
      </c>
      <c r="AJ470" s="67"/>
    </row>
    <row r="471" spans="34:36" x14ac:dyDescent="0.2">
      <c r="AH471" s="67">
        <v>39.979999999999997</v>
      </c>
      <c r="AI471" s="65">
        <v>13</v>
      </c>
      <c r="AJ471" s="67"/>
    </row>
    <row r="472" spans="34:36" x14ac:dyDescent="0.2">
      <c r="AH472" s="67">
        <v>25.99</v>
      </c>
      <c r="AI472" s="65">
        <v>37</v>
      </c>
      <c r="AJ472" s="67"/>
    </row>
    <row r="473" spans="34:36" x14ac:dyDescent="0.2">
      <c r="AH473" s="67">
        <v>42.99</v>
      </c>
      <c r="AI473" s="65">
        <v>18</v>
      </c>
      <c r="AJ473" s="67"/>
    </row>
    <row r="474" spans="34:36" x14ac:dyDescent="0.2">
      <c r="AH474" s="67">
        <v>94.98</v>
      </c>
      <c r="AI474" s="65">
        <v>20</v>
      </c>
      <c r="AJ474" s="67"/>
    </row>
    <row r="475" spans="34:36" x14ac:dyDescent="0.2">
      <c r="AH475" s="67">
        <v>51.97</v>
      </c>
      <c r="AI475" s="65">
        <v>43</v>
      </c>
      <c r="AJ475" s="67"/>
    </row>
    <row r="476" spans="34:36" x14ac:dyDescent="0.2">
      <c r="AH476" s="67">
        <v>88.99</v>
      </c>
      <c r="AI476" s="65">
        <v>28</v>
      </c>
      <c r="AJ476" s="67"/>
    </row>
    <row r="477" spans="34:36" x14ac:dyDescent="0.2">
      <c r="AH477" s="67">
        <v>92.98</v>
      </c>
      <c r="AI477" s="65">
        <v>49</v>
      </c>
      <c r="AJ477" s="67"/>
    </row>
    <row r="478" spans="34:36" x14ac:dyDescent="0.2">
      <c r="AH478" s="67">
        <v>48.97</v>
      </c>
      <c r="AI478" s="65">
        <v>21</v>
      </c>
      <c r="AJ478" s="67"/>
    </row>
    <row r="479" spans="34:36" x14ac:dyDescent="0.2">
      <c r="AH479" s="67">
        <v>91.97</v>
      </c>
      <c r="AI479" s="65">
        <v>44</v>
      </c>
      <c r="AJ479" s="67"/>
    </row>
    <row r="480" spans="34:36" x14ac:dyDescent="0.2">
      <c r="AH480" s="67">
        <v>70.97</v>
      </c>
      <c r="AI480" s="65">
        <v>38</v>
      </c>
      <c r="AJ480" s="67"/>
    </row>
    <row r="481" spans="34:36" x14ac:dyDescent="0.2">
      <c r="AH481" s="67">
        <v>45.99</v>
      </c>
      <c r="AI481" s="65">
        <v>31</v>
      </c>
      <c r="AJ481" s="67"/>
    </row>
    <row r="482" spans="34:36" x14ac:dyDescent="0.2">
      <c r="AH482" s="67">
        <v>83.98</v>
      </c>
      <c r="AI482" s="65">
        <v>14</v>
      </c>
      <c r="AJ482" s="67"/>
    </row>
    <row r="483" spans="34:36" x14ac:dyDescent="0.2">
      <c r="AH483" s="67">
        <v>78.989999999999995</v>
      </c>
      <c r="AI483" s="65">
        <v>41</v>
      </c>
      <c r="AJ483" s="67"/>
    </row>
    <row r="484" spans="34:36" x14ac:dyDescent="0.2">
      <c r="AH484" s="67">
        <v>56.97</v>
      </c>
      <c r="AI484" s="65">
        <v>30</v>
      </c>
      <c r="AJ484" s="67"/>
    </row>
    <row r="485" spans="34:36" x14ac:dyDescent="0.2">
      <c r="AH485" s="67">
        <v>20.97</v>
      </c>
      <c r="AI485" s="65">
        <v>1</v>
      </c>
      <c r="AJ485" s="67"/>
    </row>
    <row r="486" spans="34:36" x14ac:dyDescent="0.2">
      <c r="AH486" s="67">
        <v>28.99</v>
      </c>
      <c r="AI486" s="65">
        <v>31</v>
      </c>
      <c r="AJ486" s="67"/>
    </row>
    <row r="487" spans="34:36" x14ac:dyDescent="0.2">
      <c r="AH487" s="67">
        <v>48.99</v>
      </c>
      <c r="AI487" s="65">
        <v>20</v>
      </c>
      <c r="AJ487" s="67"/>
    </row>
    <row r="488" spans="34:36" x14ac:dyDescent="0.2">
      <c r="AH488" s="67">
        <v>87.99</v>
      </c>
      <c r="AI488" s="65">
        <v>2</v>
      </c>
      <c r="AJ488" s="67"/>
    </row>
    <row r="489" spans="34:36" x14ac:dyDescent="0.2">
      <c r="AH489" s="67">
        <v>88.99</v>
      </c>
      <c r="AI489" s="65">
        <v>10</v>
      </c>
      <c r="AJ489" s="67"/>
    </row>
    <row r="490" spans="34:36" x14ac:dyDescent="0.2">
      <c r="AH490" s="67">
        <v>34.97</v>
      </c>
      <c r="AI490" s="65">
        <v>36</v>
      </c>
      <c r="AJ490" s="67"/>
    </row>
    <row r="491" spans="34:36" x14ac:dyDescent="0.2">
      <c r="AH491" s="67">
        <v>50.99</v>
      </c>
      <c r="AI491" s="65">
        <v>48</v>
      </c>
      <c r="AJ491" s="67"/>
    </row>
    <row r="492" spans="34:36" x14ac:dyDescent="0.2">
      <c r="AH492" s="67">
        <v>87.97</v>
      </c>
      <c r="AI492" s="65">
        <v>8</v>
      </c>
      <c r="AJ492" s="67"/>
    </row>
    <row r="493" spans="34:36" x14ac:dyDescent="0.2">
      <c r="AH493" s="67">
        <v>22.99</v>
      </c>
      <c r="AI493" s="65">
        <v>35</v>
      </c>
      <c r="AJ493" s="67"/>
    </row>
    <row r="494" spans="34:36" x14ac:dyDescent="0.2">
      <c r="AH494" s="67">
        <v>90.98</v>
      </c>
      <c r="AI494" s="65">
        <v>27</v>
      </c>
      <c r="AJ494" s="67"/>
    </row>
    <row r="495" spans="34:36" x14ac:dyDescent="0.2">
      <c r="AH495" s="67">
        <v>42.97</v>
      </c>
      <c r="AI495" s="65">
        <v>5</v>
      </c>
      <c r="AJ495" s="67"/>
    </row>
    <row r="496" spans="34:36" x14ac:dyDescent="0.2">
      <c r="AH496" s="67">
        <v>90.98</v>
      </c>
      <c r="AI496" s="65">
        <v>17</v>
      </c>
      <c r="AJ496" s="67"/>
    </row>
    <row r="497" spans="34:36" x14ac:dyDescent="0.2">
      <c r="AH497" s="67">
        <v>56.97</v>
      </c>
      <c r="AI497" s="65">
        <v>1</v>
      </c>
      <c r="AJ497" s="67"/>
    </row>
    <row r="498" spans="34:36" x14ac:dyDescent="0.2">
      <c r="AH498" s="67">
        <v>84.98</v>
      </c>
      <c r="AI498" s="65">
        <v>29</v>
      </c>
      <c r="AJ498" s="67"/>
    </row>
    <row r="499" spans="34:36" x14ac:dyDescent="0.2">
      <c r="AH499" s="67">
        <v>38.97</v>
      </c>
      <c r="AI499" s="65">
        <v>19</v>
      </c>
      <c r="AJ499" s="67"/>
    </row>
    <row r="500" spans="34:36" x14ac:dyDescent="0.2">
      <c r="AH500" s="67">
        <v>82.99</v>
      </c>
      <c r="AI500" s="65">
        <v>32</v>
      </c>
      <c r="AJ500" s="67"/>
    </row>
    <row r="501" spans="34:36" x14ac:dyDescent="0.2">
      <c r="AH501" s="67">
        <v>26.99</v>
      </c>
      <c r="AI501" s="65">
        <v>49</v>
      </c>
      <c r="AJ501" s="67"/>
    </row>
    <row r="502" spans="34:36" x14ac:dyDescent="0.2">
      <c r="AH502" s="67">
        <v>62.97</v>
      </c>
      <c r="AI502" s="65">
        <v>32</v>
      </c>
      <c r="AJ502" s="67"/>
    </row>
    <row r="503" spans="34:36" x14ac:dyDescent="0.2">
      <c r="AH503" s="67">
        <v>45.97</v>
      </c>
      <c r="AI503" s="65">
        <v>34</v>
      </c>
      <c r="AJ503" s="67"/>
    </row>
    <row r="504" spans="34:36" x14ac:dyDescent="0.2">
      <c r="AH504" s="67">
        <v>41.99</v>
      </c>
      <c r="AI504" s="65">
        <v>14</v>
      </c>
      <c r="AJ504" s="67"/>
    </row>
    <row r="505" spans="34:36" x14ac:dyDescent="0.2">
      <c r="AH505" s="67">
        <v>89.99</v>
      </c>
      <c r="AI505" s="65">
        <v>5</v>
      </c>
      <c r="AJ505" s="67"/>
    </row>
    <row r="506" spans="34:36" x14ac:dyDescent="0.2">
      <c r="AH506" s="67">
        <v>82.98</v>
      </c>
      <c r="AI506" s="65">
        <v>24</v>
      </c>
      <c r="AJ506" s="67"/>
    </row>
    <row r="507" spans="34:36" x14ac:dyDescent="0.2">
      <c r="AH507" s="67">
        <v>95.99</v>
      </c>
      <c r="AI507" s="65">
        <v>36</v>
      </c>
      <c r="AJ507" s="67"/>
    </row>
    <row r="508" spans="34:36" x14ac:dyDescent="0.2">
      <c r="AH508" s="67">
        <v>38.97</v>
      </c>
      <c r="AI508" s="65">
        <v>13</v>
      </c>
      <c r="AJ508" s="67"/>
    </row>
    <row r="509" spans="34:36" x14ac:dyDescent="0.2">
      <c r="AH509" s="67">
        <v>47.98</v>
      </c>
      <c r="AI509" s="65">
        <v>12</v>
      </c>
      <c r="AJ509" s="67"/>
    </row>
    <row r="510" spans="34:36" x14ac:dyDescent="0.2">
      <c r="AH510" s="67">
        <v>21.99</v>
      </c>
      <c r="AI510" s="65">
        <v>46</v>
      </c>
      <c r="AJ510" s="67"/>
    </row>
    <row r="511" spans="34:36" x14ac:dyDescent="0.2">
      <c r="AH511" s="67">
        <v>6.98</v>
      </c>
      <c r="AI511" s="65">
        <v>45</v>
      </c>
      <c r="AJ511" s="67"/>
    </row>
    <row r="512" spans="34:36" x14ac:dyDescent="0.2">
      <c r="AH512" s="67">
        <v>56.98</v>
      </c>
      <c r="AI512" s="65">
        <v>34</v>
      </c>
      <c r="AJ512" s="67"/>
    </row>
    <row r="513" spans="34:36" x14ac:dyDescent="0.2">
      <c r="AH513" s="67">
        <v>54.99</v>
      </c>
      <c r="AI513" s="65">
        <v>49</v>
      </c>
      <c r="AJ513" s="67"/>
    </row>
    <row r="514" spans="34:36" x14ac:dyDescent="0.2">
      <c r="AH514" s="67">
        <v>97.97</v>
      </c>
      <c r="AI514" s="65">
        <v>33</v>
      </c>
      <c r="AJ514" s="67"/>
    </row>
    <row r="515" spans="34:36" x14ac:dyDescent="0.2">
      <c r="AH515" s="67">
        <v>70.989999999999995</v>
      </c>
      <c r="AI515" s="65">
        <v>14</v>
      </c>
      <c r="AJ515" s="67"/>
    </row>
    <row r="516" spans="34:36" x14ac:dyDescent="0.2">
      <c r="AH516" s="67">
        <v>48.98</v>
      </c>
      <c r="AI516" s="65">
        <v>17</v>
      </c>
      <c r="AJ516" s="67"/>
    </row>
    <row r="517" spans="34:36" x14ac:dyDescent="0.2">
      <c r="AH517" s="67">
        <v>75.97</v>
      </c>
      <c r="AI517" s="65">
        <v>25</v>
      </c>
      <c r="AJ517" s="67"/>
    </row>
    <row r="518" spans="34:36" x14ac:dyDescent="0.2">
      <c r="AH518" s="67">
        <v>17.989999999999998</v>
      </c>
      <c r="AI518" s="65">
        <v>15</v>
      </c>
      <c r="AJ518" s="67"/>
    </row>
    <row r="519" spans="34:36" x14ac:dyDescent="0.2">
      <c r="AH519" s="67">
        <v>77.989999999999995</v>
      </c>
      <c r="AI519" s="65">
        <v>29</v>
      </c>
      <c r="AJ519" s="67"/>
    </row>
    <row r="520" spans="34:36" x14ac:dyDescent="0.2">
      <c r="AH520" s="67">
        <v>23.97</v>
      </c>
      <c r="AI520" s="65">
        <v>37</v>
      </c>
      <c r="AJ520" s="67"/>
    </row>
    <row r="521" spans="34:36" x14ac:dyDescent="0.2">
      <c r="AH521" s="67">
        <v>36.99</v>
      </c>
      <c r="AI521" s="65">
        <v>44</v>
      </c>
      <c r="AJ521" s="67"/>
    </row>
    <row r="522" spans="34:36" x14ac:dyDescent="0.2">
      <c r="AH522" s="67">
        <v>17.98</v>
      </c>
      <c r="AI522" s="65">
        <v>15</v>
      </c>
      <c r="AJ522" s="67"/>
    </row>
    <row r="523" spans="34:36" x14ac:dyDescent="0.2">
      <c r="AH523" s="67">
        <v>77.989999999999995</v>
      </c>
      <c r="AI523" s="65">
        <v>18</v>
      </c>
      <c r="AJ523" s="67"/>
    </row>
    <row r="524" spans="34:36" x14ac:dyDescent="0.2">
      <c r="AH524" s="67">
        <v>61.98</v>
      </c>
      <c r="AI524" s="65">
        <v>7</v>
      </c>
      <c r="AJ524" s="67"/>
    </row>
    <row r="525" spans="34:36" x14ac:dyDescent="0.2">
      <c r="AH525" s="67">
        <v>44.97</v>
      </c>
      <c r="AI525" s="65">
        <v>13</v>
      </c>
      <c r="AJ525" s="67"/>
    </row>
    <row r="526" spans="34:36" x14ac:dyDescent="0.2">
      <c r="AH526" s="67">
        <v>47.97</v>
      </c>
      <c r="AI526" s="65">
        <v>24</v>
      </c>
      <c r="AJ526" s="67"/>
    </row>
    <row r="527" spans="34:36" x14ac:dyDescent="0.2">
      <c r="AH527" s="67">
        <v>29.97</v>
      </c>
      <c r="AI527" s="65">
        <v>9</v>
      </c>
      <c r="AJ527" s="67"/>
    </row>
    <row r="528" spans="34:36" x14ac:dyDescent="0.2">
      <c r="AH528" s="67">
        <v>19.97</v>
      </c>
      <c r="AI528" s="65">
        <v>40</v>
      </c>
      <c r="AJ528" s="67"/>
    </row>
    <row r="529" spans="34:36" x14ac:dyDescent="0.2">
      <c r="AH529" s="67">
        <v>63.98</v>
      </c>
      <c r="AI529" s="65">
        <v>35</v>
      </c>
      <c r="AJ529" s="67"/>
    </row>
    <row r="530" spans="34:36" x14ac:dyDescent="0.2">
      <c r="AH530" s="67">
        <v>81.99</v>
      </c>
      <c r="AI530" s="65">
        <v>47</v>
      </c>
      <c r="AJ530" s="67"/>
    </row>
    <row r="531" spans="34:36" x14ac:dyDescent="0.2">
      <c r="AH531" s="67">
        <v>33.99</v>
      </c>
      <c r="AI531" s="65">
        <v>28</v>
      </c>
      <c r="AJ531" s="67"/>
    </row>
    <row r="532" spans="34:36" x14ac:dyDescent="0.2">
      <c r="AH532" s="67">
        <v>51.98</v>
      </c>
      <c r="AI532" s="65">
        <v>24</v>
      </c>
      <c r="AJ532" s="67"/>
    </row>
    <row r="533" spans="34:36" x14ac:dyDescent="0.2">
      <c r="AH533" s="67">
        <v>84.98</v>
      </c>
      <c r="AI533" s="65">
        <v>23</v>
      </c>
      <c r="AJ533" s="67"/>
    </row>
    <row r="534" spans="34:36" x14ac:dyDescent="0.2">
      <c r="AH534" s="67">
        <v>37.979999999999997</v>
      </c>
      <c r="AI534" s="65">
        <v>45</v>
      </c>
      <c r="AJ534" s="67"/>
    </row>
    <row r="535" spans="34:36" x14ac:dyDescent="0.2">
      <c r="AH535" s="67">
        <v>77.98</v>
      </c>
      <c r="AI535" s="65">
        <v>28</v>
      </c>
      <c r="AJ535" s="67"/>
    </row>
    <row r="536" spans="34:36" x14ac:dyDescent="0.2">
      <c r="AH536" s="67">
        <v>1.97</v>
      </c>
      <c r="AI536" s="65">
        <v>34</v>
      </c>
      <c r="AJ536" s="67"/>
    </row>
    <row r="537" spans="34:36" x14ac:dyDescent="0.2">
      <c r="AH537" s="67">
        <v>41.97</v>
      </c>
      <c r="AI537" s="65">
        <v>31</v>
      </c>
      <c r="AJ537" s="67"/>
    </row>
    <row r="538" spans="34:36" x14ac:dyDescent="0.2">
      <c r="AH538" s="67">
        <v>64.989999999999995</v>
      </c>
      <c r="AI538" s="65">
        <v>14</v>
      </c>
      <c r="AJ538" s="67"/>
    </row>
    <row r="539" spans="34:36" x14ac:dyDescent="0.2">
      <c r="AH539" s="67">
        <v>65.98</v>
      </c>
      <c r="AI539" s="65">
        <v>3</v>
      </c>
      <c r="AJ539" s="67"/>
    </row>
    <row r="540" spans="34:36" x14ac:dyDescent="0.2">
      <c r="AH540" s="67">
        <v>61.99</v>
      </c>
      <c r="AI540" s="65">
        <v>25</v>
      </c>
      <c r="AJ540" s="67"/>
    </row>
    <row r="541" spans="34:36" x14ac:dyDescent="0.2">
      <c r="AH541" s="67">
        <v>28.98</v>
      </c>
      <c r="AI541" s="65">
        <v>13</v>
      </c>
      <c r="AJ541" s="67"/>
    </row>
    <row r="542" spans="34:36" x14ac:dyDescent="0.2">
      <c r="AH542" s="67">
        <v>8.99</v>
      </c>
      <c r="AI542" s="65">
        <v>11</v>
      </c>
      <c r="AJ542" s="67"/>
    </row>
    <row r="543" spans="34:36" x14ac:dyDescent="0.2">
      <c r="AH543" s="67">
        <v>46.97</v>
      </c>
      <c r="AI543" s="65">
        <v>7</v>
      </c>
      <c r="AJ543" s="67"/>
    </row>
    <row r="544" spans="34:36" x14ac:dyDescent="0.2">
      <c r="AH544" s="67">
        <v>30.97</v>
      </c>
      <c r="AI544" s="65">
        <v>4</v>
      </c>
      <c r="AJ544" s="67"/>
    </row>
    <row r="545" spans="34:36" x14ac:dyDescent="0.2">
      <c r="AH545" s="67">
        <v>63.97</v>
      </c>
      <c r="AI545" s="65">
        <v>19</v>
      </c>
      <c r="AJ545" s="67"/>
    </row>
    <row r="546" spans="34:36" x14ac:dyDescent="0.2">
      <c r="AH546" s="67">
        <v>63.99</v>
      </c>
      <c r="AI546" s="65">
        <v>48</v>
      </c>
      <c r="AJ546" s="67"/>
    </row>
    <row r="547" spans="34:36" x14ac:dyDescent="0.2">
      <c r="AH547" s="67">
        <v>53.97</v>
      </c>
      <c r="AI547" s="65">
        <v>27</v>
      </c>
      <c r="AJ547" s="67"/>
    </row>
    <row r="548" spans="34:36" x14ac:dyDescent="0.2">
      <c r="AH548" s="67">
        <v>95.97</v>
      </c>
      <c r="AI548" s="65">
        <v>4</v>
      </c>
      <c r="AJ548" s="67"/>
    </row>
    <row r="549" spans="34:36" x14ac:dyDescent="0.2">
      <c r="AH549" s="67">
        <v>16.98</v>
      </c>
      <c r="AI549" s="65">
        <v>29</v>
      </c>
      <c r="AJ549" s="67"/>
    </row>
    <row r="550" spans="34:36" x14ac:dyDescent="0.2">
      <c r="AH550" s="67">
        <v>61.98</v>
      </c>
      <c r="AI550" s="65">
        <v>11</v>
      </c>
      <c r="AJ550" s="67"/>
    </row>
    <row r="551" spans="34:36" x14ac:dyDescent="0.2">
      <c r="AH551" s="67">
        <v>68.97</v>
      </c>
      <c r="AI551" s="65">
        <v>46</v>
      </c>
      <c r="AJ551" s="67"/>
    </row>
    <row r="552" spans="34:36" x14ac:dyDescent="0.2">
      <c r="AH552" s="67">
        <v>36.97</v>
      </c>
      <c r="AI552" s="65">
        <v>32</v>
      </c>
      <c r="AJ552" s="67"/>
    </row>
    <row r="553" spans="34:36" x14ac:dyDescent="0.2">
      <c r="AH553" s="67">
        <v>72.98</v>
      </c>
      <c r="AI553" s="65">
        <v>19</v>
      </c>
      <c r="AJ553" s="67"/>
    </row>
    <row r="554" spans="34:36" x14ac:dyDescent="0.2">
      <c r="AH554" s="67">
        <v>55.97</v>
      </c>
      <c r="AI554" s="65">
        <v>1</v>
      </c>
      <c r="AJ554" s="67"/>
    </row>
    <row r="555" spans="34:36" x14ac:dyDescent="0.2">
      <c r="AH555" s="67">
        <v>57.97</v>
      </c>
      <c r="AI555" s="65">
        <v>38</v>
      </c>
      <c r="AJ555" s="67"/>
    </row>
    <row r="556" spans="34:36" x14ac:dyDescent="0.2">
      <c r="AH556" s="67">
        <v>48.97</v>
      </c>
      <c r="AI556" s="65">
        <v>4</v>
      </c>
      <c r="AJ556" s="67"/>
    </row>
    <row r="557" spans="34:36" x14ac:dyDescent="0.2">
      <c r="AH557" s="67">
        <v>68.97</v>
      </c>
      <c r="AI557" s="65">
        <v>29</v>
      </c>
      <c r="AJ557" s="67"/>
    </row>
    <row r="558" spans="34:36" x14ac:dyDescent="0.2">
      <c r="AH558" s="67">
        <v>20.99</v>
      </c>
      <c r="AI558" s="65">
        <v>45</v>
      </c>
      <c r="AJ558" s="67"/>
    </row>
    <row r="559" spans="34:36" x14ac:dyDescent="0.2">
      <c r="AH559" s="67">
        <v>50.97</v>
      </c>
      <c r="AI559" s="65">
        <v>42</v>
      </c>
      <c r="AJ559" s="67"/>
    </row>
    <row r="560" spans="34:36" x14ac:dyDescent="0.2">
      <c r="AH560" s="67">
        <v>39.99</v>
      </c>
      <c r="AI560" s="65">
        <v>38</v>
      </c>
      <c r="AJ560" s="67"/>
    </row>
    <row r="561" spans="34:36" x14ac:dyDescent="0.2">
      <c r="AH561" s="67">
        <v>58.99</v>
      </c>
      <c r="AI561" s="65">
        <v>13</v>
      </c>
      <c r="AJ561" s="67"/>
    </row>
    <row r="562" spans="34:36" x14ac:dyDescent="0.2">
      <c r="AH562" s="67">
        <v>96.97</v>
      </c>
      <c r="AI562" s="65">
        <v>5</v>
      </c>
      <c r="AJ562" s="67"/>
    </row>
    <row r="563" spans="34:36" x14ac:dyDescent="0.2">
      <c r="AH563" s="67">
        <v>54.97</v>
      </c>
      <c r="AI563" s="65">
        <v>50</v>
      </c>
      <c r="AJ563" s="67"/>
    </row>
    <row r="564" spans="34:36" x14ac:dyDescent="0.2">
      <c r="AH564" s="67">
        <v>51.99</v>
      </c>
      <c r="AI564" s="65">
        <v>45</v>
      </c>
      <c r="AJ564" s="67"/>
    </row>
    <row r="565" spans="34:36" x14ac:dyDescent="0.2">
      <c r="AH565" s="67">
        <v>61.97</v>
      </c>
      <c r="AI565" s="65">
        <v>5</v>
      </c>
      <c r="AJ565" s="67"/>
    </row>
    <row r="566" spans="34:36" x14ac:dyDescent="0.2">
      <c r="AH566" s="67">
        <v>96.99</v>
      </c>
      <c r="AI566" s="65">
        <v>16</v>
      </c>
      <c r="AJ566" s="67"/>
    </row>
    <row r="567" spans="34:36" x14ac:dyDescent="0.2">
      <c r="AH567" s="67">
        <v>25.98</v>
      </c>
      <c r="AI567" s="65">
        <v>12</v>
      </c>
      <c r="AJ567" s="67"/>
    </row>
    <row r="568" spans="34:36" x14ac:dyDescent="0.2">
      <c r="AH568" s="67">
        <v>70.989999999999995</v>
      </c>
      <c r="AI568" s="65">
        <v>15</v>
      </c>
      <c r="AJ568" s="67"/>
    </row>
    <row r="569" spans="34:36" x14ac:dyDescent="0.2">
      <c r="AH569" s="67">
        <v>16.97</v>
      </c>
      <c r="AI569" s="65">
        <v>9</v>
      </c>
      <c r="AJ569" s="67"/>
    </row>
    <row r="570" spans="34:36" x14ac:dyDescent="0.2">
      <c r="AH570" s="67">
        <v>38.979999999999997</v>
      </c>
      <c r="AI570" s="65">
        <v>45</v>
      </c>
      <c r="AJ570" s="67"/>
    </row>
    <row r="571" spans="34:36" x14ac:dyDescent="0.2">
      <c r="AH571" s="67">
        <v>73.98</v>
      </c>
      <c r="AI571" s="65">
        <v>19</v>
      </c>
      <c r="AJ571" s="67"/>
    </row>
    <row r="572" spans="34:36" x14ac:dyDescent="0.2">
      <c r="AH572" s="67">
        <v>73.98</v>
      </c>
      <c r="AI572" s="65">
        <v>47</v>
      </c>
      <c r="AJ572" s="67"/>
    </row>
    <row r="573" spans="34:36" x14ac:dyDescent="0.2">
      <c r="AH573" s="67">
        <v>65.97</v>
      </c>
      <c r="AI573" s="65">
        <v>11</v>
      </c>
      <c r="AJ573" s="67"/>
    </row>
    <row r="574" spans="34:36" x14ac:dyDescent="0.2">
      <c r="AH574" s="67">
        <v>56.97</v>
      </c>
      <c r="AI574" s="65">
        <v>46</v>
      </c>
      <c r="AJ574" s="67"/>
    </row>
    <row r="575" spans="34:36" x14ac:dyDescent="0.2">
      <c r="AH575" s="67">
        <v>12.99</v>
      </c>
      <c r="AI575" s="65">
        <v>29</v>
      </c>
      <c r="AJ575" s="67"/>
    </row>
    <row r="576" spans="34:36" x14ac:dyDescent="0.2">
      <c r="AH576" s="67">
        <v>57.97</v>
      </c>
      <c r="AI576" s="65">
        <v>24</v>
      </c>
      <c r="AJ576" s="67"/>
    </row>
    <row r="577" spans="34:36" x14ac:dyDescent="0.2">
      <c r="AH577" s="67">
        <v>32.979999999999997</v>
      </c>
      <c r="AI577" s="65">
        <v>23</v>
      </c>
      <c r="AJ577" s="67"/>
    </row>
    <row r="578" spans="34:36" x14ac:dyDescent="0.2">
      <c r="AH578" s="67">
        <v>41.99</v>
      </c>
      <c r="AI578" s="65">
        <v>39</v>
      </c>
      <c r="AJ578" s="67"/>
    </row>
    <row r="579" spans="34:36" x14ac:dyDescent="0.2">
      <c r="AH579" s="67">
        <v>84.98</v>
      </c>
      <c r="AI579" s="65">
        <v>4</v>
      </c>
      <c r="AJ579" s="67"/>
    </row>
    <row r="580" spans="34:36" x14ac:dyDescent="0.2">
      <c r="AH580" s="67">
        <v>93.99</v>
      </c>
      <c r="AI580" s="65">
        <v>47</v>
      </c>
      <c r="AJ580" s="67"/>
    </row>
    <row r="581" spans="34:36" x14ac:dyDescent="0.2">
      <c r="AH581" s="67">
        <v>7.98</v>
      </c>
      <c r="AI581" s="65">
        <v>32</v>
      </c>
      <c r="AJ581" s="67"/>
    </row>
    <row r="582" spans="34:36" x14ac:dyDescent="0.2">
      <c r="AH582" s="67">
        <v>14.99</v>
      </c>
      <c r="AI582" s="65">
        <v>31</v>
      </c>
      <c r="AJ582" s="67"/>
    </row>
    <row r="583" spans="34:36" x14ac:dyDescent="0.2">
      <c r="AH583" s="67">
        <v>91.97</v>
      </c>
      <c r="AI583" s="65">
        <v>25</v>
      </c>
      <c r="AJ583" s="67"/>
    </row>
    <row r="584" spans="34:36" x14ac:dyDescent="0.2">
      <c r="AH584" s="67">
        <v>1.99</v>
      </c>
      <c r="AI584" s="65">
        <v>50</v>
      </c>
      <c r="AJ584" s="67"/>
    </row>
    <row r="585" spans="34:36" x14ac:dyDescent="0.2">
      <c r="AH585" s="67">
        <v>41.98</v>
      </c>
      <c r="AI585" s="65">
        <v>1</v>
      </c>
      <c r="AJ585" s="67"/>
    </row>
    <row r="586" spans="34:36" x14ac:dyDescent="0.2">
      <c r="AH586" s="67">
        <v>9.9700000000000006</v>
      </c>
      <c r="AI586" s="65">
        <v>18</v>
      </c>
      <c r="AJ586" s="67"/>
    </row>
    <row r="587" spans="34:36" x14ac:dyDescent="0.2">
      <c r="AH587" s="67">
        <v>49.98</v>
      </c>
      <c r="AI587" s="65">
        <v>49</v>
      </c>
      <c r="AJ587" s="67"/>
    </row>
    <row r="588" spans="34:36" x14ac:dyDescent="0.2">
      <c r="AH588" s="67">
        <v>85.97</v>
      </c>
      <c r="AI588" s="65">
        <v>9</v>
      </c>
      <c r="AJ588" s="67"/>
    </row>
    <row r="589" spans="34:36" x14ac:dyDescent="0.2">
      <c r="AH589" s="67">
        <v>64.97</v>
      </c>
      <c r="AI589" s="65">
        <v>1</v>
      </c>
      <c r="AJ589" s="67"/>
    </row>
    <row r="590" spans="34:36" x14ac:dyDescent="0.2">
      <c r="AH590" s="67">
        <v>54.98</v>
      </c>
      <c r="AI590" s="65">
        <v>37</v>
      </c>
      <c r="AJ590" s="67"/>
    </row>
    <row r="591" spans="34:36" x14ac:dyDescent="0.2">
      <c r="AH591" s="67">
        <v>63.99</v>
      </c>
      <c r="AI591" s="65">
        <v>33</v>
      </c>
      <c r="AJ591" s="67"/>
    </row>
    <row r="592" spans="34:36" x14ac:dyDescent="0.2">
      <c r="AH592" s="67">
        <v>27.98</v>
      </c>
      <c r="AI592" s="65">
        <v>35</v>
      </c>
      <c r="AJ592" s="67"/>
    </row>
    <row r="593" spans="34:36" x14ac:dyDescent="0.2">
      <c r="AH593" s="67">
        <v>34.97</v>
      </c>
      <c r="AI593" s="65">
        <v>31</v>
      </c>
      <c r="AJ593" s="67"/>
    </row>
    <row r="594" spans="34:36" x14ac:dyDescent="0.2">
      <c r="AH594" s="67">
        <v>28.98</v>
      </c>
      <c r="AI594" s="65">
        <v>39</v>
      </c>
      <c r="AJ594" s="67"/>
    </row>
    <row r="595" spans="34:36" x14ac:dyDescent="0.2">
      <c r="AH595" s="67">
        <v>55.98</v>
      </c>
      <c r="AI595" s="65">
        <v>3</v>
      </c>
      <c r="AJ595" s="67"/>
    </row>
    <row r="596" spans="34:36" x14ac:dyDescent="0.2">
      <c r="AH596" s="67">
        <v>68.98</v>
      </c>
      <c r="AI596" s="65">
        <v>34</v>
      </c>
      <c r="AJ596" s="67"/>
    </row>
    <row r="597" spans="34:36" x14ac:dyDescent="0.2">
      <c r="AH597" s="67">
        <v>7.98</v>
      </c>
      <c r="AI597" s="65">
        <v>21</v>
      </c>
      <c r="AJ597" s="67"/>
    </row>
    <row r="598" spans="34:36" x14ac:dyDescent="0.2">
      <c r="AH598" s="67">
        <v>70.989999999999995</v>
      </c>
      <c r="AI598" s="65">
        <v>16</v>
      </c>
      <c r="AJ598" s="67"/>
    </row>
    <row r="599" spans="34:36" x14ac:dyDescent="0.2">
      <c r="AH599" s="67">
        <v>42.99</v>
      </c>
      <c r="AI599" s="65">
        <v>41</v>
      </c>
      <c r="AJ599" s="67"/>
    </row>
    <row r="600" spans="34:36" x14ac:dyDescent="0.2">
      <c r="AH600" s="67">
        <v>59.97</v>
      </c>
      <c r="AI600" s="65">
        <v>32</v>
      </c>
      <c r="AJ600" s="67"/>
    </row>
    <row r="601" spans="34:36" x14ac:dyDescent="0.2">
      <c r="AH601" s="67">
        <v>37.979999999999997</v>
      </c>
      <c r="AI601" s="65">
        <v>2</v>
      </c>
      <c r="AJ601" s="67"/>
    </row>
    <row r="602" spans="34:36" x14ac:dyDescent="0.2">
      <c r="AH602" s="67">
        <v>67.97</v>
      </c>
      <c r="AI602" s="65">
        <v>29</v>
      </c>
      <c r="AJ602" s="67"/>
    </row>
    <row r="603" spans="34:36" x14ac:dyDescent="0.2">
      <c r="AH603" s="67">
        <v>40.97</v>
      </c>
      <c r="AI603" s="65">
        <v>23</v>
      </c>
      <c r="AJ603" s="67"/>
    </row>
    <row r="604" spans="34:36" x14ac:dyDescent="0.2">
      <c r="AH604" s="67">
        <v>49.98</v>
      </c>
      <c r="AI604" s="65">
        <v>48</v>
      </c>
      <c r="AJ604" s="67"/>
    </row>
    <row r="605" spans="34:36" x14ac:dyDescent="0.2">
      <c r="AH605" s="67">
        <v>41.99</v>
      </c>
      <c r="AI605" s="65">
        <v>9</v>
      </c>
      <c r="AJ605" s="67"/>
    </row>
    <row r="606" spans="34:36" x14ac:dyDescent="0.2">
      <c r="AH606" s="67">
        <v>17.97</v>
      </c>
      <c r="AI606" s="65">
        <v>19</v>
      </c>
      <c r="AJ606" s="67"/>
    </row>
    <row r="607" spans="34:36" x14ac:dyDescent="0.2">
      <c r="AH607" s="67">
        <v>63.98</v>
      </c>
      <c r="AI607" s="65">
        <v>7</v>
      </c>
      <c r="AJ607" s="67"/>
    </row>
    <row r="608" spans="34:36" x14ac:dyDescent="0.2">
      <c r="AH608" s="67">
        <v>7.97</v>
      </c>
      <c r="AI608" s="65">
        <v>46</v>
      </c>
      <c r="AJ608" s="67"/>
    </row>
    <row r="609" spans="34:36" x14ac:dyDescent="0.2">
      <c r="AH609" s="67">
        <v>12.99</v>
      </c>
      <c r="AI609" s="65">
        <v>47</v>
      </c>
      <c r="AJ609" s="67"/>
    </row>
    <row r="610" spans="34:36" x14ac:dyDescent="0.2">
      <c r="AH610" s="67">
        <v>33.99</v>
      </c>
      <c r="AI610" s="65">
        <v>17</v>
      </c>
      <c r="AJ610" s="67"/>
    </row>
    <row r="611" spans="34:36" x14ac:dyDescent="0.2">
      <c r="AH611" s="67">
        <v>60.97</v>
      </c>
      <c r="AI611" s="65">
        <v>6</v>
      </c>
      <c r="AJ611" s="67"/>
    </row>
    <row r="612" spans="34:36" x14ac:dyDescent="0.2">
      <c r="AH612" s="67">
        <v>68.989999999999995</v>
      </c>
      <c r="AI612" s="65">
        <v>43</v>
      </c>
      <c r="AJ612" s="67"/>
    </row>
    <row r="613" spans="34:36" x14ac:dyDescent="0.2">
      <c r="AH613" s="67">
        <v>45.98</v>
      </c>
      <c r="AI613" s="65">
        <v>16</v>
      </c>
      <c r="AJ613" s="67"/>
    </row>
    <row r="614" spans="34:36" x14ac:dyDescent="0.2">
      <c r="AH614" s="67">
        <v>8.98</v>
      </c>
      <c r="AI614" s="65">
        <v>39</v>
      </c>
      <c r="AJ614" s="67"/>
    </row>
    <row r="615" spans="34:36" x14ac:dyDescent="0.2">
      <c r="AH615" s="67">
        <v>45.98</v>
      </c>
      <c r="AI615" s="65">
        <v>36</v>
      </c>
      <c r="AJ615" s="67"/>
    </row>
    <row r="616" spans="34:36" x14ac:dyDescent="0.2">
      <c r="AH616" s="67">
        <v>23.97</v>
      </c>
      <c r="AI616" s="65">
        <v>3</v>
      </c>
      <c r="AJ616" s="67"/>
    </row>
    <row r="617" spans="34:36" x14ac:dyDescent="0.2">
      <c r="AH617" s="67">
        <v>71.97</v>
      </c>
      <c r="AI617" s="65">
        <v>6</v>
      </c>
      <c r="AJ617" s="67"/>
    </row>
    <row r="618" spans="34:36" x14ac:dyDescent="0.2">
      <c r="AH618" s="67">
        <v>9.9700000000000006</v>
      </c>
      <c r="AI618" s="65">
        <v>34</v>
      </c>
      <c r="AJ618" s="67"/>
    </row>
    <row r="619" spans="34:36" x14ac:dyDescent="0.2">
      <c r="AH619" s="67">
        <v>42.98</v>
      </c>
      <c r="AI619" s="65">
        <v>16</v>
      </c>
      <c r="AJ619" s="67"/>
    </row>
    <row r="620" spans="34:36" x14ac:dyDescent="0.2">
      <c r="AH620" s="67">
        <v>82.97</v>
      </c>
      <c r="AI620" s="65">
        <v>36</v>
      </c>
      <c r="AJ620" s="67"/>
    </row>
    <row r="621" spans="34:36" x14ac:dyDescent="0.2">
      <c r="AH621" s="67">
        <v>66.97</v>
      </c>
      <c r="AI621" s="65">
        <v>31</v>
      </c>
      <c r="AJ621" s="67"/>
    </row>
    <row r="622" spans="34:36" x14ac:dyDescent="0.2">
      <c r="AH622" s="67">
        <v>48.99</v>
      </c>
      <c r="AI622" s="65">
        <v>34</v>
      </c>
      <c r="AJ622" s="67"/>
    </row>
    <row r="623" spans="34:36" x14ac:dyDescent="0.2">
      <c r="AH623" s="67">
        <v>19.98</v>
      </c>
      <c r="AI623" s="65">
        <v>4</v>
      </c>
      <c r="AJ623" s="67"/>
    </row>
    <row r="624" spans="34:36" x14ac:dyDescent="0.2">
      <c r="AH624" s="67">
        <v>24.99</v>
      </c>
      <c r="AI624" s="65">
        <v>49</v>
      </c>
      <c r="AJ624" s="67"/>
    </row>
    <row r="625" spans="34:36" x14ac:dyDescent="0.2">
      <c r="AH625" s="67">
        <v>75.989999999999995</v>
      </c>
      <c r="AI625" s="65">
        <v>25</v>
      </c>
      <c r="AJ625" s="67"/>
    </row>
    <row r="626" spans="34:36" x14ac:dyDescent="0.2">
      <c r="AH626" s="67">
        <v>86.97</v>
      </c>
      <c r="AI626" s="65">
        <v>15</v>
      </c>
      <c r="AJ626" s="67"/>
    </row>
    <row r="627" spans="34:36" x14ac:dyDescent="0.2">
      <c r="AH627" s="67">
        <v>95.97</v>
      </c>
      <c r="AI627" s="65">
        <v>24</v>
      </c>
      <c r="AJ627" s="67"/>
    </row>
    <row r="628" spans="34:36" x14ac:dyDescent="0.2">
      <c r="AH628" s="67">
        <v>90.99</v>
      </c>
      <c r="AI628" s="65">
        <v>36</v>
      </c>
      <c r="AJ628" s="67"/>
    </row>
    <row r="629" spans="34:36" x14ac:dyDescent="0.2">
      <c r="AH629" s="67">
        <v>49.99</v>
      </c>
      <c r="AI629" s="65">
        <v>18</v>
      </c>
      <c r="AJ629" s="67"/>
    </row>
    <row r="630" spans="34:36" x14ac:dyDescent="0.2">
      <c r="AH630" s="67">
        <v>41.99</v>
      </c>
      <c r="AI630" s="65">
        <v>7</v>
      </c>
      <c r="AJ630" s="67"/>
    </row>
    <row r="631" spans="34:36" x14ac:dyDescent="0.2">
      <c r="AH631" s="67">
        <v>92.99</v>
      </c>
      <c r="AI631" s="65">
        <v>8</v>
      </c>
      <c r="AJ631" s="67"/>
    </row>
    <row r="632" spans="34:36" x14ac:dyDescent="0.2">
      <c r="AH632" s="67">
        <v>30.99</v>
      </c>
      <c r="AI632" s="65">
        <v>21</v>
      </c>
      <c r="AJ632" s="67"/>
    </row>
    <row r="633" spans="34:36" x14ac:dyDescent="0.2">
      <c r="AH633" s="67">
        <v>51.99</v>
      </c>
      <c r="AI633" s="65">
        <v>41</v>
      </c>
      <c r="AJ633" s="67"/>
    </row>
    <row r="634" spans="34:36" x14ac:dyDescent="0.2">
      <c r="AH634" s="67">
        <v>69.98</v>
      </c>
      <c r="AI634" s="65">
        <v>13</v>
      </c>
      <c r="AJ634" s="67"/>
    </row>
    <row r="635" spans="34:36" x14ac:dyDescent="0.2">
      <c r="AH635" s="67">
        <v>7.98</v>
      </c>
      <c r="AI635" s="65">
        <v>5</v>
      </c>
      <c r="AJ635" s="67"/>
    </row>
    <row r="636" spans="34:36" x14ac:dyDescent="0.2">
      <c r="AH636" s="67">
        <v>15.99</v>
      </c>
      <c r="AI636" s="65">
        <v>40</v>
      </c>
      <c r="AJ636" s="67"/>
    </row>
    <row r="637" spans="34:36" x14ac:dyDescent="0.2">
      <c r="AH637" s="67">
        <v>3.97</v>
      </c>
      <c r="AI637" s="65">
        <v>23</v>
      </c>
      <c r="AJ637" s="67"/>
    </row>
    <row r="638" spans="34:36" x14ac:dyDescent="0.2">
      <c r="AH638" s="67">
        <v>33.979999999999997</v>
      </c>
      <c r="AI638" s="65">
        <v>33</v>
      </c>
      <c r="AJ638" s="67"/>
    </row>
    <row r="639" spans="34:36" x14ac:dyDescent="0.2">
      <c r="AH639" s="67">
        <v>8.99</v>
      </c>
      <c r="AI639" s="65">
        <v>21</v>
      </c>
      <c r="AJ639" s="67"/>
    </row>
    <row r="640" spans="34:36" x14ac:dyDescent="0.2">
      <c r="AH640" s="67">
        <v>39.979999999999997</v>
      </c>
      <c r="AI640" s="65">
        <v>1</v>
      </c>
      <c r="AJ640" s="67"/>
    </row>
    <row r="641" spans="34:36" x14ac:dyDescent="0.2">
      <c r="AH641" s="67">
        <v>20.98</v>
      </c>
      <c r="AI641" s="65">
        <v>33</v>
      </c>
      <c r="AJ641" s="67"/>
    </row>
    <row r="642" spans="34:36" x14ac:dyDescent="0.2">
      <c r="AH642" s="67">
        <v>96.97</v>
      </c>
      <c r="AI642" s="65">
        <v>29</v>
      </c>
      <c r="AJ642" s="67"/>
    </row>
    <row r="643" spans="34:36" x14ac:dyDescent="0.2">
      <c r="AH643" s="67">
        <v>16.97</v>
      </c>
      <c r="AI643" s="65">
        <v>35</v>
      </c>
      <c r="AJ643" s="67"/>
    </row>
    <row r="644" spans="34:36" x14ac:dyDescent="0.2">
      <c r="AH644" s="67">
        <v>36.979999999999997</v>
      </c>
      <c r="AI644" s="65">
        <v>38</v>
      </c>
      <c r="AJ644" s="67"/>
    </row>
    <row r="645" spans="34:36" x14ac:dyDescent="0.2">
      <c r="AH645" s="67">
        <v>26.97</v>
      </c>
      <c r="AI645" s="65">
        <v>4</v>
      </c>
      <c r="AJ645" s="67"/>
    </row>
    <row r="646" spans="34:36" x14ac:dyDescent="0.2">
      <c r="AH646" s="67">
        <v>63.98</v>
      </c>
      <c r="AI646" s="65">
        <v>47</v>
      </c>
      <c r="AJ646" s="67"/>
    </row>
    <row r="647" spans="34:36" x14ac:dyDescent="0.2">
      <c r="AH647" s="67">
        <v>59.97</v>
      </c>
      <c r="AI647" s="65">
        <v>13</v>
      </c>
      <c r="AJ647" s="67"/>
    </row>
    <row r="648" spans="34:36" x14ac:dyDescent="0.2">
      <c r="AH648" s="67">
        <v>56.97</v>
      </c>
      <c r="AI648" s="65">
        <v>11</v>
      </c>
      <c r="AJ648" s="67"/>
    </row>
    <row r="649" spans="34:36" x14ac:dyDescent="0.2">
      <c r="AH649" s="67">
        <v>84.97</v>
      </c>
      <c r="AI649" s="65">
        <v>7</v>
      </c>
      <c r="AJ649" s="67"/>
    </row>
    <row r="650" spans="34:36" x14ac:dyDescent="0.2">
      <c r="AH650" s="67">
        <v>25.97</v>
      </c>
      <c r="AI650" s="65">
        <v>18</v>
      </c>
      <c r="AJ650" s="67"/>
    </row>
    <row r="651" spans="34:36" x14ac:dyDescent="0.2">
      <c r="AH651" s="67">
        <v>10.98</v>
      </c>
      <c r="AI651" s="65">
        <v>50</v>
      </c>
      <c r="AJ651" s="67"/>
    </row>
    <row r="652" spans="34:36" x14ac:dyDescent="0.2">
      <c r="AH652" s="67">
        <v>27.98</v>
      </c>
      <c r="AI652" s="65">
        <v>36</v>
      </c>
      <c r="AJ652" s="67"/>
    </row>
    <row r="653" spans="34:36" x14ac:dyDescent="0.2">
      <c r="AH653" s="67">
        <v>91.97</v>
      </c>
      <c r="AI653" s="65">
        <v>23</v>
      </c>
      <c r="AJ653" s="67"/>
    </row>
    <row r="654" spans="34:36" x14ac:dyDescent="0.2">
      <c r="AH654" s="67">
        <v>74.989999999999995</v>
      </c>
      <c r="AI654" s="65">
        <v>16</v>
      </c>
      <c r="AJ654" s="67"/>
    </row>
    <row r="655" spans="34:36" x14ac:dyDescent="0.2">
      <c r="AH655" s="67">
        <v>8.98</v>
      </c>
      <c r="AI655" s="65">
        <v>18</v>
      </c>
      <c r="AJ655" s="67"/>
    </row>
    <row r="656" spans="34:36" x14ac:dyDescent="0.2">
      <c r="AH656" s="67">
        <v>77.98</v>
      </c>
      <c r="AI656" s="65">
        <v>13</v>
      </c>
      <c r="AJ656" s="67"/>
    </row>
    <row r="657" spans="34:36" x14ac:dyDescent="0.2">
      <c r="AH657" s="67">
        <v>62.98</v>
      </c>
      <c r="AI657" s="65">
        <v>6</v>
      </c>
      <c r="AJ657" s="67"/>
    </row>
    <row r="658" spans="34:36" x14ac:dyDescent="0.2">
      <c r="AH658" s="67">
        <v>49.99</v>
      </c>
      <c r="AI658" s="65">
        <v>15</v>
      </c>
      <c r="AJ658" s="67"/>
    </row>
    <row r="659" spans="34:36" x14ac:dyDescent="0.2">
      <c r="AH659" s="67">
        <v>50.99</v>
      </c>
      <c r="AI659" s="65">
        <v>49</v>
      </c>
      <c r="AJ659" s="67"/>
    </row>
    <row r="660" spans="34:36" x14ac:dyDescent="0.2">
      <c r="AH660" s="67">
        <v>1.99</v>
      </c>
      <c r="AI660" s="65">
        <v>12</v>
      </c>
      <c r="AJ660" s="67"/>
    </row>
    <row r="661" spans="34:36" x14ac:dyDescent="0.2">
      <c r="AH661" s="67">
        <v>46.97</v>
      </c>
      <c r="AI661" s="65">
        <v>40</v>
      </c>
      <c r="AJ661" s="67"/>
    </row>
    <row r="662" spans="34:36" x14ac:dyDescent="0.2">
      <c r="AH662" s="67">
        <v>85.99</v>
      </c>
      <c r="AI662" s="65">
        <v>40</v>
      </c>
      <c r="AJ662" s="67"/>
    </row>
    <row r="663" spans="34:36" x14ac:dyDescent="0.2">
      <c r="AH663" s="67">
        <v>45.98</v>
      </c>
      <c r="AI663" s="65">
        <v>22</v>
      </c>
      <c r="AJ663" s="67"/>
    </row>
    <row r="664" spans="34:36" x14ac:dyDescent="0.2">
      <c r="AH664" s="67">
        <v>22.97</v>
      </c>
      <c r="AI664" s="65">
        <v>16</v>
      </c>
      <c r="AJ664" s="67"/>
    </row>
    <row r="665" spans="34:36" x14ac:dyDescent="0.2">
      <c r="AH665" s="67">
        <v>20.99</v>
      </c>
      <c r="AI665" s="65">
        <v>35</v>
      </c>
      <c r="AJ665" s="67"/>
    </row>
    <row r="666" spans="34:36" x14ac:dyDescent="0.2">
      <c r="AH666" s="67">
        <v>25.99</v>
      </c>
      <c r="AI666" s="65">
        <v>38</v>
      </c>
      <c r="AJ666" s="67"/>
    </row>
    <row r="667" spans="34:36" x14ac:dyDescent="0.2">
      <c r="AH667" s="67">
        <v>77.97</v>
      </c>
      <c r="AI667" s="65">
        <v>21</v>
      </c>
      <c r="AJ667" s="67"/>
    </row>
    <row r="668" spans="34:36" x14ac:dyDescent="0.2">
      <c r="AH668" s="67">
        <v>71.97</v>
      </c>
      <c r="AI668" s="65">
        <v>39</v>
      </c>
      <c r="AJ668" s="67"/>
    </row>
    <row r="669" spans="34:36" x14ac:dyDescent="0.2">
      <c r="AH669" s="67">
        <v>74.97</v>
      </c>
      <c r="AI669" s="65">
        <v>23</v>
      </c>
      <c r="AJ669" s="67"/>
    </row>
    <row r="670" spans="34:36" x14ac:dyDescent="0.2">
      <c r="AH670" s="67">
        <v>62.99</v>
      </c>
      <c r="AI670" s="65">
        <v>27</v>
      </c>
      <c r="AJ670" s="67"/>
    </row>
    <row r="671" spans="34:36" x14ac:dyDescent="0.2">
      <c r="AH671" s="67">
        <v>50.97</v>
      </c>
      <c r="AI671" s="65">
        <v>40</v>
      </c>
      <c r="AJ671" s="67"/>
    </row>
    <row r="672" spans="34:36" x14ac:dyDescent="0.2">
      <c r="AH672" s="67">
        <v>87.98</v>
      </c>
      <c r="AI672" s="65">
        <v>37</v>
      </c>
      <c r="AJ672" s="67"/>
    </row>
    <row r="673" spans="34:36" x14ac:dyDescent="0.2">
      <c r="AH673" s="67">
        <v>23.97</v>
      </c>
      <c r="AI673" s="65">
        <v>37</v>
      </c>
      <c r="AJ673" s="67"/>
    </row>
    <row r="674" spans="34:36" x14ac:dyDescent="0.2">
      <c r="AH674" s="67">
        <v>1.98</v>
      </c>
      <c r="AI674" s="65">
        <v>19</v>
      </c>
      <c r="AJ674" s="67"/>
    </row>
    <row r="675" spans="34:36" x14ac:dyDescent="0.2">
      <c r="AH675" s="67">
        <v>16.989999999999998</v>
      </c>
      <c r="AI675" s="65">
        <v>12</v>
      </c>
      <c r="AJ675" s="67"/>
    </row>
    <row r="676" spans="34:36" x14ac:dyDescent="0.2">
      <c r="AH676" s="67">
        <v>3.98</v>
      </c>
      <c r="AI676" s="65">
        <v>3</v>
      </c>
      <c r="AJ676" s="67"/>
    </row>
    <row r="677" spans="34:36" x14ac:dyDescent="0.2">
      <c r="AH677" s="67">
        <v>78.97</v>
      </c>
      <c r="AI677" s="65">
        <v>4</v>
      </c>
      <c r="AJ677" s="67"/>
    </row>
    <row r="678" spans="34:36" x14ac:dyDescent="0.2">
      <c r="AH678" s="67">
        <v>29.98</v>
      </c>
      <c r="AI678" s="65">
        <v>44</v>
      </c>
      <c r="AJ678" s="67"/>
    </row>
    <row r="679" spans="34:36" x14ac:dyDescent="0.2">
      <c r="AH679" s="67">
        <v>45.98</v>
      </c>
      <c r="AI679" s="65">
        <v>40</v>
      </c>
      <c r="AJ679" s="67"/>
    </row>
    <row r="680" spans="34:36" x14ac:dyDescent="0.2">
      <c r="AH680" s="67">
        <v>3.99</v>
      </c>
      <c r="AI680" s="65">
        <v>42</v>
      </c>
      <c r="AJ680" s="67"/>
    </row>
    <row r="681" spans="34:36" x14ac:dyDescent="0.2">
      <c r="AH681" s="67">
        <v>82.99</v>
      </c>
      <c r="AI681" s="65">
        <v>6</v>
      </c>
      <c r="AJ681" s="67"/>
    </row>
    <row r="682" spans="34:36" x14ac:dyDescent="0.2">
      <c r="AH682" s="67">
        <v>37.979999999999997</v>
      </c>
      <c r="AI682" s="65">
        <v>8</v>
      </c>
      <c r="AJ682" s="67"/>
    </row>
    <row r="683" spans="34:36" x14ac:dyDescent="0.2">
      <c r="AH683" s="67">
        <v>27.98</v>
      </c>
      <c r="AI683" s="65">
        <v>43</v>
      </c>
      <c r="AJ683" s="67"/>
    </row>
    <row r="684" spans="34:36" x14ac:dyDescent="0.2">
      <c r="AH684" s="67">
        <v>29.97</v>
      </c>
      <c r="AI684" s="65">
        <v>14</v>
      </c>
      <c r="AJ684" s="67"/>
    </row>
    <row r="685" spans="34:36" x14ac:dyDescent="0.2">
      <c r="AH685" s="67">
        <v>63.98</v>
      </c>
      <c r="AI685" s="65">
        <v>41</v>
      </c>
      <c r="AJ685" s="67"/>
    </row>
    <row r="686" spans="34:36" x14ac:dyDescent="0.2">
      <c r="AH686" s="67">
        <v>97.98</v>
      </c>
      <c r="AI686" s="65">
        <v>41</v>
      </c>
      <c r="AJ686" s="67"/>
    </row>
    <row r="687" spans="34:36" x14ac:dyDescent="0.2">
      <c r="AH687" s="67">
        <v>54.99</v>
      </c>
      <c r="AI687" s="65">
        <v>35</v>
      </c>
      <c r="AJ687" s="67"/>
    </row>
    <row r="688" spans="34:36" x14ac:dyDescent="0.2">
      <c r="AH688" s="67">
        <v>30.99</v>
      </c>
      <c r="AI688" s="65">
        <v>19</v>
      </c>
      <c r="AJ688" s="67"/>
    </row>
    <row r="689" spans="34:36" x14ac:dyDescent="0.2">
      <c r="AH689" s="67">
        <v>89.97</v>
      </c>
      <c r="AI689" s="65">
        <v>31</v>
      </c>
      <c r="AJ689" s="67"/>
    </row>
    <row r="690" spans="34:36" x14ac:dyDescent="0.2">
      <c r="AH690" s="67">
        <v>15.98</v>
      </c>
      <c r="AI690" s="65">
        <v>16</v>
      </c>
      <c r="AJ690" s="67"/>
    </row>
    <row r="691" spans="34:36" x14ac:dyDescent="0.2">
      <c r="AH691" s="67">
        <v>48.97</v>
      </c>
      <c r="AI691" s="65">
        <v>15</v>
      </c>
      <c r="AJ691" s="67"/>
    </row>
    <row r="692" spans="34:36" x14ac:dyDescent="0.2">
      <c r="AH692" s="67">
        <v>41.99</v>
      </c>
      <c r="AI692" s="65">
        <v>42</v>
      </c>
      <c r="AJ692" s="67"/>
    </row>
    <row r="693" spans="34:36" x14ac:dyDescent="0.2">
      <c r="AH693" s="67">
        <v>42.97</v>
      </c>
      <c r="AI693" s="65">
        <v>10</v>
      </c>
      <c r="AJ693" s="67"/>
    </row>
    <row r="694" spans="34:36" x14ac:dyDescent="0.2">
      <c r="AH694" s="67">
        <v>4.97</v>
      </c>
      <c r="AI694" s="65">
        <v>23</v>
      </c>
      <c r="AJ694" s="67"/>
    </row>
    <row r="695" spans="34:36" x14ac:dyDescent="0.2">
      <c r="AH695" s="67">
        <v>12.97</v>
      </c>
      <c r="AI695" s="65">
        <v>40</v>
      </c>
      <c r="AJ695" s="67"/>
    </row>
    <row r="696" spans="34:36" x14ac:dyDescent="0.2">
      <c r="AH696" s="67">
        <v>87.98</v>
      </c>
      <c r="AI696" s="65">
        <v>35</v>
      </c>
      <c r="AJ696" s="67"/>
    </row>
    <row r="697" spans="34:36" x14ac:dyDescent="0.2">
      <c r="AH697" s="67">
        <v>85.97</v>
      </c>
      <c r="AI697" s="65">
        <v>43</v>
      </c>
      <c r="AJ697" s="67"/>
    </row>
    <row r="698" spans="34:36" x14ac:dyDescent="0.2">
      <c r="AH698" s="67">
        <v>94.99</v>
      </c>
      <c r="AI698" s="65">
        <v>49</v>
      </c>
      <c r="AJ698" s="67"/>
    </row>
    <row r="699" spans="34:36" x14ac:dyDescent="0.2">
      <c r="AH699" s="67">
        <v>64.98</v>
      </c>
      <c r="AI699" s="65">
        <v>37</v>
      </c>
      <c r="AJ699" s="67"/>
    </row>
    <row r="700" spans="34:36" x14ac:dyDescent="0.2">
      <c r="AH700" s="67">
        <v>72.97</v>
      </c>
      <c r="AI700" s="65">
        <v>21</v>
      </c>
      <c r="AJ700" s="67"/>
    </row>
    <row r="701" spans="34:36" x14ac:dyDescent="0.2">
      <c r="AH701" s="67">
        <v>98.98</v>
      </c>
      <c r="AI701" s="65">
        <v>40</v>
      </c>
      <c r="AJ701" s="67"/>
    </row>
    <row r="702" spans="34:36" x14ac:dyDescent="0.2">
      <c r="AH702" s="67">
        <v>57.97</v>
      </c>
      <c r="AI702" s="65">
        <v>26</v>
      </c>
      <c r="AJ702" s="67"/>
    </row>
    <row r="703" spans="34:36" x14ac:dyDescent="0.2">
      <c r="AH703" s="67">
        <v>5.98</v>
      </c>
      <c r="AI703" s="65">
        <v>39</v>
      </c>
      <c r="AJ703" s="67"/>
    </row>
    <row r="704" spans="34:36" x14ac:dyDescent="0.2">
      <c r="AH704" s="67">
        <v>1.98</v>
      </c>
      <c r="AI704" s="65">
        <v>30</v>
      </c>
      <c r="AJ704" s="67"/>
    </row>
    <row r="705" spans="34:36" x14ac:dyDescent="0.2">
      <c r="AH705" s="67">
        <v>84.99</v>
      </c>
      <c r="AI705" s="65">
        <v>36</v>
      </c>
      <c r="AJ705" s="67"/>
    </row>
    <row r="706" spans="34:36" x14ac:dyDescent="0.2">
      <c r="AH706" s="67">
        <v>59.99</v>
      </c>
      <c r="AI706" s="65">
        <v>43</v>
      </c>
      <c r="AJ706" s="67"/>
    </row>
    <row r="707" spans="34:36" x14ac:dyDescent="0.2">
      <c r="AH707" s="67">
        <v>24.98</v>
      </c>
      <c r="AI707" s="65">
        <v>20</v>
      </c>
      <c r="AJ707" s="67"/>
    </row>
    <row r="708" spans="34:36" x14ac:dyDescent="0.2">
      <c r="AH708" s="67">
        <v>38.97</v>
      </c>
      <c r="AI708" s="65">
        <v>36</v>
      </c>
      <c r="AJ708" s="67"/>
    </row>
    <row r="709" spans="34:36" x14ac:dyDescent="0.2">
      <c r="AH709" s="67">
        <v>54.98</v>
      </c>
      <c r="AI709" s="65">
        <v>9</v>
      </c>
      <c r="AJ709" s="67"/>
    </row>
    <row r="710" spans="34:36" x14ac:dyDescent="0.2">
      <c r="AH710" s="67">
        <v>26.99</v>
      </c>
      <c r="AI710" s="65">
        <v>34</v>
      </c>
      <c r="AJ710" s="67"/>
    </row>
    <row r="711" spans="34:36" x14ac:dyDescent="0.2">
      <c r="AH711" s="67">
        <v>1.99</v>
      </c>
      <c r="AI711" s="65">
        <v>4</v>
      </c>
      <c r="AJ711" s="67"/>
    </row>
    <row r="712" spans="34:36" x14ac:dyDescent="0.2">
      <c r="AH712" s="67">
        <v>93.99</v>
      </c>
      <c r="AI712" s="65">
        <v>43</v>
      </c>
      <c r="AJ712" s="67"/>
    </row>
    <row r="713" spans="34:36" x14ac:dyDescent="0.2">
      <c r="AH713" s="67">
        <v>18.98</v>
      </c>
      <c r="AI713" s="65">
        <v>31</v>
      </c>
      <c r="AJ713" s="67"/>
    </row>
    <row r="714" spans="34:36" x14ac:dyDescent="0.2">
      <c r="AH714" s="67">
        <v>4.99</v>
      </c>
      <c r="AI714" s="65">
        <v>11</v>
      </c>
      <c r="AJ714" s="67"/>
    </row>
    <row r="715" spans="34:36" x14ac:dyDescent="0.2">
      <c r="AH715" s="67">
        <v>94.98</v>
      </c>
      <c r="AI715" s="65">
        <v>26</v>
      </c>
      <c r="AJ715" s="67"/>
    </row>
    <row r="716" spans="34:36" x14ac:dyDescent="0.2">
      <c r="AH716" s="67">
        <v>27.98</v>
      </c>
      <c r="AI716" s="65">
        <v>35</v>
      </c>
      <c r="AJ716" s="67"/>
    </row>
    <row r="717" spans="34:36" x14ac:dyDescent="0.2">
      <c r="AH717" s="67">
        <v>70.989999999999995</v>
      </c>
      <c r="AI717" s="65">
        <v>8</v>
      </c>
      <c r="AJ717" s="67"/>
    </row>
    <row r="718" spans="34:36" x14ac:dyDescent="0.2">
      <c r="AH718" s="67">
        <v>22.99</v>
      </c>
      <c r="AI718" s="65">
        <v>46</v>
      </c>
      <c r="AJ718" s="67"/>
    </row>
    <row r="719" spans="34:36" x14ac:dyDescent="0.2">
      <c r="AH719" s="67">
        <v>80.98</v>
      </c>
      <c r="AI719" s="65">
        <v>30</v>
      </c>
      <c r="AJ719" s="67"/>
    </row>
    <row r="720" spans="34:36" x14ac:dyDescent="0.2">
      <c r="AH720" s="67">
        <v>37.97</v>
      </c>
      <c r="AI720" s="65">
        <v>9</v>
      </c>
      <c r="AJ720" s="67"/>
    </row>
    <row r="721" spans="34:36" x14ac:dyDescent="0.2">
      <c r="AH721" s="67">
        <v>66.97</v>
      </c>
      <c r="AI721" s="65">
        <v>24</v>
      </c>
      <c r="AJ721" s="67"/>
    </row>
    <row r="722" spans="34:36" x14ac:dyDescent="0.2">
      <c r="AH722" s="67">
        <v>93.97</v>
      </c>
      <c r="AI722" s="65">
        <v>22</v>
      </c>
      <c r="AJ722" s="67"/>
    </row>
    <row r="723" spans="34:36" x14ac:dyDescent="0.2">
      <c r="AH723" s="67">
        <v>9.98</v>
      </c>
      <c r="AI723" s="65">
        <v>45</v>
      </c>
      <c r="AJ723" s="67"/>
    </row>
    <row r="724" spans="34:36" x14ac:dyDescent="0.2">
      <c r="AH724" s="67">
        <v>60.97</v>
      </c>
      <c r="AI724" s="65">
        <v>30</v>
      </c>
      <c r="AJ724" s="67"/>
    </row>
    <row r="725" spans="34:36" x14ac:dyDescent="0.2">
      <c r="AH725" s="67">
        <v>41.98</v>
      </c>
      <c r="AI725" s="65">
        <v>45</v>
      </c>
      <c r="AJ725" s="67"/>
    </row>
    <row r="726" spans="34:36" x14ac:dyDescent="0.2">
      <c r="AH726" s="67">
        <v>34.99</v>
      </c>
      <c r="AI726" s="65">
        <v>27</v>
      </c>
      <c r="AJ726" s="67"/>
    </row>
    <row r="727" spans="34:36" x14ac:dyDescent="0.2">
      <c r="AH727" s="67">
        <v>42.97</v>
      </c>
      <c r="AI727" s="65">
        <v>16</v>
      </c>
      <c r="AJ727" s="67"/>
    </row>
    <row r="728" spans="34:36" x14ac:dyDescent="0.2">
      <c r="AH728" s="67">
        <v>54.99</v>
      </c>
      <c r="AI728" s="65">
        <v>44</v>
      </c>
      <c r="AJ728" s="67"/>
    </row>
    <row r="729" spans="34:36" x14ac:dyDescent="0.2">
      <c r="AH729" s="67">
        <v>80.97</v>
      </c>
      <c r="AI729" s="65">
        <v>35</v>
      </c>
      <c r="AJ729" s="67"/>
    </row>
    <row r="730" spans="34:36" x14ac:dyDescent="0.2">
      <c r="AH730" s="67">
        <v>60.98</v>
      </c>
      <c r="AI730" s="65">
        <v>43</v>
      </c>
      <c r="AJ730" s="67"/>
    </row>
    <row r="731" spans="34:36" x14ac:dyDescent="0.2">
      <c r="AH731" s="67">
        <v>58.98</v>
      </c>
      <c r="AI731" s="65">
        <v>33</v>
      </c>
      <c r="AJ731" s="67"/>
    </row>
    <row r="732" spans="34:36" x14ac:dyDescent="0.2">
      <c r="AH732" s="67">
        <v>77.989999999999995</v>
      </c>
      <c r="AI732" s="65">
        <v>46</v>
      </c>
      <c r="AJ732" s="67"/>
    </row>
    <row r="733" spans="34:36" x14ac:dyDescent="0.2">
      <c r="AH733" s="67">
        <v>60.97</v>
      </c>
      <c r="AI733" s="65">
        <v>8</v>
      </c>
      <c r="AJ733" s="67"/>
    </row>
    <row r="734" spans="34:36" x14ac:dyDescent="0.2">
      <c r="AH734" s="67">
        <v>1.98</v>
      </c>
      <c r="AI734" s="65">
        <v>35</v>
      </c>
      <c r="AJ734" s="67"/>
    </row>
    <row r="735" spans="34:36" x14ac:dyDescent="0.2">
      <c r="AH735" s="67">
        <v>29.98</v>
      </c>
      <c r="AI735" s="65">
        <v>25</v>
      </c>
      <c r="AJ735" s="67"/>
    </row>
    <row r="736" spans="34:36" x14ac:dyDescent="0.2">
      <c r="AH736" s="67">
        <v>86.98</v>
      </c>
      <c r="AI736" s="65">
        <v>45</v>
      </c>
      <c r="AJ736" s="67"/>
    </row>
    <row r="737" spans="34:36" x14ac:dyDescent="0.2">
      <c r="AH737" s="67">
        <v>82.97</v>
      </c>
      <c r="AI737" s="65">
        <v>41</v>
      </c>
      <c r="AJ737" s="67"/>
    </row>
    <row r="738" spans="34:36" x14ac:dyDescent="0.2">
      <c r="AH738" s="67">
        <v>49.97</v>
      </c>
      <c r="AI738" s="65">
        <v>7</v>
      </c>
      <c r="AJ738" s="67"/>
    </row>
    <row r="739" spans="34:36" x14ac:dyDescent="0.2">
      <c r="AH739" s="67">
        <v>77.98</v>
      </c>
      <c r="AI739" s="65">
        <v>23</v>
      </c>
      <c r="AJ739" s="67"/>
    </row>
    <row r="740" spans="34:36" x14ac:dyDescent="0.2">
      <c r="AH740" s="67">
        <v>51.99</v>
      </c>
      <c r="AI740" s="65">
        <v>34</v>
      </c>
      <c r="AJ740" s="67"/>
    </row>
    <row r="741" spans="34:36" x14ac:dyDescent="0.2">
      <c r="AH741" s="67">
        <v>87.97</v>
      </c>
      <c r="AI741" s="65">
        <v>11</v>
      </c>
      <c r="AJ741" s="67"/>
    </row>
    <row r="742" spans="34:36" x14ac:dyDescent="0.2">
      <c r="AH742" s="67">
        <v>42.99</v>
      </c>
      <c r="AI742" s="65">
        <v>42</v>
      </c>
      <c r="AJ742" s="67"/>
    </row>
    <row r="743" spans="34:36" x14ac:dyDescent="0.2">
      <c r="AH743" s="67">
        <v>91.97</v>
      </c>
      <c r="AI743" s="65">
        <v>42</v>
      </c>
      <c r="AJ743" s="67"/>
    </row>
    <row r="744" spans="34:36" x14ac:dyDescent="0.2">
      <c r="AH744" s="67">
        <v>93.98</v>
      </c>
      <c r="AI744" s="65">
        <v>16</v>
      </c>
      <c r="AJ744" s="67"/>
    </row>
    <row r="745" spans="34:36" x14ac:dyDescent="0.2">
      <c r="AH745" s="67">
        <v>44.97</v>
      </c>
      <c r="AI745" s="65">
        <v>35</v>
      </c>
      <c r="AJ745" s="67"/>
    </row>
    <row r="746" spans="34:36" x14ac:dyDescent="0.2">
      <c r="AH746" s="67">
        <v>23.98</v>
      </c>
      <c r="AI746" s="65">
        <v>26</v>
      </c>
      <c r="AJ746" s="67"/>
    </row>
    <row r="747" spans="34:36" x14ac:dyDescent="0.2">
      <c r="AH747" s="67">
        <v>43.99</v>
      </c>
      <c r="AI747" s="65">
        <v>37</v>
      </c>
      <c r="AJ747" s="67"/>
    </row>
    <row r="748" spans="34:36" x14ac:dyDescent="0.2">
      <c r="AH748" s="67">
        <v>97.97</v>
      </c>
      <c r="AI748" s="65">
        <v>5</v>
      </c>
      <c r="AJ748" s="67"/>
    </row>
    <row r="749" spans="34:36" x14ac:dyDescent="0.2">
      <c r="AH749" s="67">
        <v>37.97</v>
      </c>
      <c r="AI749" s="65">
        <v>21</v>
      </c>
      <c r="AJ749" s="67"/>
    </row>
    <row r="750" spans="34:36" x14ac:dyDescent="0.2">
      <c r="AH750" s="67">
        <v>76.97</v>
      </c>
      <c r="AI750" s="65">
        <v>33</v>
      </c>
      <c r="AJ750" s="67"/>
    </row>
    <row r="751" spans="34:36" x14ac:dyDescent="0.2">
      <c r="AH751" s="67">
        <v>88.98</v>
      </c>
      <c r="AI751" s="65">
        <v>15</v>
      </c>
      <c r="AJ751" s="67"/>
    </row>
    <row r="752" spans="34:36" x14ac:dyDescent="0.2">
      <c r="AH752" s="67">
        <v>16.98</v>
      </c>
      <c r="AI752" s="65">
        <v>34</v>
      </c>
      <c r="AJ752" s="67"/>
    </row>
    <row r="753" spans="34:36" x14ac:dyDescent="0.2">
      <c r="AH753" s="67">
        <v>29.98</v>
      </c>
      <c r="AI753" s="65">
        <v>13</v>
      </c>
      <c r="AJ753" s="67"/>
    </row>
    <row r="754" spans="34:36" x14ac:dyDescent="0.2">
      <c r="AH754" s="67">
        <v>88.98</v>
      </c>
      <c r="AI754" s="65">
        <v>20</v>
      </c>
      <c r="AJ754" s="67"/>
    </row>
    <row r="755" spans="34:36" x14ac:dyDescent="0.2">
      <c r="AH755" s="67">
        <v>75.97</v>
      </c>
      <c r="AI755" s="65">
        <v>19</v>
      </c>
      <c r="AJ755" s="67"/>
    </row>
    <row r="756" spans="34:36" x14ac:dyDescent="0.2">
      <c r="AH756" s="67">
        <v>63.97</v>
      </c>
      <c r="AI756" s="65">
        <v>15</v>
      </c>
      <c r="AJ756" s="67"/>
    </row>
    <row r="757" spans="34:36" x14ac:dyDescent="0.2">
      <c r="AH757" s="67">
        <v>54.99</v>
      </c>
      <c r="AI757" s="65">
        <v>44</v>
      </c>
      <c r="AJ757" s="67"/>
    </row>
    <row r="758" spans="34:36" x14ac:dyDescent="0.2">
      <c r="AH758" s="67">
        <v>8.99</v>
      </c>
      <c r="AI758" s="65">
        <v>30</v>
      </c>
      <c r="AJ758" s="67"/>
    </row>
    <row r="759" spans="34:36" x14ac:dyDescent="0.2">
      <c r="AH759" s="67">
        <v>89.97</v>
      </c>
      <c r="AI759" s="65">
        <v>27</v>
      </c>
      <c r="AJ759" s="67"/>
    </row>
    <row r="760" spans="34:36" x14ac:dyDescent="0.2">
      <c r="AH760" s="67">
        <v>43.98</v>
      </c>
      <c r="AI760" s="65">
        <v>18</v>
      </c>
      <c r="AJ760" s="67"/>
    </row>
    <row r="761" spans="34:36" x14ac:dyDescent="0.2">
      <c r="AH761" s="67">
        <v>72.989999999999995</v>
      </c>
      <c r="AI761" s="65">
        <v>18</v>
      </c>
      <c r="AJ761" s="67"/>
    </row>
    <row r="762" spans="34:36" x14ac:dyDescent="0.2">
      <c r="AH762" s="67">
        <v>11.98</v>
      </c>
      <c r="AI762" s="65">
        <v>8</v>
      </c>
      <c r="AJ762" s="67"/>
    </row>
    <row r="763" spans="34:36" x14ac:dyDescent="0.2">
      <c r="AH763" s="67">
        <v>19.97</v>
      </c>
      <c r="AI763" s="65">
        <v>36</v>
      </c>
      <c r="AJ763" s="67"/>
    </row>
    <row r="764" spans="34:36" x14ac:dyDescent="0.2">
      <c r="AH764" s="67">
        <v>22.98</v>
      </c>
      <c r="AI764" s="65">
        <v>35</v>
      </c>
      <c r="AJ764" s="67"/>
    </row>
    <row r="765" spans="34:36" x14ac:dyDescent="0.2">
      <c r="AH765" s="67">
        <v>66.98</v>
      </c>
      <c r="AI765" s="65">
        <v>21</v>
      </c>
      <c r="AJ765" s="67"/>
    </row>
    <row r="766" spans="34:36" x14ac:dyDescent="0.2">
      <c r="AH766" s="67">
        <v>71.98</v>
      </c>
      <c r="AI766" s="65">
        <v>43</v>
      </c>
      <c r="AJ766" s="67"/>
    </row>
    <row r="767" spans="34:36" x14ac:dyDescent="0.2">
      <c r="AH767" s="67">
        <v>2.98</v>
      </c>
      <c r="AI767" s="65">
        <v>7</v>
      </c>
      <c r="AJ767" s="67"/>
    </row>
    <row r="768" spans="34:36" x14ac:dyDescent="0.2">
      <c r="AH768" s="67">
        <v>91.97</v>
      </c>
      <c r="AI768" s="65">
        <v>40</v>
      </c>
      <c r="AJ768" s="67"/>
    </row>
    <row r="769" spans="34:36" x14ac:dyDescent="0.2">
      <c r="AH769" s="67">
        <v>18.98</v>
      </c>
      <c r="AI769" s="65">
        <v>3</v>
      </c>
      <c r="AJ769" s="67"/>
    </row>
    <row r="770" spans="34:36" x14ac:dyDescent="0.2">
      <c r="AH770" s="67">
        <v>92.98</v>
      </c>
      <c r="AI770" s="65">
        <v>46</v>
      </c>
      <c r="AJ770" s="67"/>
    </row>
    <row r="771" spans="34:36" x14ac:dyDescent="0.2">
      <c r="AH771" s="67">
        <v>3.97</v>
      </c>
      <c r="AI771" s="65">
        <v>10</v>
      </c>
      <c r="AJ771" s="67"/>
    </row>
    <row r="772" spans="34:36" x14ac:dyDescent="0.2">
      <c r="AH772" s="67">
        <v>70.98</v>
      </c>
      <c r="AI772" s="65">
        <v>48</v>
      </c>
      <c r="AJ772" s="67"/>
    </row>
    <row r="773" spans="34:36" x14ac:dyDescent="0.2">
      <c r="AH773" s="67">
        <v>78.989999999999995</v>
      </c>
      <c r="AI773" s="65">
        <v>33</v>
      </c>
      <c r="AJ773" s="67"/>
    </row>
    <row r="774" spans="34:36" x14ac:dyDescent="0.2">
      <c r="AH774" s="67">
        <v>62.99</v>
      </c>
      <c r="AI774" s="65">
        <v>33</v>
      </c>
      <c r="AJ774" s="67"/>
    </row>
    <row r="775" spans="34:36" x14ac:dyDescent="0.2">
      <c r="AH775" s="67">
        <v>8.98</v>
      </c>
      <c r="AI775" s="65">
        <v>45</v>
      </c>
      <c r="AJ775" s="67"/>
    </row>
    <row r="776" spans="34:36" x14ac:dyDescent="0.2">
      <c r="AH776" s="67">
        <v>18.97</v>
      </c>
      <c r="AI776" s="65">
        <v>18</v>
      </c>
      <c r="AJ776" s="67"/>
    </row>
    <row r="777" spans="34:36" x14ac:dyDescent="0.2">
      <c r="AH777" s="67">
        <v>50.97</v>
      </c>
      <c r="AI777" s="65">
        <v>37</v>
      </c>
      <c r="AJ777" s="67"/>
    </row>
    <row r="778" spans="34:36" x14ac:dyDescent="0.2">
      <c r="AH778" s="67">
        <v>89.99</v>
      </c>
      <c r="AI778" s="65">
        <v>39</v>
      </c>
      <c r="AJ778" s="67"/>
    </row>
    <row r="779" spans="34:36" x14ac:dyDescent="0.2">
      <c r="AH779" s="67">
        <v>6.98</v>
      </c>
      <c r="AI779" s="65">
        <v>14</v>
      </c>
      <c r="AJ779" s="67"/>
    </row>
    <row r="780" spans="34:36" x14ac:dyDescent="0.2">
      <c r="AH780" s="67">
        <v>50.97</v>
      </c>
      <c r="AI780" s="65">
        <v>19</v>
      </c>
      <c r="AJ780" s="67"/>
    </row>
    <row r="781" spans="34:36" x14ac:dyDescent="0.2">
      <c r="AH781" s="67">
        <v>57.99</v>
      </c>
      <c r="AI781" s="65">
        <v>3</v>
      </c>
      <c r="AJ781" s="67"/>
    </row>
    <row r="782" spans="34:36" x14ac:dyDescent="0.2">
      <c r="AH782" s="67">
        <v>16.989999999999998</v>
      </c>
      <c r="AI782" s="65">
        <v>20</v>
      </c>
      <c r="AJ782" s="67"/>
    </row>
    <row r="783" spans="34:36" x14ac:dyDescent="0.2">
      <c r="AH783" s="67">
        <v>21.97</v>
      </c>
      <c r="AI783" s="65">
        <v>14</v>
      </c>
      <c r="AJ783" s="67"/>
    </row>
    <row r="784" spans="34:36" x14ac:dyDescent="0.2">
      <c r="AH784" s="67">
        <v>96.97</v>
      </c>
      <c r="AI784" s="65">
        <v>39</v>
      </c>
      <c r="AJ784" s="67"/>
    </row>
    <row r="785" spans="34:36" x14ac:dyDescent="0.2">
      <c r="AH785" s="67">
        <v>57.98</v>
      </c>
      <c r="AI785" s="65">
        <v>17</v>
      </c>
      <c r="AJ785" s="67"/>
    </row>
    <row r="786" spans="34:36" x14ac:dyDescent="0.2">
      <c r="AH786" s="67">
        <v>84.98</v>
      </c>
      <c r="AI786" s="65">
        <v>15</v>
      </c>
      <c r="AJ786" s="67"/>
    </row>
    <row r="787" spans="34:36" x14ac:dyDescent="0.2">
      <c r="AH787" s="67">
        <v>58.99</v>
      </c>
      <c r="AI787" s="65">
        <v>43</v>
      </c>
      <c r="AJ787" s="67"/>
    </row>
    <row r="788" spans="34:36" x14ac:dyDescent="0.2">
      <c r="AH788" s="67">
        <v>73.989999999999995</v>
      </c>
      <c r="AI788" s="65">
        <v>50</v>
      </c>
      <c r="AJ788" s="67"/>
    </row>
    <row r="789" spans="34:36" x14ac:dyDescent="0.2">
      <c r="AH789" s="67">
        <v>41.97</v>
      </c>
      <c r="AI789" s="65">
        <v>3</v>
      </c>
      <c r="AJ789" s="67"/>
    </row>
    <row r="790" spans="34:36" x14ac:dyDescent="0.2">
      <c r="AH790" s="67">
        <v>78.97</v>
      </c>
      <c r="AI790" s="65">
        <v>48</v>
      </c>
      <c r="AJ790" s="67"/>
    </row>
    <row r="791" spans="34:36" x14ac:dyDescent="0.2">
      <c r="AH791" s="67">
        <v>75.98</v>
      </c>
      <c r="AI791" s="65">
        <v>10</v>
      </c>
      <c r="AJ791" s="67"/>
    </row>
    <row r="792" spans="34:36" x14ac:dyDescent="0.2">
      <c r="AH792" s="67">
        <v>4.9800000000000004</v>
      </c>
      <c r="AI792" s="65">
        <v>7</v>
      </c>
      <c r="AJ792" s="67"/>
    </row>
    <row r="793" spans="34:36" x14ac:dyDescent="0.2">
      <c r="AH793" s="67">
        <v>2.97</v>
      </c>
      <c r="AI793" s="65">
        <v>35</v>
      </c>
      <c r="AJ793" s="67"/>
    </row>
    <row r="794" spans="34:36" x14ac:dyDescent="0.2">
      <c r="AH794" s="67">
        <v>8.99</v>
      </c>
      <c r="AI794" s="65">
        <v>48</v>
      </c>
      <c r="AJ794" s="67"/>
    </row>
    <row r="795" spans="34:36" x14ac:dyDescent="0.2">
      <c r="AH795" s="67">
        <v>50.97</v>
      </c>
      <c r="AI795" s="65">
        <v>13</v>
      </c>
      <c r="AJ795" s="67"/>
    </row>
    <row r="796" spans="34:36" x14ac:dyDescent="0.2">
      <c r="AH796" s="67">
        <v>64.989999999999995</v>
      </c>
      <c r="AI796" s="65">
        <v>19</v>
      </c>
      <c r="AJ796" s="67"/>
    </row>
    <row r="797" spans="34:36" x14ac:dyDescent="0.2">
      <c r="AH797" s="67">
        <v>4.97</v>
      </c>
      <c r="AI797" s="65">
        <v>12</v>
      </c>
      <c r="AJ797" s="67"/>
    </row>
    <row r="798" spans="34:36" x14ac:dyDescent="0.2">
      <c r="AH798" s="67">
        <v>88.98</v>
      </c>
      <c r="AI798" s="65">
        <v>29</v>
      </c>
      <c r="AJ798" s="67"/>
    </row>
    <row r="799" spans="34:36" x14ac:dyDescent="0.2">
      <c r="AH799" s="67">
        <v>87.99</v>
      </c>
      <c r="AI799" s="65">
        <v>19</v>
      </c>
      <c r="AJ799" s="67"/>
    </row>
    <row r="800" spans="34:36" x14ac:dyDescent="0.2">
      <c r="AH800" s="67">
        <v>89.97</v>
      </c>
      <c r="AI800" s="65">
        <v>32</v>
      </c>
      <c r="AJ800" s="67"/>
    </row>
    <row r="801" spans="34:36" x14ac:dyDescent="0.2">
      <c r="AH801" s="67">
        <v>60.98</v>
      </c>
      <c r="AI801" s="65">
        <v>30</v>
      </c>
      <c r="AJ801" s="67"/>
    </row>
    <row r="802" spans="34:36" x14ac:dyDescent="0.2">
      <c r="AH802" s="67">
        <v>67.98</v>
      </c>
      <c r="AI802" s="65">
        <v>36</v>
      </c>
      <c r="AJ802" s="67"/>
    </row>
    <row r="803" spans="34:36" x14ac:dyDescent="0.2">
      <c r="AH803" s="67">
        <v>78.97</v>
      </c>
      <c r="AI803" s="65">
        <v>18</v>
      </c>
      <c r="AJ803" s="67"/>
    </row>
    <row r="804" spans="34:36" x14ac:dyDescent="0.2">
      <c r="AH804" s="67">
        <v>85.97</v>
      </c>
      <c r="AI804" s="65">
        <v>6</v>
      </c>
      <c r="AJ804" s="67"/>
    </row>
    <row r="805" spans="34:36" x14ac:dyDescent="0.2">
      <c r="AH805" s="67">
        <v>54.97</v>
      </c>
      <c r="AI805" s="65">
        <v>26</v>
      </c>
      <c r="AJ805" s="67"/>
    </row>
    <row r="806" spans="34:36" x14ac:dyDescent="0.2">
      <c r="AH806" s="67">
        <v>72.989999999999995</v>
      </c>
      <c r="AI806" s="65">
        <v>9</v>
      </c>
      <c r="AJ806" s="67"/>
    </row>
    <row r="807" spans="34:36" x14ac:dyDescent="0.2">
      <c r="AH807" s="67">
        <v>77.98</v>
      </c>
      <c r="AI807" s="65">
        <v>16</v>
      </c>
      <c r="AJ807" s="67"/>
    </row>
    <row r="808" spans="34:36" x14ac:dyDescent="0.2">
      <c r="AH808" s="67">
        <v>11.97</v>
      </c>
      <c r="AI808" s="65">
        <v>44</v>
      </c>
      <c r="AJ808" s="67"/>
    </row>
    <row r="809" spans="34:36" x14ac:dyDescent="0.2">
      <c r="AH809" s="67">
        <v>33.99</v>
      </c>
      <c r="AI809" s="65">
        <v>29</v>
      </c>
      <c r="AJ809" s="67"/>
    </row>
    <row r="810" spans="34:36" x14ac:dyDescent="0.2">
      <c r="AH810" s="67">
        <v>33.97</v>
      </c>
      <c r="AI810" s="65">
        <v>44</v>
      </c>
      <c r="AJ810" s="67"/>
    </row>
    <row r="811" spans="34:36" x14ac:dyDescent="0.2">
      <c r="AH811" s="67">
        <v>60.97</v>
      </c>
      <c r="AI811" s="65">
        <v>38</v>
      </c>
      <c r="AJ811" s="67"/>
    </row>
    <row r="812" spans="34:36" x14ac:dyDescent="0.2">
      <c r="AH812" s="67">
        <v>8.98</v>
      </c>
      <c r="AI812" s="65">
        <v>16</v>
      </c>
      <c r="AJ812" s="67"/>
    </row>
    <row r="813" spans="34:36" x14ac:dyDescent="0.2">
      <c r="AH813" s="67">
        <v>70.98</v>
      </c>
      <c r="AI813" s="65">
        <v>25</v>
      </c>
      <c r="AJ813" s="67"/>
    </row>
    <row r="814" spans="34:36" x14ac:dyDescent="0.2">
      <c r="AH814" s="67">
        <v>74.97</v>
      </c>
      <c r="AI814" s="65">
        <v>29</v>
      </c>
      <c r="AJ814" s="67"/>
    </row>
    <row r="815" spans="34:36" x14ac:dyDescent="0.2">
      <c r="AH815" s="67">
        <v>88.98</v>
      </c>
      <c r="AI815" s="65">
        <v>12</v>
      </c>
      <c r="AJ815" s="67"/>
    </row>
    <row r="816" spans="34:36" x14ac:dyDescent="0.2">
      <c r="AH816" s="67">
        <v>63.99</v>
      </c>
      <c r="AI816" s="65">
        <v>44</v>
      </c>
      <c r="AJ816" s="67"/>
    </row>
    <row r="817" spans="34:36" x14ac:dyDescent="0.2">
      <c r="AH817" s="67">
        <v>72.98</v>
      </c>
      <c r="AI817" s="65">
        <v>18</v>
      </c>
      <c r="AJ817" s="67"/>
    </row>
    <row r="818" spans="34:36" x14ac:dyDescent="0.2">
      <c r="AH818" s="67">
        <v>42.97</v>
      </c>
      <c r="AI818" s="65">
        <v>7</v>
      </c>
      <c r="AJ818" s="67"/>
    </row>
    <row r="819" spans="34:36" x14ac:dyDescent="0.2">
      <c r="AH819" s="67">
        <v>88.97</v>
      </c>
      <c r="AI819" s="65">
        <v>8</v>
      </c>
      <c r="AJ819" s="67"/>
    </row>
    <row r="820" spans="34:36" x14ac:dyDescent="0.2">
      <c r="AH820" s="67">
        <v>14.99</v>
      </c>
      <c r="AI820" s="65">
        <v>37</v>
      </c>
      <c r="AJ820" s="67"/>
    </row>
    <row r="821" spans="34:36" x14ac:dyDescent="0.2">
      <c r="AH821" s="67">
        <v>16.97</v>
      </c>
      <c r="AI821" s="65">
        <v>24</v>
      </c>
      <c r="AJ821" s="67"/>
    </row>
    <row r="822" spans="34:36" x14ac:dyDescent="0.2">
      <c r="AH822" s="67">
        <v>81.97</v>
      </c>
      <c r="AI822" s="65">
        <v>41</v>
      </c>
      <c r="AJ822" s="67"/>
    </row>
    <row r="823" spans="34:36" x14ac:dyDescent="0.2">
      <c r="AH823" s="67">
        <v>17.989999999999998</v>
      </c>
      <c r="AI823" s="65">
        <v>31</v>
      </c>
      <c r="AJ823" s="67"/>
    </row>
    <row r="824" spans="34:36" x14ac:dyDescent="0.2">
      <c r="AH824" s="67">
        <v>94.97</v>
      </c>
      <c r="AI824" s="65">
        <v>39</v>
      </c>
      <c r="AJ824" s="67"/>
    </row>
    <row r="825" spans="34:36" x14ac:dyDescent="0.2">
      <c r="AH825" s="67">
        <v>88.99</v>
      </c>
      <c r="AI825" s="65">
        <v>2</v>
      </c>
      <c r="AJ825" s="67"/>
    </row>
    <row r="826" spans="34:36" x14ac:dyDescent="0.2">
      <c r="AH826" s="67">
        <v>82.97</v>
      </c>
      <c r="AI826" s="65">
        <v>10</v>
      </c>
      <c r="AJ826" s="67"/>
    </row>
    <row r="827" spans="34:36" x14ac:dyDescent="0.2">
      <c r="AH827" s="67">
        <v>20.98</v>
      </c>
      <c r="AI827" s="65">
        <v>4</v>
      </c>
      <c r="AJ827" s="67"/>
    </row>
    <row r="828" spans="34:36" x14ac:dyDescent="0.2">
      <c r="AH828" s="67">
        <v>49.99</v>
      </c>
      <c r="AI828" s="65">
        <v>39</v>
      </c>
      <c r="AJ828" s="67"/>
    </row>
    <row r="829" spans="34:36" x14ac:dyDescent="0.2">
      <c r="AH829" s="67">
        <v>94.98</v>
      </c>
      <c r="AI829" s="65">
        <v>1</v>
      </c>
      <c r="AJ829" s="67"/>
    </row>
    <row r="830" spans="34:36" x14ac:dyDescent="0.2">
      <c r="AH830" s="67">
        <v>70.97</v>
      </c>
      <c r="AI830" s="65">
        <v>29</v>
      </c>
      <c r="AJ830" s="67"/>
    </row>
    <row r="831" spans="34:36" x14ac:dyDescent="0.2">
      <c r="AH831" s="67">
        <v>36.979999999999997</v>
      </c>
      <c r="AI831" s="65">
        <v>49</v>
      </c>
      <c r="AJ831" s="67"/>
    </row>
    <row r="832" spans="34:36" x14ac:dyDescent="0.2">
      <c r="AH832" s="67">
        <v>68.989999999999995</v>
      </c>
      <c r="AI832" s="65">
        <v>4</v>
      </c>
      <c r="AJ832" s="67"/>
    </row>
    <row r="833" spans="34:36" x14ac:dyDescent="0.2">
      <c r="AH833" s="67">
        <v>41.99</v>
      </c>
      <c r="AI833" s="65">
        <v>20</v>
      </c>
      <c r="AJ833" s="67"/>
    </row>
    <row r="834" spans="34:36" x14ac:dyDescent="0.2">
      <c r="AH834" s="67">
        <v>38.99</v>
      </c>
      <c r="AI834" s="65">
        <v>39</v>
      </c>
      <c r="AJ834" s="67"/>
    </row>
    <row r="835" spans="34:36" x14ac:dyDescent="0.2">
      <c r="AH835" s="67">
        <v>7.98</v>
      </c>
      <c r="AI835" s="65">
        <v>17</v>
      </c>
      <c r="AJ835" s="67"/>
    </row>
    <row r="836" spans="34:36" x14ac:dyDescent="0.2">
      <c r="AH836" s="67">
        <v>76.97</v>
      </c>
      <c r="AI836" s="65">
        <v>30</v>
      </c>
      <c r="AJ836" s="67"/>
    </row>
    <row r="837" spans="34:36" x14ac:dyDescent="0.2">
      <c r="AH837" s="67">
        <v>11.99</v>
      </c>
      <c r="AI837" s="65">
        <v>28</v>
      </c>
      <c r="AJ837" s="67"/>
    </row>
    <row r="838" spans="34:36" x14ac:dyDescent="0.2">
      <c r="AH838" s="67">
        <v>88.97</v>
      </c>
      <c r="AI838" s="65">
        <v>28</v>
      </c>
      <c r="AJ838" s="67"/>
    </row>
    <row r="839" spans="34:36" x14ac:dyDescent="0.2">
      <c r="AH839" s="67">
        <v>16.989999999999998</v>
      </c>
      <c r="AI839" s="65">
        <v>36</v>
      </c>
      <c r="AJ839" s="67"/>
    </row>
    <row r="840" spans="34:36" x14ac:dyDescent="0.2">
      <c r="AH840" s="67">
        <v>39.97</v>
      </c>
      <c r="AI840" s="65">
        <v>40</v>
      </c>
      <c r="AJ840" s="67"/>
    </row>
    <row r="841" spans="34:36" x14ac:dyDescent="0.2">
      <c r="AH841" s="67">
        <v>58.99</v>
      </c>
      <c r="AI841" s="65">
        <v>16</v>
      </c>
      <c r="AJ841" s="67"/>
    </row>
    <row r="842" spans="34:36" x14ac:dyDescent="0.2">
      <c r="AH842" s="67">
        <v>3.98</v>
      </c>
      <c r="AI842" s="65">
        <v>15</v>
      </c>
      <c r="AJ842" s="67"/>
    </row>
    <row r="843" spans="34:36" x14ac:dyDescent="0.2">
      <c r="AH843" s="67">
        <v>54.99</v>
      </c>
      <c r="AI843" s="65">
        <v>38</v>
      </c>
      <c r="AJ843" s="67"/>
    </row>
    <row r="844" spans="34:36" x14ac:dyDescent="0.2">
      <c r="AH844" s="67">
        <v>15.98</v>
      </c>
      <c r="AI844" s="65">
        <v>4</v>
      </c>
      <c r="AJ844" s="67"/>
    </row>
    <row r="845" spans="34:36" x14ac:dyDescent="0.2">
      <c r="AH845" s="67">
        <v>46.99</v>
      </c>
      <c r="AI845" s="65">
        <v>43</v>
      </c>
      <c r="AJ845" s="67"/>
    </row>
    <row r="846" spans="34:36" x14ac:dyDescent="0.2">
      <c r="AH846" s="67">
        <v>71.98</v>
      </c>
      <c r="AI846" s="65">
        <v>42</v>
      </c>
      <c r="AJ846" s="67"/>
    </row>
    <row r="847" spans="34:36" x14ac:dyDescent="0.2">
      <c r="AH847" s="67">
        <v>57.99</v>
      </c>
      <c r="AI847" s="65">
        <v>19</v>
      </c>
      <c r="AJ847" s="67"/>
    </row>
    <row r="848" spans="34:36" x14ac:dyDescent="0.2">
      <c r="AH848" s="67">
        <v>63.97</v>
      </c>
      <c r="AI848" s="65">
        <v>34</v>
      </c>
      <c r="AJ848" s="67"/>
    </row>
    <row r="849" spans="34:36" x14ac:dyDescent="0.2">
      <c r="AH849" s="67">
        <v>87.97</v>
      </c>
      <c r="AI849" s="65">
        <v>14</v>
      </c>
      <c r="AJ849" s="67"/>
    </row>
    <row r="850" spans="34:36" x14ac:dyDescent="0.2">
      <c r="AH850" s="67">
        <v>42.97</v>
      </c>
      <c r="AI850" s="65">
        <v>48</v>
      </c>
      <c r="AJ850" s="67"/>
    </row>
    <row r="851" spans="34:36" x14ac:dyDescent="0.2">
      <c r="AH851" s="67">
        <v>57.98</v>
      </c>
      <c r="AI851" s="65">
        <v>40</v>
      </c>
      <c r="AJ851" s="67"/>
    </row>
    <row r="852" spans="34:36" x14ac:dyDescent="0.2">
      <c r="AH852" s="67">
        <v>90.99</v>
      </c>
      <c r="AI852" s="65">
        <v>31</v>
      </c>
      <c r="AJ852" s="67"/>
    </row>
    <row r="853" spans="34:36" x14ac:dyDescent="0.2">
      <c r="AH853" s="67">
        <v>59.98</v>
      </c>
      <c r="AI853" s="65">
        <v>29</v>
      </c>
      <c r="AJ853" s="67"/>
    </row>
    <row r="854" spans="34:36" x14ac:dyDescent="0.2">
      <c r="AH854" s="67">
        <v>23.99</v>
      </c>
      <c r="AI854" s="65">
        <v>36</v>
      </c>
      <c r="AJ854" s="67"/>
    </row>
    <row r="855" spans="34:36" x14ac:dyDescent="0.2">
      <c r="AH855" s="67">
        <v>83.98</v>
      </c>
      <c r="AI855" s="65">
        <v>49</v>
      </c>
      <c r="AJ855" s="67"/>
    </row>
    <row r="856" spans="34:36" x14ac:dyDescent="0.2">
      <c r="AH856" s="67">
        <v>64.97</v>
      </c>
      <c r="AI856" s="65">
        <v>1</v>
      </c>
      <c r="AJ856" s="67"/>
    </row>
    <row r="857" spans="34:36" x14ac:dyDescent="0.2">
      <c r="AH857" s="67">
        <v>38.99</v>
      </c>
      <c r="AI857" s="65">
        <v>16</v>
      </c>
      <c r="AJ857" s="67"/>
    </row>
    <row r="858" spans="34:36" x14ac:dyDescent="0.2">
      <c r="AH858" s="67">
        <v>36.99</v>
      </c>
      <c r="AI858" s="65">
        <v>15</v>
      </c>
      <c r="AJ858" s="67"/>
    </row>
    <row r="859" spans="34:36" x14ac:dyDescent="0.2">
      <c r="AH859" s="67">
        <v>37.99</v>
      </c>
      <c r="AI859" s="65">
        <v>46</v>
      </c>
      <c r="AJ859" s="67"/>
    </row>
    <row r="860" spans="34:36" x14ac:dyDescent="0.2">
      <c r="AH860" s="67">
        <v>15.98</v>
      </c>
      <c r="AI860" s="65">
        <v>39</v>
      </c>
      <c r="AJ860" s="67"/>
    </row>
    <row r="861" spans="34:36" x14ac:dyDescent="0.2">
      <c r="AH861" s="67">
        <v>65.98</v>
      </c>
      <c r="AI861" s="65">
        <v>11</v>
      </c>
      <c r="AJ861" s="67"/>
    </row>
    <row r="862" spans="34:36" x14ac:dyDescent="0.2">
      <c r="AH862" s="67">
        <v>29.98</v>
      </c>
      <c r="AI862" s="65">
        <v>38</v>
      </c>
      <c r="AJ862" s="67"/>
    </row>
    <row r="863" spans="34:36" x14ac:dyDescent="0.2">
      <c r="AH863" s="67">
        <v>42.99</v>
      </c>
      <c r="AI863" s="65">
        <v>41</v>
      </c>
      <c r="AJ863" s="67"/>
    </row>
    <row r="864" spans="34:36" x14ac:dyDescent="0.2">
      <c r="AH864" s="67">
        <v>52.99</v>
      </c>
      <c r="AI864" s="65">
        <v>9</v>
      </c>
      <c r="AJ864" s="67"/>
    </row>
    <row r="865" spans="34:36" x14ac:dyDescent="0.2">
      <c r="AH865" s="67">
        <v>90.97</v>
      </c>
      <c r="AI865" s="65">
        <v>16</v>
      </c>
      <c r="AJ865" s="67"/>
    </row>
    <row r="866" spans="34:36" x14ac:dyDescent="0.2">
      <c r="AH866" s="67">
        <v>31.99</v>
      </c>
      <c r="AI866" s="65">
        <v>14</v>
      </c>
      <c r="AJ866" s="67"/>
    </row>
    <row r="867" spans="34:36" x14ac:dyDescent="0.2">
      <c r="AH867" s="67">
        <v>60.97</v>
      </c>
      <c r="AI867" s="65">
        <v>50</v>
      </c>
      <c r="AJ867" s="67"/>
    </row>
    <row r="868" spans="34:36" x14ac:dyDescent="0.2">
      <c r="AH868" s="67">
        <v>27.97</v>
      </c>
      <c r="AI868" s="65">
        <v>40</v>
      </c>
      <c r="AJ868" s="67"/>
    </row>
    <row r="869" spans="34:36" x14ac:dyDescent="0.2">
      <c r="AH869" s="67">
        <v>63.97</v>
      </c>
      <c r="AI869" s="65">
        <v>36</v>
      </c>
      <c r="AJ869" s="67"/>
    </row>
    <row r="870" spans="34:36" x14ac:dyDescent="0.2">
      <c r="AH870" s="67">
        <v>2.99</v>
      </c>
      <c r="AI870" s="65">
        <v>46</v>
      </c>
      <c r="AJ870" s="67"/>
    </row>
    <row r="871" spans="34:36" x14ac:dyDescent="0.2">
      <c r="AH871" s="67">
        <v>19.989999999999998</v>
      </c>
      <c r="AI871" s="65">
        <v>28</v>
      </c>
      <c r="AJ871" s="67"/>
    </row>
    <row r="872" spans="34:36" x14ac:dyDescent="0.2">
      <c r="AH872" s="67">
        <v>84.99</v>
      </c>
      <c r="AI872" s="65">
        <v>4</v>
      </c>
      <c r="AJ872" s="67"/>
    </row>
    <row r="873" spans="34:36" x14ac:dyDescent="0.2">
      <c r="AH873" s="67">
        <v>92.99</v>
      </c>
      <c r="AI873" s="65">
        <v>7</v>
      </c>
      <c r="AJ873" s="67"/>
    </row>
    <row r="874" spans="34:36" x14ac:dyDescent="0.2">
      <c r="AH874" s="67">
        <v>92.97</v>
      </c>
      <c r="AI874" s="65">
        <v>30</v>
      </c>
      <c r="AJ874" s="67"/>
    </row>
    <row r="875" spans="34:36" x14ac:dyDescent="0.2">
      <c r="AH875" s="67">
        <v>11.99</v>
      </c>
      <c r="AI875" s="65">
        <v>31</v>
      </c>
      <c r="AJ875" s="67"/>
    </row>
    <row r="876" spans="34:36" x14ac:dyDescent="0.2">
      <c r="AH876" s="67">
        <v>45.98</v>
      </c>
      <c r="AI876" s="65">
        <v>32</v>
      </c>
      <c r="AJ876" s="67"/>
    </row>
    <row r="877" spans="34:36" x14ac:dyDescent="0.2">
      <c r="AH877" s="67">
        <v>78.989999999999995</v>
      </c>
      <c r="AI877" s="65">
        <v>46</v>
      </c>
      <c r="AJ877" s="67"/>
    </row>
    <row r="878" spans="34:36" x14ac:dyDescent="0.2">
      <c r="AH878" s="67">
        <v>2.97</v>
      </c>
      <c r="AI878" s="65">
        <v>44</v>
      </c>
      <c r="AJ878" s="67"/>
    </row>
    <row r="879" spans="34:36" x14ac:dyDescent="0.2">
      <c r="AH879" s="67">
        <v>55.97</v>
      </c>
      <c r="AI879" s="65">
        <v>18</v>
      </c>
      <c r="AJ879" s="67"/>
    </row>
    <row r="880" spans="34:36" x14ac:dyDescent="0.2">
      <c r="AH880" s="67">
        <v>93.97</v>
      </c>
      <c r="AI880" s="65">
        <v>46</v>
      </c>
      <c r="AJ880" s="67"/>
    </row>
    <row r="881" spans="34:36" x14ac:dyDescent="0.2">
      <c r="AH881" s="67">
        <v>44.99</v>
      </c>
      <c r="AI881" s="65">
        <v>41</v>
      </c>
      <c r="AJ881" s="67"/>
    </row>
    <row r="882" spans="34:36" x14ac:dyDescent="0.2">
      <c r="AH882" s="67">
        <v>89.97</v>
      </c>
      <c r="AI882" s="65">
        <v>16</v>
      </c>
      <c r="AJ882" s="67"/>
    </row>
    <row r="883" spans="34:36" x14ac:dyDescent="0.2">
      <c r="AH883" s="67">
        <v>88.97</v>
      </c>
      <c r="AI883" s="65">
        <v>43</v>
      </c>
      <c r="AJ883" s="67"/>
    </row>
    <row r="884" spans="34:36" x14ac:dyDescent="0.2">
      <c r="AH884" s="67">
        <v>95.99</v>
      </c>
      <c r="AI884" s="65">
        <v>1</v>
      </c>
      <c r="AJ884" s="67"/>
    </row>
    <row r="885" spans="34:36" x14ac:dyDescent="0.2">
      <c r="AH885" s="67">
        <v>8.98</v>
      </c>
      <c r="AI885" s="65">
        <v>8</v>
      </c>
      <c r="AJ885" s="67"/>
    </row>
    <row r="886" spans="34:36" x14ac:dyDescent="0.2">
      <c r="AH886" s="67">
        <v>23.97</v>
      </c>
      <c r="AI886" s="65">
        <v>43</v>
      </c>
      <c r="AJ886" s="67"/>
    </row>
    <row r="887" spans="34:36" x14ac:dyDescent="0.2">
      <c r="AH887" s="67">
        <v>40.98</v>
      </c>
      <c r="AI887" s="65">
        <v>39</v>
      </c>
      <c r="AJ887" s="67"/>
    </row>
    <row r="888" spans="34:36" x14ac:dyDescent="0.2">
      <c r="AH888" s="67">
        <v>29.98</v>
      </c>
      <c r="AI888" s="65">
        <v>17</v>
      </c>
      <c r="AJ888" s="67"/>
    </row>
    <row r="889" spans="34:36" x14ac:dyDescent="0.2">
      <c r="AH889" s="67">
        <v>45.98</v>
      </c>
      <c r="AI889" s="65">
        <v>35</v>
      </c>
      <c r="AJ889" s="67"/>
    </row>
    <row r="890" spans="34:36" x14ac:dyDescent="0.2">
      <c r="AH890" s="67">
        <v>41.98</v>
      </c>
      <c r="AI890" s="65">
        <v>37</v>
      </c>
      <c r="AJ890" s="67"/>
    </row>
    <row r="891" spans="34:36" x14ac:dyDescent="0.2">
      <c r="AH891" s="67">
        <v>35.97</v>
      </c>
      <c r="AI891" s="65">
        <v>13</v>
      </c>
      <c r="AJ891" s="67"/>
    </row>
    <row r="892" spans="34:36" x14ac:dyDescent="0.2">
      <c r="AH892" s="67">
        <v>1.99</v>
      </c>
      <c r="AI892" s="65">
        <v>40</v>
      </c>
      <c r="AJ892" s="67"/>
    </row>
    <row r="893" spans="34:36" x14ac:dyDescent="0.2">
      <c r="AH893" s="67">
        <v>35.99</v>
      </c>
      <c r="AI893" s="65">
        <v>4</v>
      </c>
      <c r="AJ893" s="67"/>
    </row>
    <row r="894" spans="34:36" x14ac:dyDescent="0.2">
      <c r="AH894" s="67">
        <v>78.989999999999995</v>
      </c>
      <c r="AI894" s="65">
        <v>8</v>
      </c>
      <c r="AJ894" s="67"/>
    </row>
    <row r="895" spans="34:36" x14ac:dyDescent="0.2">
      <c r="AH895" s="67">
        <v>24.99</v>
      </c>
      <c r="AI895" s="65">
        <v>8</v>
      </c>
      <c r="AJ895" s="67"/>
    </row>
    <row r="896" spans="34:36" x14ac:dyDescent="0.2">
      <c r="AH896" s="67">
        <v>18.97</v>
      </c>
      <c r="AI896" s="65">
        <v>6</v>
      </c>
      <c r="AJ896" s="67"/>
    </row>
    <row r="897" spans="34:36" x14ac:dyDescent="0.2">
      <c r="AH897" s="67">
        <v>28.98</v>
      </c>
      <c r="AI897" s="65">
        <v>19</v>
      </c>
      <c r="AJ897" s="67"/>
    </row>
    <row r="898" spans="34:36" x14ac:dyDescent="0.2">
      <c r="AH898" s="67">
        <v>42.97</v>
      </c>
      <c r="AI898" s="65">
        <v>50</v>
      </c>
      <c r="AJ898" s="67"/>
    </row>
    <row r="899" spans="34:36" x14ac:dyDescent="0.2">
      <c r="AH899" s="67">
        <v>80.989999999999995</v>
      </c>
      <c r="AI899" s="65">
        <v>10</v>
      </c>
      <c r="AJ899" s="67"/>
    </row>
    <row r="900" spans="34:36" x14ac:dyDescent="0.2">
      <c r="AH900" s="67">
        <v>72.989999999999995</v>
      </c>
      <c r="AI900" s="65">
        <v>35</v>
      </c>
      <c r="AJ900" s="67"/>
    </row>
    <row r="901" spans="34:36" x14ac:dyDescent="0.2">
      <c r="AH901" s="67">
        <v>16.98</v>
      </c>
      <c r="AI901" s="65">
        <v>35</v>
      </c>
      <c r="AJ901" s="67"/>
    </row>
    <row r="902" spans="34:36" x14ac:dyDescent="0.2">
      <c r="AH902" s="67">
        <v>36.99</v>
      </c>
      <c r="AI902" s="65">
        <v>28</v>
      </c>
      <c r="AJ902" s="67"/>
    </row>
    <row r="903" spans="34:36" x14ac:dyDescent="0.2">
      <c r="AH903" s="67">
        <v>1.98</v>
      </c>
      <c r="AI903" s="65">
        <v>42</v>
      </c>
      <c r="AJ903" s="67"/>
    </row>
    <row r="904" spans="34:36" x14ac:dyDescent="0.2">
      <c r="AH904" s="67">
        <v>77.97</v>
      </c>
      <c r="AI904" s="65">
        <v>18</v>
      </c>
      <c r="AJ904" s="67"/>
    </row>
    <row r="905" spans="34:36" x14ac:dyDescent="0.2">
      <c r="AH905" s="67">
        <v>70.989999999999995</v>
      </c>
      <c r="AI905" s="65">
        <v>41</v>
      </c>
      <c r="AJ905" s="67"/>
    </row>
    <row r="906" spans="34:36" x14ac:dyDescent="0.2">
      <c r="AH906" s="67">
        <v>70.98</v>
      </c>
      <c r="AI906" s="65">
        <v>2</v>
      </c>
      <c r="AJ906" s="67"/>
    </row>
    <row r="907" spans="34:36" x14ac:dyDescent="0.2">
      <c r="AH907" s="67">
        <v>56.97</v>
      </c>
      <c r="AI907" s="65">
        <v>31</v>
      </c>
      <c r="AJ907" s="67"/>
    </row>
    <row r="908" spans="34:36" x14ac:dyDescent="0.2">
      <c r="AH908" s="67">
        <v>44.97</v>
      </c>
      <c r="AI908" s="65">
        <v>14</v>
      </c>
      <c r="AJ908" s="67"/>
    </row>
    <row r="909" spans="34:36" x14ac:dyDescent="0.2">
      <c r="AH909" s="67">
        <v>56.97</v>
      </c>
      <c r="AI909" s="65">
        <v>38</v>
      </c>
      <c r="AJ909" s="67"/>
    </row>
    <row r="910" spans="34:36" x14ac:dyDescent="0.2">
      <c r="AH910" s="67">
        <v>45.99</v>
      </c>
      <c r="AI910" s="65">
        <v>24</v>
      </c>
      <c r="AJ910" s="67"/>
    </row>
    <row r="911" spans="34:36" x14ac:dyDescent="0.2">
      <c r="AH911" s="67">
        <v>8.9700000000000006</v>
      </c>
      <c r="AI911" s="65">
        <v>5</v>
      </c>
      <c r="AJ911" s="67"/>
    </row>
    <row r="912" spans="34:36" x14ac:dyDescent="0.2">
      <c r="AH912" s="67">
        <v>2.97</v>
      </c>
      <c r="AI912" s="65">
        <v>24</v>
      </c>
      <c r="AJ912" s="67"/>
    </row>
    <row r="913" spans="34:36" x14ac:dyDescent="0.2">
      <c r="AH913" s="67">
        <v>20.97</v>
      </c>
      <c r="AI913" s="65">
        <v>6</v>
      </c>
      <c r="AJ913" s="67"/>
    </row>
    <row r="914" spans="34:36" x14ac:dyDescent="0.2">
      <c r="AH914" s="67">
        <v>29.99</v>
      </c>
      <c r="AI914" s="65">
        <v>10</v>
      </c>
      <c r="AJ914" s="67"/>
    </row>
    <row r="915" spans="34:36" x14ac:dyDescent="0.2">
      <c r="AH915" s="67">
        <v>80.989999999999995</v>
      </c>
      <c r="AI915" s="65">
        <v>20</v>
      </c>
      <c r="AJ915" s="67"/>
    </row>
    <row r="916" spans="34:36" x14ac:dyDescent="0.2">
      <c r="AH916" s="67">
        <v>46.99</v>
      </c>
      <c r="AI916" s="65">
        <v>24</v>
      </c>
      <c r="AJ916" s="67"/>
    </row>
    <row r="917" spans="34:36" x14ac:dyDescent="0.2">
      <c r="AH917" s="67">
        <v>50.99</v>
      </c>
      <c r="AI917" s="65">
        <v>1</v>
      </c>
      <c r="AJ917" s="67"/>
    </row>
    <row r="918" spans="34:36" x14ac:dyDescent="0.2">
      <c r="AH918" s="67">
        <v>94.99</v>
      </c>
      <c r="AI918" s="65">
        <v>35</v>
      </c>
      <c r="AJ918" s="67"/>
    </row>
    <row r="919" spans="34:36" x14ac:dyDescent="0.2">
      <c r="AH919" s="67">
        <v>10.98</v>
      </c>
      <c r="AI919" s="65">
        <v>8</v>
      </c>
      <c r="AJ919" s="67"/>
    </row>
    <row r="920" spans="34:36" x14ac:dyDescent="0.2">
      <c r="AH920" s="67">
        <v>17.97</v>
      </c>
      <c r="AI920" s="65">
        <v>26</v>
      </c>
      <c r="AJ920" s="67"/>
    </row>
    <row r="921" spans="34:36" x14ac:dyDescent="0.2">
      <c r="AH921" s="67">
        <v>76.98</v>
      </c>
      <c r="AI921" s="65">
        <v>37</v>
      </c>
      <c r="AJ921" s="67"/>
    </row>
    <row r="922" spans="34:36" x14ac:dyDescent="0.2">
      <c r="AH922" s="67">
        <v>21.98</v>
      </c>
      <c r="AI922" s="65">
        <v>21</v>
      </c>
      <c r="AJ922" s="67"/>
    </row>
    <row r="923" spans="34:36" x14ac:dyDescent="0.2">
      <c r="AH923" s="67">
        <v>65.989999999999995</v>
      </c>
      <c r="AI923" s="65">
        <v>33</v>
      </c>
      <c r="AJ923" s="67"/>
    </row>
    <row r="924" spans="34:36" x14ac:dyDescent="0.2">
      <c r="AH924" s="67">
        <v>25.97</v>
      </c>
      <c r="AI924" s="65">
        <v>17</v>
      </c>
      <c r="AJ924" s="67"/>
    </row>
    <row r="925" spans="34:36" x14ac:dyDescent="0.2">
      <c r="AH925" s="67">
        <v>53.97</v>
      </c>
      <c r="AI925" s="65">
        <v>7</v>
      </c>
      <c r="AJ925" s="67"/>
    </row>
    <row r="926" spans="34:36" x14ac:dyDescent="0.2">
      <c r="AH926" s="67">
        <v>29.98</v>
      </c>
      <c r="AI926" s="65">
        <v>48</v>
      </c>
      <c r="AJ926" s="67"/>
    </row>
    <row r="927" spans="34:36" x14ac:dyDescent="0.2">
      <c r="AH927" s="67">
        <v>6.98</v>
      </c>
      <c r="AI927" s="65">
        <v>47</v>
      </c>
      <c r="AJ927" s="67"/>
    </row>
    <row r="928" spans="34:36" x14ac:dyDescent="0.2">
      <c r="AH928" s="67">
        <v>52.97</v>
      </c>
      <c r="AI928" s="65">
        <v>8</v>
      </c>
      <c r="AJ928" s="67"/>
    </row>
    <row r="929" spans="34:36" x14ac:dyDescent="0.2">
      <c r="AH929" s="67">
        <v>90.97</v>
      </c>
      <c r="AI929" s="65">
        <v>7</v>
      </c>
      <c r="AJ929" s="67"/>
    </row>
    <row r="930" spans="34:36" x14ac:dyDescent="0.2">
      <c r="AH930" s="67">
        <v>32.99</v>
      </c>
      <c r="AI930" s="65">
        <v>14</v>
      </c>
      <c r="AJ930" s="67"/>
    </row>
    <row r="931" spans="34:36" x14ac:dyDescent="0.2">
      <c r="AH931" s="67">
        <v>13.97</v>
      </c>
      <c r="AI931" s="65">
        <v>23</v>
      </c>
      <c r="AJ931" s="67"/>
    </row>
    <row r="932" spans="34:36" x14ac:dyDescent="0.2">
      <c r="AH932" s="67">
        <v>36.97</v>
      </c>
      <c r="AI932" s="65">
        <v>15</v>
      </c>
      <c r="AJ932" s="67"/>
    </row>
    <row r="933" spans="34:36" x14ac:dyDescent="0.2">
      <c r="AH933" s="67">
        <v>14.97</v>
      </c>
      <c r="AI933" s="65">
        <v>34</v>
      </c>
      <c r="AJ933" s="67"/>
    </row>
    <row r="934" spans="34:36" x14ac:dyDescent="0.2">
      <c r="AH934" s="67">
        <v>56.99</v>
      </c>
      <c r="AI934" s="65">
        <v>44</v>
      </c>
      <c r="AJ934" s="67"/>
    </row>
    <row r="935" spans="34:36" x14ac:dyDescent="0.2">
      <c r="AH935" s="67">
        <v>12.98</v>
      </c>
      <c r="AI935" s="65">
        <v>28</v>
      </c>
      <c r="AJ935" s="67"/>
    </row>
    <row r="936" spans="34:36" x14ac:dyDescent="0.2">
      <c r="AH936" s="67">
        <v>25.97</v>
      </c>
      <c r="AI936" s="65">
        <v>47</v>
      </c>
      <c r="AJ936" s="67"/>
    </row>
    <row r="937" spans="34:36" x14ac:dyDescent="0.2">
      <c r="AH937" s="67">
        <v>91.99</v>
      </c>
      <c r="AI937" s="65">
        <v>28</v>
      </c>
      <c r="AJ937" s="67"/>
    </row>
    <row r="938" spans="34:36" x14ac:dyDescent="0.2">
      <c r="AH938" s="67">
        <v>19.97</v>
      </c>
      <c r="AI938" s="65">
        <v>23</v>
      </c>
      <c r="AJ938" s="67"/>
    </row>
    <row r="939" spans="34:36" x14ac:dyDescent="0.2">
      <c r="AH939" s="67">
        <v>83.97</v>
      </c>
      <c r="AI939" s="65">
        <v>32</v>
      </c>
      <c r="AJ939" s="67"/>
    </row>
    <row r="940" spans="34:36" x14ac:dyDescent="0.2">
      <c r="AH940" s="67">
        <v>74.97</v>
      </c>
      <c r="AI940" s="65">
        <v>11</v>
      </c>
      <c r="AJ940" s="67"/>
    </row>
    <row r="941" spans="34:36" x14ac:dyDescent="0.2">
      <c r="AH941" s="67">
        <v>18.989999999999998</v>
      </c>
      <c r="AI941" s="65">
        <v>15</v>
      </c>
      <c r="AJ941" s="67"/>
    </row>
    <row r="942" spans="34:36" x14ac:dyDescent="0.2">
      <c r="AH942" s="67">
        <v>12.97</v>
      </c>
      <c r="AI942" s="65">
        <v>38</v>
      </c>
      <c r="AJ942" s="67"/>
    </row>
    <row r="943" spans="34:36" x14ac:dyDescent="0.2">
      <c r="AH943" s="67">
        <v>25.98</v>
      </c>
      <c r="AI943" s="65">
        <v>27</v>
      </c>
      <c r="AJ943" s="67"/>
    </row>
    <row r="944" spans="34:36" x14ac:dyDescent="0.2">
      <c r="AH944" s="67">
        <v>21.97</v>
      </c>
      <c r="AI944" s="65">
        <v>18</v>
      </c>
      <c r="AJ944" s="67"/>
    </row>
    <row r="945" spans="34:36" x14ac:dyDescent="0.2">
      <c r="AH945" s="67">
        <v>71.98</v>
      </c>
      <c r="AI945" s="65">
        <v>36</v>
      </c>
      <c r="AJ945" s="67"/>
    </row>
    <row r="946" spans="34:36" x14ac:dyDescent="0.2">
      <c r="AH946" s="67">
        <v>54.97</v>
      </c>
      <c r="AI946" s="65">
        <v>3</v>
      </c>
      <c r="AJ946" s="67"/>
    </row>
    <row r="947" spans="34:36" x14ac:dyDescent="0.2">
      <c r="AH947" s="67">
        <v>22.99</v>
      </c>
      <c r="AI947" s="65">
        <v>20</v>
      </c>
      <c r="AJ947" s="67"/>
    </row>
    <row r="948" spans="34:36" x14ac:dyDescent="0.2">
      <c r="AH948" s="67">
        <v>52.99</v>
      </c>
      <c r="AI948" s="65">
        <v>25</v>
      </c>
      <c r="AJ948" s="67"/>
    </row>
    <row r="949" spans="34:36" x14ac:dyDescent="0.2">
      <c r="AH949" s="67">
        <v>61.99</v>
      </c>
      <c r="AI949" s="65">
        <v>2</v>
      </c>
      <c r="AJ949" s="67"/>
    </row>
    <row r="950" spans="34:36" x14ac:dyDescent="0.2">
      <c r="AH950" s="67">
        <v>84.99</v>
      </c>
      <c r="AI950" s="65">
        <v>18</v>
      </c>
      <c r="AJ950" s="67"/>
    </row>
    <row r="951" spans="34:36" x14ac:dyDescent="0.2">
      <c r="AH951" s="67">
        <v>20.99</v>
      </c>
      <c r="AI951" s="65">
        <v>9</v>
      </c>
      <c r="AJ951" s="67"/>
    </row>
    <row r="952" spans="34:36" x14ac:dyDescent="0.2">
      <c r="AH952" s="67">
        <v>24.98</v>
      </c>
      <c r="AI952" s="65">
        <v>18</v>
      </c>
      <c r="AJ952" s="67"/>
    </row>
    <row r="953" spans="34:36" x14ac:dyDescent="0.2">
      <c r="AH953" s="67">
        <v>16.98</v>
      </c>
      <c r="AI953" s="65">
        <v>14</v>
      </c>
      <c r="AJ953" s="67"/>
    </row>
    <row r="954" spans="34:36" x14ac:dyDescent="0.2">
      <c r="AH954" s="67">
        <v>4.99</v>
      </c>
      <c r="AI954" s="65">
        <v>26</v>
      </c>
      <c r="AJ954" s="67"/>
    </row>
    <row r="955" spans="34:36" x14ac:dyDescent="0.2">
      <c r="AH955" s="67">
        <v>29.97</v>
      </c>
      <c r="AI955" s="65">
        <v>34</v>
      </c>
      <c r="AJ955" s="67"/>
    </row>
    <row r="956" spans="34:36" x14ac:dyDescent="0.2">
      <c r="AH956" s="67">
        <v>83.98</v>
      </c>
      <c r="AI956" s="65">
        <v>5</v>
      </c>
      <c r="AJ956" s="67"/>
    </row>
    <row r="957" spans="34:36" x14ac:dyDescent="0.2">
      <c r="AH957" s="67">
        <v>34.97</v>
      </c>
      <c r="AI957" s="65">
        <v>11</v>
      </c>
      <c r="AJ957" s="67"/>
    </row>
    <row r="958" spans="34:36" x14ac:dyDescent="0.2">
      <c r="AH958" s="67">
        <v>97.99</v>
      </c>
      <c r="AI958" s="65">
        <v>22</v>
      </c>
      <c r="AJ958" s="67"/>
    </row>
    <row r="959" spans="34:36" x14ac:dyDescent="0.2">
      <c r="AH959" s="67">
        <v>74.97</v>
      </c>
      <c r="AI959" s="65">
        <v>25</v>
      </c>
      <c r="AJ959" s="67"/>
    </row>
    <row r="960" spans="34:36" x14ac:dyDescent="0.2">
      <c r="AH960" s="67">
        <v>48.99</v>
      </c>
      <c r="AI960" s="65">
        <v>10</v>
      </c>
      <c r="AJ960" s="67"/>
    </row>
    <row r="961" spans="34:36" x14ac:dyDescent="0.2">
      <c r="AH961" s="67">
        <v>96.98</v>
      </c>
      <c r="AI961" s="65">
        <v>4</v>
      </c>
      <c r="AJ961" s="67"/>
    </row>
    <row r="962" spans="34:36" x14ac:dyDescent="0.2">
      <c r="AH962" s="67">
        <v>64.989999999999995</v>
      </c>
      <c r="AI962" s="65">
        <v>43</v>
      </c>
      <c r="AJ962" s="67"/>
    </row>
    <row r="963" spans="34:36" x14ac:dyDescent="0.2">
      <c r="AH963" s="67">
        <v>64.97</v>
      </c>
      <c r="AI963" s="65">
        <v>25</v>
      </c>
      <c r="AJ963" s="67"/>
    </row>
    <row r="964" spans="34:36" x14ac:dyDescent="0.2">
      <c r="AH964" s="67">
        <v>88.99</v>
      </c>
      <c r="AI964" s="65">
        <v>25</v>
      </c>
      <c r="AJ964" s="67"/>
    </row>
    <row r="965" spans="34:36" x14ac:dyDescent="0.2">
      <c r="AH965" s="67">
        <v>14.97</v>
      </c>
      <c r="AI965" s="65">
        <v>6</v>
      </c>
      <c r="AJ965" s="67"/>
    </row>
    <row r="966" spans="34:36" x14ac:dyDescent="0.2">
      <c r="AH966" s="67">
        <v>20.97</v>
      </c>
      <c r="AI966" s="65">
        <v>25</v>
      </c>
      <c r="AJ966" s="67"/>
    </row>
    <row r="967" spans="34:36" x14ac:dyDescent="0.2">
      <c r="AH967" s="67">
        <v>82.98</v>
      </c>
      <c r="AI967" s="65">
        <v>8</v>
      </c>
      <c r="AJ967" s="67"/>
    </row>
    <row r="968" spans="34:36" x14ac:dyDescent="0.2">
      <c r="AH968" s="67">
        <v>98.97</v>
      </c>
      <c r="AI968" s="65">
        <v>4</v>
      </c>
      <c r="AJ968" s="67"/>
    </row>
    <row r="969" spans="34:36" x14ac:dyDescent="0.2">
      <c r="AH969" s="67">
        <v>97.97</v>
      </c>
      <c r="AI969" s="65">
        <v>44</v>
      </c>
      <c r="AJ969" s="67"/>
    </row>
    <row r="970" spans="34:36" x14ac:dyDescent="0.2">
      <c r="AH970" s="67">
        <v>72.989999999999995</v>
      </c>
      <c r="AI970" s="65">
        <v>11</v>
      </c>
      <c r="AJ970" s="67"/>
    </row>
    <row r="971" spans="34:36" x14ac:dyDescent="0.2">
      <c r="AH971" s="67">
        <v>87.98</v>
      </c>
      <c r="AI971" s="65">
        <v>33</v>
      </c>
      <c r="AJ971" s="67"/>
    </row>
    <row r="972" spans="34:36" x14ac:dyDescent="0.2">
      <c r="AH972" s="67">
        <v>71.989999999999995</v>
      </c>
      <c r="AI972" s="65">
        <v>35</v>
      </c>
      <c r="AJ972" s="67"/>
    </row>
    <row r="973" spans="34:36" x14ac:dyDescent="0.2">
      <c r="AH973" s="67">
        <v>35.99</v>
      </c>
      <c r="AI973" s="65">
        <v>11</v>
      </c>
      <c r="AJ973" s="67"/>
    </row>
    <row r="974" spans="34:36" x14ac:dyDescent="0.2">
      <c r="AH974" s="67">
        <v>64.98</v>
      </c>
      <c r="AI974" s="65">
        <v>44</v>
      </c>
      <c r="AJ974" s="67"/>
    </row>
    <row r="975" spans="34:36" x14ac:dyDescent="0.2">
      <c r="AH975" s="67">
        <v>1.97</v>
      </c>
      <c r="AI975" s="65">
        <v>9</v>
      </c>
      <c r="AJ975" s="67"/>
    </row>
    <row r="976" spans="34:36" x14ac:dyDescent="0.2">
      <c r="AH976" s="67">
        <v>88.99</v>
      </c>
      <c r="AI976" s="65">
        <v>21</v>
      </c>
      <c r="AJ976" s="67"/>
    </row>
    <row r="977" spans="34:36" x14ac:dyDescent="0.2">
      <c r="AH977" s="67">
        <v>62.97</v>
      </c>
      <c r="AI977" s="65">
        <v>5</v>
      </c>
      <c r="AJ977" s="67"/>
    </row>
    <row r="978" spans="34:36" x14ac:dyDescent="0.2">
      <c r="AH978" s="67">
        <v>19.989999999999998</v>
      </c>
      <c r="AI978" s="65">
        <v>4</v>
      </c>
      <c r="AJ978" s="67"/>
    </row>
    <row r="979" spans="34:36" x14ac:dyDescent="0.2">
      <c r="AH979" s="67">
        <v>93.97</v>
      </c>
      <c r="AI979" s="65">
        <v>32</v>
      </c>
      <c r="AJ979" s="67"/>
    </row>
    <row r="980" spans="34:36" x14ac:dyDescent="0.2">
      <c r="AH980" s="67">
        <v>62.97</v>
      </c>
      <c r="AI980" s="65">
        <v>3</v>
      </c>
    </row>
    <row r="981" spans="34:36" x14ac:dyDescent="0.2">
      <c r="AH981" s="67">
        <v>60.98</v>
      </c>
      <c r="AI981" s="65">
        <v>30</v>
      </c>
    </row>
    <row r="982" spans="34:36" x14ac:dyDescent="0.2">
      <c r="AH982" s="67">
        <v>59.97</v>
      </c>
      <c r="AI982" s="65">
        <v>8</v>
      </c>
    </row>
    <row r="983" spans="34:36" x14ac:dyDescent="0.2">
      <c r="AH983" s="67">
        <v>73.989999999999995</v>
      </c>
      <c r="AI983" s="65">
        <v>5</v>
      </c>
    </row>
    <row r="984" spans="34:36" x14ac:dyDescent="0.2">
      <c r="AH984" s="67">
        <v>44.98</v>
      </c>
      <c r="AI984" s="65">
        <v>30</v>
      </c>
    </row>
    <row r="985" spans="34:36" x14ac:dyDescent="0.2">
      <c r="AH985" s="67">
        <v>40.98</v>
      </c>
      <c r="AI985" s="65">
        <v>17</v>
      </c>
    </row>
    <row r="986" spans="34:36" x14ac:dyDescent="0.2">
      <c r="AH986" s="67">
        <v>4.99</v>
      </c>
      <c r="AI986" s="65">
        <v>14</v>
      </c>
    </row>
    <row r="987" spans="34:36" x14ac:dyDescent="0.2">
      <c r="AH987" s="67">
        <v>4.97</v>
      </c>
      <c r="AI987" s="65">
        <v>43</v>
      </c>
    </row>
    <row r="988" spans="34:36" x14ac:dyDescent="0.2">
      <c r="AH988" s="67">
        <v>70.98</v>
      </c>
      <c r="AI988" s="65">
        <v>28</v>
      </c>
    </row>
    <row r="989" spans="34:36" x14ac:dyDescent="0.2">
      <c r="AH989" s="67">
        <v>84.97</v>
      </c>
      <c r="AI989" s="65">
        <v>41</v>
      </c>
    </row>
    <row r="990" spans="34:36" x14ac:dyDescent="0.2">
      <c r="AH990" s="67">
        <v>83.97</v>
      </c>
      <c r="AI990" s="65">
        <v>2</v>
      </c>
    </row>
    <row r="991" spans="34:36" x14ac:dyDescent="0.2">
      <c r="AH991" s="67">
        <v>27.99</v>
      </c>
      <c r="AI991" s="65">
        <v>43</v>
      </c>
    </row>
    <row r="992" spans="34:36" x14ac:dyDescent="0.2">
      <c r="AH992" s="67">
        <v>84.99</v>
      </c>
      <c r="AI992" s="65">
        <v>34</v>
      </c>
    </row>
    <row r="993" spans="34:35" x14ac:dyDescent="0.2">
      <c r="AH993" s="67">
        <v>28.98</v>
      </c>
      <c r="AI993" s="65">
        <v>18</v>
      </c>
    </row>
    <row r="994" spans="34:35" x14ac:dyDescent="0.2">
      <c r="AH994" s="67">
        <v>55.97</v>
      </c>
      <c r="AI994" s="65">
        <v>14</v>
      </c>
    </row>
    <row r="995" spans="34:35" x14ac:dyDescent="0.2">
      <c r="AH995" s="67">
        <v>45.98</v>
      </c>
      <c r="AI995" s="65">
        <v>18</v>
      </c>
    </row>
    <row r="996" spans="34:35" x14ac:dyDescent="0.2">
      <c r="AH996" s="67">
        <v>36.97</v>
      </c>
      <c r="AI996" s="65">
        <v>42</v>
      </c>
    </row>
    <row r="997" spans="34:35" x14ac:dyDescent="0.2">
      <c r="AH997" s="67">
        <v>62.97</v>
      </c>
      <c r="AI997" s="65">
        <v>30</v>
      </c>
    </row>
    <row r="998" spans="34:35" x14ac:dyDescent="0.2">
      <c r="AH998" s="67">
        <v>25.97</v>
      </c>
      <c r="AI998" s="65">
        <v>13</v>
      </c>
    </row>
    <row r="999" spans="34:35" x14ac:dyDescent="0.2">
      <c r="AH999" s="67">
        <v>94.98</v>
      </c>
      <c r="AI999" s="65">
        <v>14</v>
      </c>
    </row>
    <row r="1000" spans="34:35" x14ac:dyDescent="0.2">
      <c r="AH1000" s="67">
        <v>54.97</v>
      </c>
      <c r="AI1000" s="65">
        <v>30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"/>
  <sheetViews>
    <sheetView zoomScale="175" zoomScaleNormal="175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7.140625" bestFit="1" customWidth="1"/>
    <col min="3" max="3" width="11" bestFit="1" customWidth="1"/>
    <col min="4" max="4" width="5.140625" bestFit="1" customWidth="1"/>
    <col min="5" max="5" width="9.85546875" customWidth="1"/>
    <col min="6" max="6" width="17.5703125" customWidth="1"/>
    <col min="7" max="7" width="10.85546875" customWidth="1"/>
    <col min="8" max="8" width="12" customWidth="1"/>
  </cols>
  <sheetData>
    <row r="1" spans="1:8" x14ac:dyDescent="0.25">
      <c r="A1" s="79" t="s">
        <v>838</v>
      </c>
      <c r="B1" s="79" t="s">
        <v>836</v>
      </c>
      <c r="C1" s="79" t="s">
        <v>1418</v>
      </c>
      <c r="D1" s="80" t="s">
        <v>810</v>
      </c>
      <c r="E1" s="79" t="s">
        <v>1420</v>
      </c>
      <c r="F1" s="81" t="s">
        <v>1419</v>
      </c>
      <c r="G1" s="87" t="s">
        <v>1377</v>
      </c>
      <c r="H1" s="81" t="s">
        <v>833</v>
      </c>
    </row>
    <row r="2" spans="1:8" x14ac:dyDescent="0.25">
      <c r="A2" t="s">
        <v>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Employees</vt:lpstr>
      <vt:lpstr>Employees-Table</vt:lpstr>
      <vt:lpstr>ApplianceSales</vt:lpstr>
      <vt:lpstr>ApplianceSales-Table</vt:lpstr>
      <vt:lpstr>ScientificData</vt:lpstr>
      <vt:lpstr>ScientificData-Table</vt:lpstr>
      <vt:lpstr>NewData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2011-10-06T04:43:20Z</dcterms:created>
  <dcterms:modified xsi:type="dcterms:W3CDTF">2014-06-12T22:35:06Z</dcterms:modified>
</cp:coreProperties>
</file>