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0\"/>
    </mc:Choice>
  </mc:AlternateContent>
  <bookViews>
    <workbookView xWindow="-15" yWindow="0" windowWidth="15405" windowHeight="6450" tabRatio="857"/>
  </bookViews>
  <sheets>
    <sheet name="OFFSET" sheetId="12" r:id="rId1"/>
    <sheet name="East" sheetId="4" r:id="rId2"/>
    <sheet name="South" sheetId="6" r:id="rId3"/>
    <sheet name="Midwest" sheetId="5" r:id="rId4"/>
    <sheet name="West" sheetId="7" r:id="rId5"/>
    <sheet name="INDIRECT-1" sheetId="8" r:id="rId6"/>
    <sheet name="INDIRECT-2" sheetId="9" r:id="rId7"/>
  </sheets>
  <definedNames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B3" i="8" l="1"/>
  <c r="B4" i="8" l="1"/>
  <c r="B5" i="8"/>
  <c r="C3" i="8"/>
  <c r="C4" i="8"/>
  <c r="C5" i="8"/>
  <c r="D3" i="8"/>
  <c r="D4" i="8"/>
  <c r="D5" i="8"/>
  <c r="E3" i="8"/>
  <c r="E4" i="8"/>
  <c r="E5" i="8"/>
  <c r="F3" i="8"/>
  <c r="F4" i="8"/>
  <c r="F5" i="8"/>
  <c r="G3" i="7"/>
  <c r="B6" i="7"/>
  <c r="C6" i="7"/>
  <c r="D6" i="7"/>
  <c r="E6" i="7"/>
  <c r="F6" i="7"/>
  <c r="G4" i="7"/>
  <c r="G5" i="7"/>
  <c r="G3" i="6"/>
  <c r="B6" i="6"/>
  <c r="C6" i="6"/>
  <c r="D6" i="6"/>
  <c r="E6" i="6"/>
  <c r="F6" i="6"/>
  <c r="G4" i="6"/>
  <c r="G5" i="6"/>
  <c r="G3" i="5"/>
  <c r="B6" i="5"/>
  <c r="C6" i="5"/>
  <c r="D6" i="5"/>
  <c r="E6" i="5"/>
  <c r="F6" i="5"/>
  <c r="G4" i="5"/>
  <c r="G5" i="5"/>
  <c r="G3" i="4"/>
  <c r="G4" i="4"/>
  <c r="G5" i="4"/>
  <c r="B6" i="4"/>
  <c r="C6" i="4"/>
  <c r="D6" i="4"/>
  <c r="E6" i="4"/>
  <c r="F6" i="4"/>
  <c r="G6" i="6" l="1"/>
  <c r="C7" i="6" s="1"/>
  <c r="E6" i="8"/>
  <c r="G4" i="8"/>
  <c r="D6" i="8"/>
  <c r="B7" i="6"/>
  <c r="G7" i="6"/>
  <c r="H6" i="6"/>
  <c r="E7" i="6"/>
  <c r="H5" i="6"/>
  <c r="C6" i="8"/>
  <c r="G5" i="8"/>
  <c r="B6" i="8"/>
  <c r="F6" i="8"/>
  <c r="G3" i="8"/>
  <c r="G6" i="5"/>
  <c r="C7" i="5" s="1"/>
  <c r="H3" i="6"/>
  <c r="G6" i="4"/>
  <c r="H4" i="4" s="1"/>
  <c r="H4" i="6"/>
  <c r="G6" i="7"/>
  <c r="C7" i="7" s="1"/>
  <c r="E7" i="4"/>
  <c r="H5" i="7"/>
  <c r="H5" i="5"/>
  <c r="F7" i="6"/>
  <c r="D7" i="6"/>
  <c r="E7" i="5" l="1"/>
  <c r="H3" i="5"/>
  <c r="D7" i="5"/>
  <c r="H6" i="5"/>
  <c r="H3" i="4"/>
  <c r="E7" i="7"/>
  <c r="D7" i="7"/>
  <c r="H3" i="7"/>
  <c r="H6" i="7"/>
  <c r="H6" i="4"/>
  <c r="D7" i="4"/>
  <c r="F7" i="5"/>
  <c r="B7" i="5"/>
  <c r="H4" i="5"/>
  <c r="G7" i="5"/>
  <c r="F7" i="7"/>
  <c r="B7" i="7"/>
  <c r="H4" i="7"/>
  <c r="G7" i="7"/>
  <c r="G7" i="4"/>
  <c r="C7" i="4"/>
  <c r="H5" i="4"/>
  <c r="F7" i="4"/>
  <c r="B7" i="4"/>
  <c r="G6" i="8"/>
  <c r="H5" i="8" s="1"/>
  <c r="E7" i="8" l="1"/>
  <c r="H3" i="8"/>
  <c r="H6" i="8"/>
  <c r="B7" i="8"/>
  <c r="F7" i="8"/>
  <c r="G7" i="8"/>
  <c r="C7" i="8"/>
  <c r="D7" i="8"/>
  <c r="H4" i="8"/>
</calcChain>
</file>

<file path=xl/sharedStrings.xml><?xml version="1.0" encoding="utf-8"?>
<sst xmlns="http://schemas.openxmlformats.org/spreadsheetml/2006/main" count="161" uniqueCount="100">
  <si>
    <t>ABC Corporation - Sales by Product Type</t>
  </si>
  <si>
    <t>East</t>
  </si>
  <si>
    <t>Total</t>
  </si>
  <si>
    <t>% of
Total</t>
  </si>
  <si>
    <t>Midwest</t>
  </si>
  <si>
    <t>% of Total</t>
  </si>
  <si>
    <t>South</t>
  </si>
  <si>
    <t>West</t>
  </si>
  <si>
    <t>Internet</t>
  </si>
  <si>
    <t>Retail</t>
  </si>
  <si>
    <t>Wholesale</t>
  </si>
  <si>
    <t>Summary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</si>
  <si>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</si>
  <si>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</si>
  <si>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</si>
  <si>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</si>
  <si>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</si>
  <si>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</si>
  <si>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</si>
  <si>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</si>
  <si>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</si>
  <si>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</si>
  <si>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</si>
  <si>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</si>
  <si>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</si>
  <si>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</si>
  <si>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</si>
  <si>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</si>
  <si>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</si>
  <si>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</si>
  <si>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</si>
  <si>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</si>
  <si>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</si>
  <si>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</si>
  <si>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</si>
  <si>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</si>
  <si>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</si>
  <si>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</si>
  <si>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</si>
  <si>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</si>
  <si>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</si>
  <si>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</si>
  <si>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</si>
  <si>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</si>
  <si>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</si>
  <si>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</si>
  <si>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</si>
  <si>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</si>
  <si>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</si>
  <si>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</si>
  <si>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</si>
  <si>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</si>
  <si>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</si>
  <si>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</si>
  <si>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</si>
  <si>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</si>
  <si>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</si>
  <si>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</si>
  <si>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</si>
  <si>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</si>
  <si>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</si>
  <si>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</si>
  <si>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</si>
  <si>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</si>
  <si>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</si>
  <si>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</si>
  <si>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</si>
  <si>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</si>
  <si>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</si>
  <si>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</si>
  <si>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</si>
  <si>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</si>
  <si>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</si>
  <si>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</si>
  <si>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CA</t>
  </si>
  <si>
    <t>Los Angeles</t>
  </si>
  <si>
    <t>San Diego</t>
  </si>
  <si>
    <t>San Jose</t>
  </si>
  <si>
    <t>San Francisco</t>
  </si>
  <si>
    <t>Sacramento</t>
  </si>
  <si>
    <t>Oakland</t>
  </si>
  <si>
    <t>Anaheim</t>
  </si>
  <si>
    <t>Stockton</t>
  </si>
  <si>
    <t>Long Beach</t>
  </si>
  <si>
    <t>Fresno</t>
  </si>
  <si>
    <t>Bakersfield</t>
  </si>
  <si>
    <t>Boulder</t>
  </si>
  <si>
    <t>Reporting
Date</t>
  </si>
  <si>
    <t>Closing
Rate</t>
  </si>
  <si>
    <t>Last
Reporting Date</t>
  </si>
  <si>
    <t>Latest
Closing Rate</t>
  </si>
  <si>
    <t>Average of
last 3 days</t>
  </si>
  <si>
    <t>Average of
last 5 days</t>
  </si>
  <si>
    <t>Tables</t>
  </si>
  <si>
    <t>Chairs</t>
  </si>
  <si>
    <t>Desks</t>
  </si>
  <si>
    <t>Couches</t>
  </si>
  <si>
    <t>Beds</t>
  </si>
  <si>
    <t>Sales Date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</si>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</sst>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#,##0.0_);[Red]\(#,##0.0\)"/>
  </numFmts>
  <fonts count="9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i/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5" fillId="2" borderId="4"/>
  </cellStyleXfs>
  <cellXfs count="42">
    <xf numFmtId="0" fontId="0" fillId="0" borderId="0" xfId="0"/>
    <xf numFmtId="0" fontId="4" fillId="0" borderId="0" xfId="5" applyFont="1"/>
    <xf numFmtId="14" fontId="4" fillId="0" borderId="0" xfId="5" applyNumberFormat="1" applyFont="1"/>
    <xf numFmtId="0" fontId="6" fillId="0" borderId="0" xfId="0" applyFont="1"/>
    <xf numFmtId="43" fontId="4" fillId="0" borderId="0" xfId="4" applyFont="1"/>
    <xf numFmtId="0" fontId="4" fillId="0" borderId="0" xfId="5" applyFont="1" applyAlignment="1">
      <alignment horizontal="right" wrapText="1"/>
    </xf>
    <xf numFmtId="43" fontId="4" fillId="0" borderId="0" xfId="4" applyFont="1" applyAlignment="1">
      <alignment horizontal="right" wrapText="1"/>
    </xf>
    <xf numFmtId="0" fontId="4" fillId="0" borderId="0" xfId="5" applyFont="1" applyAlignment="1">
      <alignment wrapText="1"/>
    </xf>
    <xf numFmtId="0" fontId="7" fillId="6" borderId="1" xfId="2" applyFont="1" applyFill="1" applyBorder="1" applyAlignment="1">
      <alignment horizontal="center"/>
    </xf>
    <xf numFmtId="0" fontId="7" fillId="6" borderId="2" xfId="2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/>
    </xf>
    <xf numFmtId="0" fontId="8" fillId="0" borderId="0" xfId="2" applyFont="1"/>
    <xf numFmtId="0" fontId="7" fillId="0" borderId="0" xfId="2" applyFont="1" applyFill="1" applyAlignment="1"/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center"/>
    </xf>
    <xf numFmtId="38" fontId="8" fillId="0" borderId="0" xfId="1" applyNumberFormat="1" applyFont="1"/>
    <xf numFmtId="164" fontId="8" fillId="0" borderId="0" xfId="3" applyNumberFormat="1" applyFont="1"/>
    <xf numFmtId="0" fontId="7" fillId="0" borderId="0" xfId="2" applyFont="1" applyFill="1" applyAlignment="1">
      <alignment horizontal="left"/>
    </xf>
    <xf numFmtId="0" fontId="8" fillId="0" borderId="0" xfId="2" applyFont="1" applyAlignment="1">
      <alignment horizontal="left"/>
    </xf>
    <xf numFmtId="38" fontId="8" fillId="0" borderId="0" xfId="2" applyNumberFormat="1" applyFont="1"/>
    <xf numFmtId="0" fontId="7" fillId="0" borderId="0" xfId="2" applyFont="1" applyAlignment="1">
      <alignment horizontal="left"/>
    </xf>
    <xf numFmtId="0" fontId="7" fillId="7" borderId="1" xfId="2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0" fontId="7" fillId="7" borderId="3" xfId="2" applyFont="1" applyFill="1" applyBorder="1" applyAlignment="1">
      <alignment horizontal="center"/>
    </xf>
    <xf numFmtId="38" fontId="8" fillId="3" borderId="5" xfId="1" applyNumberFormat="1" applyFont="1" applyFill="1" applyBorder="1"/>
    <xf numFmtId="0" fontId="8" fillId="0" borderId="0" xfId="2" applyFont="1" applyFill="1" applyAlignment="1">
      <alignment horizontal="left"/>
    </xf>
    <xf numFmtId="38" fontId="8" fillId="0" borderId="0" xfId="2" applyNumberFormat="1" applyFont="1" applyAlignment="1">
      <alignment wrapText="1"/>
    </xf>
    <xf numFmtId="0" fontId="7" fillId="0" borderId="0" xfId="2" applyFont="1" applyAlignment="1"/>
    <xf numFmtId="165" fontId="8" fillId="0" borderId="0" xfId="1" applyNumberFormat="1" applyFont="1"/>
    <xf numFmtId="0" fontId="7" fillId="5" borderId="1" xfId="2" applyFont="1" applyFill="1" applyBorder="1" applyAlignment="1">
      <alignment horizontal="center"/>
    </xf>
    <xf numFmtId="0" fontId="7" fillId="5" borderId="2" xfId="2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/>
    </xf>
    <xf numFmtId="22" fontId="8" fillId="0" borderId="0" xfId="2" applyNumberFormat="1" applyFont="1"/>
    <xf numFmtId="38" fontId="8" fillId="0" borderId="0" xfId="1" applyNumberFormat="1" applyFont="1" applyFill="1"/>
    <xf numFmtId="164" fontId="8" fillId="0" borderId="0" xfId="3" applyNumberFormat="1" applyFont="1" applyFill="1"/>
    <xf numFmtId="0" fontId="8" fillId="0" borderId="0" xfId="2" applyFont="1" applyFill="1"/>
    <xf numFmtId="0" fontId="8" fillId="0" borderId="0" xfId="2" applyFont="1" applyAlignment="1"/>
    <xf numFmtId="165" fontId="8" fillId="0" borderId="0" xfId="1" applyNumberFormat="1" applyFont="1" applyFill="1"/>
    <xf numFmtId="9" fontId="8" fillId="0" borderId="0" xfId="3" applyFont="1" applyFill="1"/>
  </cellXfs>
  <cellStyles count="7">
    <cellStyle name="Comma" xfId="4" builtinId="3"/>
    <cellStyle name="Comma_WorldSales" xfId="1"/>
    <cellStyle name="MyBlue" xfId="6"/>
    <cellStyle name="Normal" xfId="0" builtinId="0"/>
    <cellStyle name="Normal 2" xfId="5"/>
    <cellStyle name="Normal_WorldSales" xfId="2"/>
    <cellStyle name="Percent" xfId="3" builtinId="5"/>
  </cellStyles>
  <dxfs count="0"/>
  <tableStyles count="0" defaultTableStyle="TableStyleMedium9" defaultPivotStyle="PivotStyleLight16"/>
  <colors>
    <mruColors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4"/>
  <sheetViews>
    <sheetView tabSelected="1" zoomScale="175" zoomScaleNormal="175" workbookViewId="0"/>
  </sheetViews>
  <sheetFormatPr defaultColWidth="9.140625" defaultRowHeight="12.75" x14ac:dyDescent="0.2"/>
  <cols>
    <col min="1" max="1" width="9.42578125" style="1" bestFit="1" customWidth="1"/>
    <col min="2" max="2" width="7.5703125" style="4" bestFit="1" customWidth="1"/>
    <col min="3" max="3" width="4.42578125" style="1" customWidth="1"/>
    <col min="4" max="4" width="12.5703125" style="1" bestFit="1" customWidth="1"/>
    <col min="5" max="5" width="10.7109375" style="1" bestFit="1" customWidth="1"/>
    <col min="6" max="6" width="13.140625" style="1" customWidth="1"/>
    <col min="7" max="7" width="12.5703125" style="1" customWidth="1"/>
    <col min="8" max="16384" width="9.140625" style="1"/>
  </cols>
  <sheetData>
    <row r="1" spans="1:8" ht="25.5" x14ac:dyDescent="0.2">
      <c r="A1" s="5" t="s">
        <v>87</v>
      </c>
      <c r="B1" s="6" t="s">
        <v>88</v>
      </c>
      <c r="D1" s="7" t="s">
        <v>89</v>
      </c>
      <c r="E1" s="7" t="s">
        <v>90</v>
      </c>
      <c r="F1" s="5" t="s">
        <v>91</v>
      </c>
      <c r="G1" s="5" t="s">
        <v>92</v>
      </c>
    </row>
    <row r="2" spans="1:8" x14ac:dyDescent="0.2">
      <c r="A2" s="2">
        <v>41400</v>
      </c>
      <c r="B2" s="4">
        <v>234.2</v>
      </c>
      <c r="D2" s="2"/>
      <c r="E2" s="4"/>
      <c r="F2" s="4"/>
      <c r="G2" s="4"/>
      <c r="H2" s="4"/>
    </row>
    <row r="3" spans="1:8" x14ac:dyDescent="0.2">
      <c r="A3" s="2">
        <v>41401</v>
      </c>
      <c r="B3" s="4">
        <v>238</v>
      </c>
    </row>
    <row r="4" spans="1:8" x14ac:dyDescent="0.2">
      <c r="A4" s="2">
        <v>41402</v>
      </c>
      <c r="B4" s="4">
        <v>244.5</v>
      </c>
    </row>
    <row r="5" spans="1:8" x14ac:dyDescent="0.2">
      <c r="A5" s="2">
        <v>41403</v>
      </c>
      <c r="B5" s="4">
        <v>246.7</v>
      </c>
    </row>
    <row r="6" spans="1:8" x14ac:dyDescent="0.2">
      <c r="A6" s="2">
        <v>41404</v>
      </c>
      <c r="B6" s="4">
        <v>242</v>
      </c>
    </row>
    <row r="7" spans="1:8" x14ac:dyDescent="0.2">
      <c r="A7" s="2">
        <v>41407</v>
      </c>
      <c r="B7" s="4">
        <v>244.5</v>
      </c>
    </row>
    <row r="8" spans="1:8" x14ac:dyDescent="0.2">
      <c r="A8" s="2">
        <v>41408</v>
      </c>
      <c r="B8" s="4">
        <v>253.8</v>
      </c>
    </row>
    <row r="9" spans="1:8" x14ac:dyDescent="0.2">
      <c r="A9" s="2">
        <v>41409</v>
      </c>
      <c r="B9" s="4">
        <v>256</v>
      </c>
    </row>
    <row r="10" spans="1:8" x14ac:dyDescent="0.2">
      <c r="A10" s="2"/>
    </row>
    <row r="11" spans="1:8" x14ac:dyDescent="0.2">
      <c r="A11" s="2"/>
    </row>
    <row r="12" spans="1:8" x14ac:dyDescent="0.2">
      <c r="A12" s="2"/>
    </row>
    <row r="13" spans="1:8" x14ac:dyDescent="0.2">
      <c r="A13" s="2"/>
    </row>
    <row r="14" spans="1:8" x14ac:dyDescent="0.2">
      <c r="A14" s="2"/>
    </row>
    <row r="15" spans="1:8" x14ac:dyDescent="0.2">
      <c r="A15" s="2"/>
    </row>
    <row r="16" spans="1:8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J13"/>
  <sheetViews>
    <sheetView zoomScale="160" zoomScaleNormal="160" workbookViewId="0">
      <selection activeCell="G6" sqref="G6"/>
    </sheetView>
  </sheetViews>
  <sheetFormatPr defaultColWidth="9.7109375" defaultRowHeight="15" x14ac:dyDescent="0.25"/>
  <cols>
    <col min="1" max="1" width="10.5703125" style="18" bestFit="1" customWidth="1"/>
    <col min="2" max="7" width="8.42578125" style="11" customWidth="1"/>
    <col min="8" max="8" width="7.140625" style="11" bestFit="1" customWidth="1"/>
    <col min="9" max="16384" width="9.7109375" style="11"/>
  </cols>
  <sheetData>
    <row r="1" spans="1:10" ht="16.5" thickTop="1" thickBot="1" x14ac:dyDescent="0.3">
      <c r="A1" s="32" t="s">
        <v>0</v>
      </c>
      <c r="B1" s="33"/>
      <c r="C1" s="33"/>
      <c r="D1" s="33"/>
      <c r="E1" s="33"/>
      <c r="F1" s="33"/>
      <c r="G1" s="33"/>
      <c r="H1" s="34"/>
      <c r="J1" s="35"/>
    </row>
    <row r="2" spans="1:10" ht="30.75" thickTop="1" x14ac:dyDescent="0.25">
      <c r="A2" s="12" t="s">
        <v>1</v>
      </c>
      <c r="B2" s="13" t="s">
        <v>93</v>
      </c>
      <c r="C2" s="13" t="s">
        <v>94</v>
      </c>
      <c r="D2" s="14" t="s">
        <v>95</v>
      </c>
      <c r="E2" s="14" t="s">
        <v>96</v>
      </c>
      <c r="F2" s="13" t="s">
        <v>97</v>
      </c>
      <c r="G2" s="14" t="s">
        <v>2</v>
      </c>
      <c r="H2" s="13" t="s">
        <v>3</v>
      </c>
    </row>
    <row r="3" spans="1:10" x14ac:dyDescent="0.25">
      <c r="A3" s="12" t="s">
        <v>9</v>
      </c>
      <c r="B3" s="36">
        <v>1130</v>
      </c>
      <c r="C3" s="36">
        <v>1210</v>
      </c>
      <c r="D3" s="36">
        <v>1320</v>
      </c>
      <c r="E3" s="36">
        <v>960</v>
      </c>
      <c r="F3" s="36">
        <v>1150</v>
      </c>
      <c r="G3" s="36">
        <f>SUM(B3:F3)</f>
        <v>5770</v>
      </c>
      <c r="H3" s="37">
        <f>G3/$G$6</f>
        <v>0.32091212458286983</v>
      </c>
      <c r="I3" s="38"/>
    </row>
    <row r="4" spans="1:10" x14ac:dyDescent="0.25">
      <c r="A4" s="12" t="s">
        <v>10</v>
      </c>
      <c r="B4" s="36">
        <v>850</v>
      </c>
      <c r="C4" s="36">
        <v>920</v>
      </c>
      <c r="D4" s="36">
        <v>1030</v>
      </c>
      <c r="E4" s="36">
        <v>1330</v>
      </c>
      <c r="F4" s="36">
        <v>980</v>
      </c>
      <c r="G4" s="36">
        <f>SUM(B4:F4)</f>
        <v>5110</v>
      </c>
      <c r="H4" s="37">
        <f>G4/$G$6</f>
        <v>0.28420467185761955</v>
      </c>
      <c r="I4" s="38"/>
    </row>
    <row r="5" spans="1:10" x14ac:dyDescent="0.25">
      <c r="A5" s="12" t="s">
        <v>8</v>
      </c>
      <c r="B5" s="36">
        <v>1090</v>
      </c>
      <c r="C5" s="36">
        <v>1410</v>
      </c>
      <c r="D5" s="36">
        <v>1420</v>
      </c>
      <c r="E5" s="36">
        <v>1640</v>
      </c>
      <c r="F5" s="36">
        <v>1540</v>
      </c>
      <c r="G5" s="36">
        <f>SUM(B5:F5)</f>
        <v>7100</v>
      </c>
      <c r="H5" s="37">
        <f>G5/$G$6</f>
        <v>0.39488320355951056</v>
      </c>
      <c r="I5" s="38"/>
    </row>
    <row r="6" spans="1:10" x14ac:dyDescent="0.25">
      <c r="A6" s="12" t="s">
        <v>2</v>
      </c>
      <c r="B6" s="36">
        <f t="shared" ref="B6:G6" si="0">SUM(B3:B5)</f>
        <v>3070</v>
      </c>
      <c r="C6" s="36">
        <f t="shared" si="0"/>
        <v>3540</v>
      </c>
      <c r="D6" s="36">
        <f t="shared" si="0"/>
        <v>3770</v>
      </c>
      <c r="E6" s="36">
        <f t="shared" si="0"/>
        <v>3930</v>
      </c>
      <c r="F6" s="36">
        <f t="shared" si="0"/>
        <v>3670</v>
      </c>
      <c r="G6" s="24">
        <f t="shared" si="0"/>
        <v>17980</v>
      </c>
      <c r="H6" s="37">
        <f>G6/$G$6</f>
        <v>1</v>
      </c>
      <c r="I6" s="38"/>
    </row>
    <row r="7" spans="1:10" x14ac:dyDescent="0.25">
      <c r="A7" s="17" t="s">
        <v>5</v>
      </c>
      <c r="B7" s="37">
        <f t="shared" ref="B7:G7" si="1">B6/$G$6</f>
        <v>0.1707452725250278</v>
      </c>
      <c r="C7" s="37">
        <f t="shared" si="1"/>
        <v>0.19688542825361513</v>
      </c>
      <c r="D7" s="37">
        <f t="shared" si="1"/>
        <v>0.20967741935483872</v>
      </c>
      <c r="E7" s="37">
        <f t="shared" si="1"/>
        <v>0.21857619577308121</v>
      </c>
      <c r="F7" s="37">
        <f t="shared" si="1"/>
        <v>0.20411568409343714</v>
      </c>
      <c r="G7" s="37">
        <f t="shared" si="1"/>
        <v>1</v>
      </c>
      <c r="H7" s="38"/>
      <c r="I7" s="38"/>
    </row>
    <row r="8" spans="1:10" x14ac:dyDescent="0.25">
      <c r="A8" s="39"/>
      <c r="B8" s="38"/>
      <c r="C8" s="38"/>
      <c r="D8" s="38"/>
      <c r="E8" s="38"/>
      <c r="F8" s="38"/>
      <c r="G8" s="38"/>
      <c r="H8" s="38"/>
      <c r="I8" s="38"/>
    </row>
    <row r="9" spans="1:10" x14ac:dyDescent="0.25">
      <c r="A9" s="12"/>
      <c r="B9" s="36"/>
      <c r="C9" s="36"/>
      <c r="D9" s="36"/>
      <c r="E9" s="36"/>
      <c r="F9" s="36"/>
      <c r="G9" s="40"/>
      <c r="H9" s="41"/>
      <c r="I9" s="38"/>
    </row>
    <row r="10" spans="1:10" x14ac:dyDescent="0.25">
      <c r="A10" s="11"/>
      <c r="B10" s="36"/>
      <c r="C10" s="38"/>
      <c r="D10" s="38"/>
      <c r="E10" s="38"/>
      <c r="F10" s="38"/>
      <c r="G10" s="38"/>
      <c r="H10" s="38"/>
      <c r="I10" s="38"/>
    </row>
    <row r="11" spans="1:10" x14ac:dyDescent="0.25">
      <c r="B11" s="36"/>
    </row>
    <row r="12" spans="1:10" x14ac:dyDescent="0.25">
      <c r="B12" s="36"/>
    </row>
    <row r="13" spans="1:10" x14ac:dyDescent="0.25">
      <c r="C13" s="1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H13"/>
  <sheetViews>
    <sheetView zoomScale="160" zoomScaleNormal="160" workbookViewId="0">
      <selection activeCell="G6" sqref="G6"/>
    </sheetView>
  </sheetViews>
  <sheetFormatPr defaultColWidth="9.7109375" defaultRowHeight="15" x14ac:dyDescent="0.25"/>
  <cols>
    <col min="1" max="1" width="10.5703125" style="18" bestFit="1" customWidth="1"/>
    <col min="2" max="7" width="8.42578125" style="11" customWidth="1"/>
    <col min="8" max="8" width="7.140625" style="11" bestFit="1" customWidth="1"/>
    <col min="9" max="16384" width="9.7109375" style="11"/>
  </cols>
  <sheetData>
    <row r="1" spans="1:8" ht="16.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30.75" thickTop="1" x14ac:dyDescent="0.25">
      <c r="A2" s="12" t="s">
        <v>6</v>
      </c>
      <c r="B2" s="13" t="s">
        <v>93</v>
      </c>
      <c r="C2" s="13" t="s">
        <v>94</v>
      </c>
      <c r="D2" s="14" t="s">
        <v>95</v>
      </c>
      <c r="E2" s="14" t="s">
        <v>96</v>
      </c>
      <c r="F2" s="13" t="s">
        <v>97</v>
      </c>
      <c r="G2" s="14" t="s">
        <v>2</v>
      </c>
      <c r="H2" s="13" t="s">
        <v>3</v>
      </c>
    </row>
    <row r="3" spans="1:8" x14ac:dyDescent="0.25">
      <c r="A3" s="12" t="s">
        <v>9</v>
      </c>
      <c r="B3" s="15">
        <v>1230</v>
      </c>
      <c r="C3" s="15">
        <v>1420</v>
      </c>
      <c r="D3" s="15">
        <v>1030</v>
      </c>
      <c r="E3" s="15">
        <v>1270</v>
      </c>
      <c r="F3" s="15">
        <v>1510</v>
      </c>
      <c r="G3" s="15">
        <f>SUM(B3:F3)</f>
        <v>6460</v>
      </c>
      <c r="H3" s="16">
        <f>G3/$G$6</f>
        <v>0.39342265529841658</v>
      </c>
    </row>
    <row r="4" spans="1:8" x14ac:dyDescent="0.25">
      <c r="A4" s="12" t="s">
        <v>10</v>
      </c>
      <c r="B4" s="15">
        <v>620</v>
      </c>
      <c r="C4" s="15">
        <v>790</v>
      </c>
      <c r="D4" s="15">
        <v>810</v>
      </c>
      <c r="E4" s="15">
        <v>1020</v>
      </c>
      <c r="F4" s="15">
        <v>870</v>
      </c>
      <c r="G4" s="15">
        <f>SUM(B4:F4)</f>
        <v>4110</v>
      </c>
      <c r="H4" s="16">
        <f>G4/$G$6</f>
        <v>0.25030450669914739</v>
      </c>
    </row>
    <row r="5" spans="1:8" x14ac:dyDescent="0.25">
      <c r="A5" s="12" t="s">
        <v>8</v>
      </c>
      <c r="B5" s="15">
        <v>1010</v>
      </c>
      <c r="C5" s="15">
        <v>1150</v>
      </c>
      <c r="D5" s="15">
        <v>1090</v>
      </c>
      <c r="E5" s="15">
        <v>1230</v>
      </c>
      <c r="F5" s="15">
        <v>1370</v>
      </c>
      <c r="G5" s="15">
        <f>SUM(B5:F5)</f>
        <v>5850</v>
      </c>
      <c r="H5" s="16">
        <f>G5/$G$6</f>
        <v>0.35627283800243603</v>
      </c>
    </row>
    <row r="6" spans="1:8" x14ac:dyDescent="0.25">
      <c r="A6" s="12" t="s">
        <v>2</v>
      </c>
      <c r="B6" s="15">
        <f>SUM(B3:B5)</f>
        <v>2860</v>
      </c>
      <c r="C6" s="15">
        <f>SUM(C3:C5)</f>
        <v>3360</v>
      </c>
      <c r="D6" s="15">
        <f>SUM(D3:D5)</f>
        <v>2930</v>
      </c>
      <c r="E6" s="15">
        <f>SUM(E3:E5)</f>
        <v>3520</v>
      </c>
      <c r="F6" s="15">
        <f>SUM(F3:F5)</f>
        <v>3750</v>
      </c>
      <c r="G6" s="24">
        <f>SUM(B6:F6)</f>
        <v>16420</v>
      </c>
      <c r="H6" s="16">
        <f>G6/$G$6</f>
        <v>1</v>
      </c>
    </row>
    <row r="7" spans="1:8" x14ac:dyDescent="0.25">
      <c r="A7" s="17" t="s">
        <v>5</v>
      </c>
      <c r="B7" s="16">
        <f t="shared" ref="B7:G7" si="0">B6/$G$6</f>
        <v>0.17417783191230207</v>
      </c>
      <c r="C7" s="16">
        <f t="shared" si="0"/>
        <v>0.2046285018270402</v>
      </c>
      <c r="D7" s="16">
        <f t="shared" si="0"/>
        <v>0.1784409257003654</v>
      </c>
      <c r="E7" s="16">
        <f t="shared" si="0"/>
        <v>0.2143727161997564</v>
      </c>
      <c r="F7" s="16">
        <f t="shared" si="0"/>
        <v>0.22838002436053592</v>
      </c>
      <c r="G7" s="16">
        <f t="shared" si="0"/>
        <v>1</v>
      </c>
    </row>
    <row r="8" spans="1:8" x14ac:dyDescent="0.25">
      <c r="A8" s="27"/>
    </row>
    <row r="9" spans="1:8" x14ac:dyDescent="0.25">
      <c r="A9" s="12"/>
      <c r="B9" s="28"/>
      <c r="C9" s="28"/>
      <c r="D9" s="28"/>
      <c r="E9" s="28"/>
      <c r="F9" s="28"/>
      <c r="G9" s="28"/>
    </row>
    <row r="10" spans="1:8" x14ac:dyDescent="0.25">
      <c r="B10" s="28"/>
    </row>
    <row r="11" spans="1:8" x14ac:dyDescent="0.25">
      <c r="B11" s="28"/>
    </row>
    <row r="12" spans="1:8" x14ac:dyDescent="0.25">
      <c r="B12" s="28"/>
    </row>
    <row r="13" spans="1:8" x14ac:dyDescent="0.25">
      <c r="C13" s="1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H13"/>
  <sheetViews>
    <sheetView zoomScale="160" zoomScaleNormal="160" workbookViewId="0">
      <selection activeCell="G6" sqref="G6"/>
    </sheetView>
  </sheetViews>
  <sheetFormatPr defaultColWidth="9.7109375" defaultRowHeight="15" x14ac:dyDescent="0.25"/>
  <cols>
    <col min="1" max="1" width="10.5703125" style="18" bestFit="1" customWidth="1"/>
    <col min="2" max="7" width="8.42578125" style="11" customWidth="1"/>
    <col min="8" max="8" width="7.140625" style="11" bestFit="1" customWidth="1"/>
    <col min="9" max="16384" width="9.7109375" style="11"/>
  </cols>
  <sheetData>
    <row r="1" spans="1:8" ht="16.5" thickTop="1" thickBo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30.75" thickTop="1" x14ac:dyDescent="0.25">
      <c r="A2" s="12" t="s">
        <v>4</v>
      </c>
      <c r="B2" s="13" t="s">
        <v>93</v>
      </c>
      <c r="C2" s="13" t="s">
        <v>94</v>
      </c>
      <c r="D2" s="14" t="s">
        <v>95</v>
      </c>
      <c r="E2" s="14" t="s">
        <v>96</v>
      </c>
      <c r="F2" s="13" t="s">
        <v>97</v>
      </c>
      <c r="G2" s="14" t="s">
        <v>2</v>
      </c>
      <c r="H2" s="13" t="s">
        <v>3</v>
      </c>
    </row>
    <row r="3" spans="1:8" x14ac:dyDescent="0.25">
      <c r="A3" s="12" t="s">
        <v>9</v>
      </c>
      <c r="B3" s="15">
        <v>1370</v>
      </c>
      <c r="C3" s="15">
        <v>1550</v>
      </c>
      <c r="D3" s="15">
        <v>1070</v>
      </c>
      <c r="E3" s="15">
        <v>1410</v>
      </c>
      <c r="F3" s="15">
        <v>1610</v>
      </c>
      <c r="G3" s="15">
        <f>SUM(B3:F3)</f>
        <v>7010</v>
      </c>
      <c r="H3" s="16">
        <f>G3/$G$6</f>
        <v>0.39096486335750141</v>
      </c>
    </row>
    <row r="4" spans="1:8" x14ac:dyDescent="0.25">
      <c r="A4" s="12" t="s">
        <v>10</v>
      </c>
      <c r="B4" s="15">
        <v>730</v>
      </c>
      <c r="C4" s="15">
        <v>860</v>
      </c>
      <c r="D4" s="15">
        <v>930</v>
      </c>
      <c r="E4" s="15">
        <v>1110</v>
      </c>
      <c r="F4" s="15">
        <v>930</v>
      </c>
      <c r="G4" s="15">
        <f>SUM(B4:F4)</f>
        <v>4560</v>
      </c>
      <c r="H4" s="16">
        <f>G4/$G$6</f>
        <v>0.25432236475181258</v>
      </c>
    </row>
    <row r="5" spans="1:8" x14ac:dyDescent="0.25">
      <c r="A5" s="12" t="s">
        <v>8</v>
      </c>
      <c r="B5" s="15">
        <v>1070</v>
      </c>
      <c r="C5" s="15">
        <v>1260</v>
      </c>
      <c r="D5" s="15">
        <v>1200</v>
      </c>
      <c r="E5" s="15">
        <v>1370</v>
      </c>
      <c r="F5" s="15">
        <v>1460</v>
      </c>
      <c r="G5" s="15">
        <f>SUM(B5:F5)</f>
        <v>6360</v>
      </c>
      <c r="H5" s="16">
        <f>G5/$G$6</f>
        <v>0.35471277189068601</v>
      </c>
    </row>
    <row r="6" spans="1:8" x14ac:dyDescent="0.25">
      <c r="A6" s="12" t="s">
        <v>2</v>
      </c>
      <c r="B6" s="15">
        <f>SUM(B3:B5)</f>
        <v>3170</v>
      </c>
      <c r="C6" s="15">
        <f>SUM(C3:C5)</f>
        <v>3670</v>
      </c>
      <c r="D6" s="15">
        <f>SUM(D3:D5)</f>
        <v>3200</v>
      </c>
      <c r="E6" s="15">
        <f>SUM(E3:E5)</f>
        <v>3890</v>
      </c>
      <c r="F6" s="15">
        <f>SUM(F3:F5)</f>
        <v>4000</v>
      </c>
      <c r="G6" s="24">
        <f>SUM(B6:F6)</f>
        <v>17930</v>
      </c>
      <c r="H6" s="16">
        <f>G6/$G$6</f>
        <v>1</v>
      </c>
    </row>
    <row r="7" spans="1:8" x14ac:dyDescent="0.25">
      <c r="A7" s="17" t="s">
        <v>5</v>
      </c>
      <c r="B7" s="16">
        <f t="shared" ref="B7:G7" si="0">B6/$G$6</f>
        <v>0.17679866146123815</v>
      </c>
      <c r="C7" s="16">
        <f t="shared" si="0"/>
        <v>0.20468488566648077</v>
      </c>
      <c r="D7" s="16">
        <f t="shared" si="0"/>
        <v>0.1784718349135527</v>
      </c>
      <c r="E7" s="16">
        <f t="shared" si="0"/>
        <v>0.2169548243167875</v>
      </c>
      <c r="F7" s="16">
        <f t="shared" si="0"/>
        <v>0.22308979364194087</v>
      </c>
      <c r="G7" s="16">
        <f t="shared" si="0"/>
        <v>1</v>
      </c>
    </row>
    <row r="8" spans="1:8" x14ac:dyDescent="0.25">
      <c r="A8" s="27"/>
    </row>
    <row r="9" spans="1:8" x14ac:dyDescent="0.25">
      <c r="A9" s="12"/>
      <c r="B9" s="28"/>
      <c r="C9" s="28"/>
      <c r="D9" s="28"/>
      <c r="E9" s="28"/>
      <c r="F9" s="28"/>
      <c r="G9" s="28"/>
    </row>
    <row r="10" spans="1:8" x14ac:dyDescent="0.25">
      <c r="B10" s="28"/>
    </row>
    <row r="11" spans="1:8" x14ac:dyDescent="0.25">
      <c r="B11" s="28"/>
    </row>
    <row r="12" spans="1:8" x14ac:dyDescent="0.25">
      <c r="B12" s="28"/>
    </row>
    <row r="13" spans="1:8" x14ac:dyDescent="0.25">
      <c r="C13" s="19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H12"/>
  <sheetViews>
    <sheetView zoomScale="160" zoomScaleNormal="160" workbookViewId="0">
      <selection activeCell="G6" sqref="G6"/>
    </sheetView>
  </sheetViews>
  <sheetFormatPr defaultColWidth="9.7109375" defaultRowHeight="15" x14ac:dyDescent="0.25"/>
  <cols>
    <col min="1" max="1" width="10.5703125" style="18" bestFit="1" customWidth="1"/>
    <col min="2" max="7" width="8.42578125" style="11" customWidth="1"/>
    <col min="8" max="8" width="7.140625" style="11" bestFit="1" customWidth="1"/>
    <col min="9" max="16384" width="9.7109375" style="11"/>
  </cols>
  <sheetData>
    <row r="1" spans="1:8" ht="16.5" thickTop="1" thickBot="1" x14ac:dyDescent="0.3">
      <c r="A1" s="21" t="s">
        <v>0</v>
      </c>
      <c r="B1" s="22"/>
      <c r="C1" s="22"/>
      <c r="D1" s="22"/>
      <c r="E1" s="22"/>
      <c r="F1" s="22"/>
      <c r="G1" s="22"/>
      <c r="H1" s="23"/>
    </row>
    <row r="2" spans="1:8" ht="30.75" thickTop="1" x14ac:dyDescent="0.25">
      <c r="A2" s="12" t="s">
        <v>7</v>
      </c>
      <c r="B2" s="13" t="s">
        <v>93</v>
      </c>
      <c r="C2" s="13" t="s">
        <v>94</v>
      </c>
      <c r="D2" s="14" t="s">
        <v>95</v>
      </c>
      <c r="E2" s="14" t="s">
        <v>96</v>
      </c>
      <c r="F2" s="13" t="s">
        <v>97</v>
      </c>
      <c r="G2" s="14" t="s">
        <v>2</v>
      </c>
      <c r="H2" s="13" t="s">
        <v>3</v>
      </c>
    </row>
    <row r="3" spans="1:8" x14ac:dyDescent="0.25">
      <c r="A3" s="12" t="s">
        <v>9</v>
      </c>
      <c r="B3" s="15">
        <v>1120</v>
      </c>
      <c r="C3" s="15">
        <v>1230</v>
      </c>
      <c r="D3" s="15">
        <v>900</v>
      </c>
      <c r="E3" s="15">
        <v>1130</v>
      </c>
      <c r="F3" s="15">
        <v>1390</v>
      </c>
      <c r="G3" s="15">
        <f>SUM(B3:F3)</f>
        <v>5770</v>
      </c>
      <c r="H3" s="16">
        <f>G3/$G$6</f>
        <v>0.39466484268125857</v>
      </c>
    </row>
    <row r="4" spans="1:8" x14ac:dyDescent="0.25">
      <c r="A4" s="12" t="s">
        <v>10</v>
      </c>
      <c r="B4" s="15">
        <v>510</v>
      </c>
      <c r="C4" s="15">
        <v>680</v>
      </c>
      <c r="D4" s="15">
        <v>750</v>
      </c>
      <c r="E4" s="15">
        <v>930</v>
      </c>
      <c r="F4" s="15">
        <v>720</v>
      </c>
      <c r="G4" s="15">
        <f>SUM(B4:F4)</f>
        <v>3590</v>
      </c>
      <c r="H4" s="16">
        <f>G4/$G$6</f>
        <v>0.24555403556771546</v>
      </c>
    </row>
    <row r="5" spans="1:8" x14ac:dyDescent="0.25">
      <c r="A5" s="12" t="s">
        <v>8</v>
      </c>
      <c r="B5" s="15">
        <v>910</v>
      </c>
      <c r="C5" s="15">
        <v>1060</v>
      </c>
      <c r="D5" s="15">
        <v>970</v>
      </c>
      <c r="E5" s="15">
        <v>1110</v>
      </c>
      <c r="F5" s="15">
        <v>1210</v>
      </c>
      <c r="G5" s="15">
        <f>SUM(B5:F5)</f>
        <v>5260</v>
      </c>
      <c r="H5" s="16">
        <f>G5/$G$6</f>
        <v>0.359781121751026</v>
      </c>
    </row>
    <row r="6" spans="1:8" x14ac:dyDescent="0.25">
      <c r="A6" s="12" t="s">
        <v>2</v>
      </c>
      <c r="B6" s="15">
        <f>SUM(B3:B5)</f>
        <v>2540</v>
      </c>
      <c r="C6" s="15">
        <f>SUM(C3:C5)</f>
        <v>2970</v>
      </c>
      <c r="D6" s="15">
        <f>SUM(D3:D5)</f>
        <v>2620</v>
      </c>
      <c r="E6" s="15">
        <f>SUM(E3:E5)</f>
        <v>3170</v>
      </c>
      <c r="F6" s="15">
        <f>SUM(F3:F5)</f>
        <v>3320</v>
      </c>
      <c r="G6" s="24">
        <f>SUM(B6:F6)</f>
        <v>14620</v>
      </c>
      <c r="H6" s="16">
        <f>G6/$G$6</f>
        <v>1</v>
      </c>
    </row>
    <row r="7" spans="1:8" x14ac:dyDescent="0.25">
      <c r="A7" s="17" t="s">
        <v>5</v>
      </c>
      <c r="B7" s="16">
        <f t="shared" ref="B7:G7" si="0">B6/$G$6</f>
        <v>0.17373461012311903</v>
      </c>
      <c r="C7" s="16">
        <f t="shared" si="0"/>
        <v>0.20314637482900136</v>
      </c>
      <c r="D7" s="16">
        <f t="shared" si="0"/>
        <v>0.17920656634746923</v>
      </c>
      <c r="E7" s="16">
        <f t="shared" si="0"/>
        <v>0.21682626538987687</v>
      </c>
      <c r="F7" s="16">
        <f t="shared" si="0"/>
        <v>0.22708618331053351</v>
      </c>
      <c r="G7" s="16">
        <f t="shared" si="0"/>
        <v>1</v>
      </c>
    </row>
    <row r="8" spans="1:8" x14ac:dyDescent="0.25">
      <c r="C8" s="19"/>
    </row>
    <row r="9" spans="1:8" x14ac:dyDescent="0.25">
      <c r="A9" s="25"/>
      <c r="B9" s="26"/>
    </row>
    <row r="10" spans="1:8" x14ac:dyDescent="0.25">
      <c r="B10" s="26"/>
    </row>
    <row r="11" spans="1:8" x14ac:dyDescent="0.25">
      <c r="B11" s="26"/>
    </row>
    <row r="12" spans="1:8" x14ac:dyDescent="0.25">
      <c r="B12" s="26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H12"/>
  <sheetViews>
    <sheetView zoomScale="160" zoomScaleNormal="160" workbookViewId="0">
      <selection activeCell="A2" sqref="A2"/>
    </sheetView>
  </sheetViews>
  <sheetFormatPr defaultColWidth="9.7109375" defaultRowHeight="15" x14ac:dyDescent="0.25"/>
  <cols>
    <col min="1" max="1" width="10.5703125" style="18" bestFit="1" customWidth="1"/>
    <col min="2" max="7" width="8.42578125" style="11" customWidth="1"/>
    <col min="8" max="8" width="7.140625" style="11" bestFit="1" customWidth="1"/>
    <col min="9" max="16384" width="9.7109375" style="11"/>
  </cols>
  <sheetData>
    <row r="1" spans="1:8" ht="16.5" thickTop="1" thickBo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30.75" thickTop="1" x14ac:dyDescent="0.25">
      <c r="A2" s="12" t="s">
        <v>11</v>
      </c>
      <c r="B2" s="13" t="s">
        <v>93</v>
      </c>
      <c r="C2" s="13" t="s">
        <v>94</v>
      </c>
      <c r="D2" s="14" t="s">
        <v>95</v>
      </c>
      <c r="E2" s="14" t="s">
        <v>96</v>
      </c>
      <c r="F2" s="13" t="s">
        <v>97</v>
      </c>
      <c r="G2" s="14" t="s">
        <v>2</v>
      </c>
      <c r="H2" s="13" t="s">
        <v>3</v>
      </c>
    </row>
    <row r="3" spans="1:8" x14ac:dyDescent="0.25">
      <c r="A3" s="12" t="s">
        <v>9</v>
      </c>
      <c r="B3" s="15">
        <f>SUM(East:West!B3)</f>
        <v>4850</v>
      </c>
      <c r="C3" s="15">
        <f>SUM(East:West!C3)</f>
        <v>5410</v>
      </c>
      <c r="D3" s="15">
        <f>SUM(East:West!D3)</f>
        <v>4320</v>
      </c>
      <c r="E3" s="15">
        <f>SUM(East:West!E3)</f>
        <v>4770</v>
      </c>
      <c r="F3" s="15">
        <f>SUM(East:West!F3)</f>
        <v>5660</v>
      </c>
      <c r="G3" s="15">
        <f>SUM(B3:F3)</f>
        <v>25010</v>
      </c>
      <c r="H3" s="16">
        <f>G3/$G$6</f>
        <v>0.37356235997012693</v>
      </c>
    </row>
    <row r="4" spans="1:8" x14ac:dyDescent="0.25">
      <c r="A4" s="12" t="s">
        <v>10</v>
      </c>
      <c r="B4" s="15">
        <f>SUM(East:West!B4)</f>
        <v>2710</v>
      </c>
      <c r="C4" s="15">
        <f>SUM(East:West!C4)</f>
        <v>3250</v>
      </c>
      <c r="D4" s="15">
        <f>SUM(East:West!D4)</f>
        <v>3520</v>
      </c>
      <c r="E4" s="15">
        <f>SUM(East:West!E4)</f>
        <v>4390</v>
      </c>
      <c r="F4" s="15">
        <f>SUM(East:West!F4)</f>
        <v>3500</v>
      </c>
      <c r="G4" s="15">
        <f>SUM(B4:F4)</f>
        <v>17370</v>
      </c>
      <c r="H4" s="16">
        <f>G4/$G$6</f>
        <v>0.25944734876773712</v>
      </c>
    </row>
    <row r="5" spans="1:8" x14ac:dyDescent="0.25">
      <c r="A5" s="12" t="s">
        <v>8</v>
      </c>
      <c r="B5" s="15">
        <f>SUM(East:West!B5)</f>
        <v>4080</v>
      </c>
      <c r="C5" s="15">
        <f>SUM(East:West!C5)</f>
        <v>4880</v>
      </c>
      <c r="D5" s="15">
        <f>SUM(East:West!D5)</f>
        <v>4680</v>
      </c>
      <c r="E5" s="15">
        <f>SUM(East:West!E5)</f>
        <v>5350</v>
      </c>
      <c r="F5" s="15">
        <f>SUM(East:West!F5)</f>
        <v>5580</v>
      </c>
      <c r="G5" s="15">
        <f>SUM(B5:F5)</f>
        <v>24570</v>
      </c>
      <c r="H5" s="16">
        <f>G5/$G$6</f>
        <v>0.36699029126213595</v>
      </c>
    </row>
    <row r="6" spans="1:8" x14ac:dyDescent="0.25">
      <c r="A6" s="12" t="s">
        <v>2</v>
      </c>
      <c r="B6" s="15">
        <f>SUM(B3:B5)</f>
        <v>11640</v>
      </c>
      <c r="C6" s="15">
        <f>SUM(C3:C5)</f>
        <v>13540</v>
      </c>
      <c r="D6" s="15">
        <f>SUM(D3:D5)</f>
        <v>12520</v>
      </c>
      <c r="E6" s="15">
        <f>SUM(E3:E5)</f>
        <v>14510</v>
      </c>
      <c r="F6" s="15">
        <f>SUM(F3:F5)</f>
        <v>14740</v>
      </c>
      <c r="G6" s="15">
        <f>SUM(B6:F6)</f>
        <v>66950</v>
      </c>
      <c r="H6" s="16">
        <f>G6/$G$6</f>
        <v>1</v>
      </c>
    </row>
    <row r="7" spans="1:8" x14ac:dyDescent="0.25">
      <c r="A7" s="17" t="s">
        <v>5</v>
      </c>
      <c r="B7" s="16">
        <f t="shared" ref="B7:G7" si="0">B6/$G$6</f>
        <v>0.17386109036594474</v>
      </c>
      <c r="C7" s="16">
        <f t="shared" si="0"/>
        <v>0.20224047796863331</v>
      </c>
      <c r="D7" s="16">
        <f t="shared" si="0"/>
        <v>0.1870052277819268</v>
      </c>
      <c r="E7" s="16">
        <f t="shared" si="0"/>
        <v>0.21672890216579538</v>
      </c>
      <c r="F7" s="16">
        <f t="shared" si="0"/>
        <v>0.22016430171769977</v>
      </c>
      <c r="G7" s="16">
        <f t="shared" si="0"/>
        <v>1</v>
      </c>
    </row>
    <row r="8" spans="1:8" x14ac:dyDescent="0.25">
      <c r="C8" s="19"/>
    </row>
    <row r="9" spans="1:8" x14ac:dyDescent="0.25">
      <c r="A9" s="17" t="s">
        <v>1</v>
      </c>
      <c r="B9" s="15"/>
      <c r="E9" s="19"/>
    </row>
    <row r="10" spans="1:8" x14ac:dyDescent="0.25">
      <c r="A10" s="20" t="s">
        <v>6</v>
      </c>
      <c r="B10" s="15"/>
    </row>
    <row r="11" spans="1:8" x14ac:dyDescent="0.25">
      <c r="A11" s="20" t="s">
        <v>4</v>
      </c>
      <c r="B11" s="15"/>
    </row>
    <row r="12" spans="1:8" x14ac:dyDescent="0.25">
      <c r="A12" s="20" t="s">
        <v>7</v>
      </c>
      <c r="B12" s="15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Q14"/>
  <sheetViews>
    <sheetView zoomScale="220" zoomScaleNormal="220" workbookViewId="0"/>
  </sheetViews>
  <sheetFormatPr defaultColWidth="9.140625" defaultRowHeight="12.75" x14ac:dyDescent="0.2"/>
  <cols>
    <col min="1" max="1" width="9.140625" style="1"/>
    <col min="2" max="2" width="6.85546875" style="1" bestFit="1" customWidth="1"/>
    <col min="3" max="3" width="7.85546875" style="1" customWidth="1"/>
    <col min="4" max="4" width="16.140625" style="1" customWidth="1"/>
    <col min="5" max="5" width="2" style="1" customWidth="1"/>
    <col min="6" max="6" width="3.85546875" style="1" bestFit="1" customWidth="1"/>
    <col min="7" max="7" width="11.85546875" style="1" bestFit="1" customWidth="1"/>
    <col min="8" max="8" width="11.28515625" style="1" bestFit="1" customWidth="1"/>
    <col min="9" max="9" width="13.85546875" style="1" bestFit="1" customWidth="1"/>
    <col min="10" max="10" width="14.7109375" style="1" bestFit="1" customWidth="1"/>
    <col min="11" max="11" width="10" style="1" bestFit="1" customWidth="1"/>
    <col min="12" max="12" width="10.140625" style="1" bestFit="1" customWidth="1"/>
    <col min="13" max="13" width="10.28515625" style="1" bestFit="1" customWidth="1"/>
    <col min="14" max="14" width="8.7109375" style="1" bestFit="1" customWidth="1"/>
    <col min="15" max="15" width="12" style="1" bestFit="1" customWidth="1"/>
    <col min="16" max="16" width="7.5703125" style="1" bestFit="1" customWidth="1"/>
    <col min="17" max="17" width="7.7109375" style="1" bestFit="1" customWidth="1"/>
    <col min="18" max="16384" width="9.140625" style="1"/>
  </cols>
  <sheetData>
    <row r="1" spans="1:17" x14ac:dyDescent="0.2">
      <c r="A1" s="1" t="s">
        <v>98</v>
      </c>
      <c r="B1" s="1" t="s">
        <v>99</v>
      </c>
      <c r="C1" s="1" t="s">
        <v>73</v>
      </c>
      <c r="D1" s="1" t="s">
        <v>72</v>
      </c>
      <c r="F1" s="1" t="s">
        <v>71</v>
      </c>
      <c r="G1" s="1" t="s">
        <v>70</v>
      </c>
      <c r="H1" s="1" t="s">
        <v>69</v>
      </c>
      <c r="I1" s="1" t="s">
        <v>68</v>
      </c>
      <c r="J1" s="1" t="s">
        <v>67</v>
      </c>
      <c r="K1" s="1" t="s">
        <v>46</v>
      </c>
      <c r="L1" s="1" t="s">
        <v>66</v>
      </c>
      <c r="M1" s="1" t="s">
        <v>65</v>
      </c>
      <c r="N1" s="1" t="s">
        <v>64</v>
      </c>
      <c r="O1" s="1" t="s">
        <v>63</v>
      </c>
    </row>
    <row r="2" spans="1:17" x14ac:dyDescent="0.2">
      <c r="F2" s="1" t="s">
        <v>74</v>
      </c>
      <c r="G2" s="1" t="s">
        <v>81</v>
      </c>
      <c r="H2" s="1" t="s">
        <v>85</v>
      </c>
      <c r="I2" s="1" t="s">
        <v>84</v>
      </c>
      <c r="J2" s="1" t="s">
        <v>83</v>
      </c>
      <c r="K2" s="1" t="s">
        <v>75</v>
      </c>
      <c r="L2" s="1" t="s">
        <v>80</v>
      </c>
      <c r="M2" s="1" t="s">
        <v>79</v>
      </c>
      <c r="N2" s="1" t="s">
        <v>76</v>
      </c>
      <c r="O2" s="1" t="s">
        <v>78</v>
      </c>
      <c r="P2" s="1" t="s">
        <v>77</v>
      </c>
      <c r="Q2" s="1" t="s">
        <v>82</v>
      </c>
    </row>
    <row r="3" spans="1:17" x14ac:dyDescent="0.2">
      <c r="F3" s="1" t="s">
        <v>62</v>
      </c>
      <c r="G3" s="1" t="s">
        <v>61</v>
      </c>
      <c r="H3" s="1" t="s">
        <v>50</v>
      </c>
      <c r="I3" s="1" t="s">
        <v>86</v>
      </c>
      <c r="J3" s="1" t="s">
        <v>60</v>
      </c>
      <c r="K3" s="1" t="s">
        <v>59</v>
      </c>
      <c r="L3" s="1" t="s">
        <v>58</v>
      </c>
      <c r="M3" s="1" t="s">
        <v>57</v>
      </c>
      <c r="N3" s="1" t="s">
        <v>56</v>
      </c>
      <c r="O3" s="1" t="s">
        <v>55</v>
      </c>
    </row>
    <row r="4" spans="1:17" x14ac:dyDescent="0.2">
      <c r="F4" s="1" t="s">
        <v>54</v>
      </c>
      <c r="G4" s="1" t="s">
        <v>53</v>
      </c>
      <c r="H4" s="1" t="s">
        <v>52</v>
      </c>
    </row>
    <row r="5" spans="1:17" x14ac:dyDescent="0.2">
      <c r="F5" s="1" t="s">
        <v>51</v>
      </c>
      <c r="G5" s="1" t="s">
        <v>50</v>
      </c>
      <c r="H5" s="1" t="s">
        <v>49</v>
      </c>
      <c r="I5" s="1" t="s">
        <v>48</v>
      </c>
      <c r="J5" s="1" t="s">
        <v>47</v>
      </c>
      <c r="K5" s="1" t="s">
        <v>46</v>
      </c>
      <c r="L5" s="1" t="s">
        <v>45</v>
      </c>
      <c r="M5" s="1" t="s">
        <v>31</v>
      </c>
    </row>
    <row r="6" spans="1:17" x14ac:dyDescent="0.2">
      <c r="F6" s="1" t="s">
        <v>44</v>
      </c>
      <c r="G6" s="1" t="s">
        <v>43</v>
      </c>
      <c r="H6" s="1" t="s">
        <v>42</v>
      </c>
      <c r="I6" s="1" t="s">
        <v>41</v>
      </c>
      <c r="J6" s="1" t="s">
        <v>40</v>
      </c>
    </row>
    <row r="7" spans="1:17" x14ac:dyDescent="0.2">
      <c r="F7" s="1" t="s">
        <v>39</v>
      </c>
      <c r="G7" s="1" t="s">
        <v>32</v>
      </c>
      <c r="H7" s="1" t="s">
        <v>38</v>
      </c>
      <c r="I7" s="1" t="s">
        <v>37</v>
      </c>
      <c r="J7" s="1" t="s">
        <v>36</v>
      </c>
      <c r="K7" s="1" t="s">
        <v>35</v>
      </c>
    </row>
    <row r="8" spans="1:17" x14ac:dyDescent="0.2">
      <c r="F8" s="1" t="s">
        <v>34</v>
      </c>
      <c r="G8" s="1" t="s">
        <v>33</v>
      </c>
      <c r="H8" s="1" t="s">
        <v>32</v>
      </c>
      <c r="I8" s="1" t="s">
        <v>31</v>
      </c>
      <c r="J8" s="1" t="s">
        <v>30</v>
      </c>
    </row>
    <row r="9" spans="1:17" x14ac:dyDescent="0.2">
      <c r="F9" s="1" t="s">
        <v>29</v>
      </c>
      <c r="G9" s="1" t="s">
        <v>28</v>
      </c>
      <c r="H9" s="1" t="s">
        <v>27</v>
      </c>
    </row>
    <row r="10" spans="1:17" x14ac:dyDescent="0.2">
      <c r="F10" s="1" t="s">
        <v>26</v>
      </c>
      <c r="G10" s="1" t="s">
        <v>25</v>
      </c>
      <c r="H10" s="1" t="s">
        <v>24</v>
      </c>
      <c r="I10" s="1" t="s">
        <v>23</v>
      </c>
      <c r="J10" s="1" t="s">
        <v>22</v>
      </c>
      <c r="K10" s="1" t="s">
        <v>21</v>
      </c>
      <c r="L10" s="1" t="s">
        <v>20</v>
      </c>
    </row>
    <row r="11" spans="1:17" x14ac:dyDescent="0.2">
      <c r="F11" s="1" t="s">
        <v>19</v>
      </c>
      <c r="G11" s="1" t="s">
        <v>18</v>
      </c>
      <c r="H11" s="1" t="s">
        <v>17</v>
      </c>
      <c r="I11" s="1" t="s">
        <v>16</v>
      </c>
    </row>
    <row r="12" spans="1:17" x14ac:dyDescent="0.2">
      <c r="F12" s="1" t="s">
        <v>15</v>
      </c>
      <c r="G12" s="1" t="s">
        <v>14</v>
      </c>
      <c r="H12" s="1" t="s">
        <v>13</v>
      </c>
      <c r="I12" s="1" t="s">
        <v>12</v>
      </c>
    </row>
    <row r="14" spans="1:17" ht="15" x14ac:dyDescent="0.25">
      <c r="G14" s="3"/>
    </row>
  </sheetData>
  <sortState columnSort="1" ref="E2:O2">
    <sortCondition ref="E2:O2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OFFSET</vt:lpstr>
      <vt:lpstr>East</vt:lpstr>
      <vt:lpstr>South</vt:lpstr>
      <vt:lpstr>Midwest</vt:lpstr>
      <vt:lpstr>West</vt:lpstr>
      <vt:lpstr>INDIRECT-1</vt:lpstr>
      <vt:lpstr>INDIRECT-2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2013-04-18T18:06:40Z</dcterms:modified>
</cp:coreProperties>
</file>