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9600" yWindow="-60" windowWidth="10755" windowHeight="7755" tabRatio="534"/>
  </bookViews>
  <sheets>
    <sheet name="HR List" sheetId="1" r:id="rId1"/>
    <sheet name="HR List-Table" sheetId="36" r:id="rId2"/>
    <sheet name="Profits" sheetId="34" r:id="rId3"/>
    <sheet name="Sheet1" sheetId="35" r:id="rId4"/>
  </sheets>
  <externalReferences>
    <externalReference r:id="rId5"/>
  </externalReferences>
  <definedNames>
    <definedName name="_xlnm._FilterDatabase" localSheetId="0" hidden="1">'HR List'!$A$1:$N$742</definedName>
    <definedName name="_xlnm._FilterDatabase" localSheetId="1" hidden="1">'HR List-Table'!$A$1:$N$742</definedName>
    <definedName name="April" localSheetId="1">#REF!</definedName>
    <definedName name="April" localSheetId="2">#REF!</definedName>
    <definedName name="April">#REF!</definedName>
    <definedName name="August" localSheetId="1">#REF!</definedName>
    <definedName name="August" localSheetId="2">#REF!</definedName>
    <definedName name="August">#REF!</definedName>
    <definedName name="Dates">OFFSET([1]Dynamic!$A$2,0,0,COUNTA([1]Dynamic!$A:$A)-1,1)</definedName>
    <definedName name="December" localSheetId="1">#REF!</definedName>
    <definedName name="December" localSheetId="2">#REF!</definedName>
    <definedName name="December">#REF!</definedName>
    <definedName name="ee" localSheetId="2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ebruary" localSheetId="1">#REF!</definedName>
    <definedName name="February" localSheetId="2">#REF!</definedName>
    <definedName name="February">#REF!</definedName>
    <definedName name="Income" localSheetId="1">#REF!</definedName>
    <definedName name="Income" localSheetId="2">#REF!</definedName>
    <definedName name="Income">#REF!</definedName>
    <definedName name="January" localSheetId="1">#REF!</definedName>
    <definedName name="January" localSheetId="2">#REF!</definedName>
    <definedName name="January">#REF!</definedName>
    <definedName name="July" localSheetId="1">#REF!</definedName>
    <definedName name="July" localSheetId="2">#REF!</definedName>
    <definedName name="July">#REF!</definedName>
    <definedName name="June" localSheetId="1">#REF!</definedName>
    <definedName name="June" localSheetId="2">#REF!</definedName>
    <definedName name="June">#REF!</definedName>
    <definedName name="k" localSheetId="2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arch" localSheetId="1">#REF!</definedName>
    <definedName name="March" localSheetId="2">#REF!</definedName>
    <definedName name="March">#REF!</definedName>
    <definedName name="May" localSheetId="1">#REF!</definedName>
    <definedName name="May" localSheetId="2">#REF!</definedName>
    <definedName name="May">#REF!</definedName>
    <definedName name="November" localSheetId="1">#REF!</definedName>
    <definedName name="November" localSheetId="2">#REF!</definedName>
    <definedName name="November">#REF!</definedName>
    <definedName name="October" localSheetId="1">#REF!</definedName>
    <definedName name="October" localSheetId="2">#REF!</definedName>
    <definedName name="October">#REF!</definedName>
    <definedName name="q" localSheetId="2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1">#REF!</definedName>
    <definedName name="RateTable" localSheetId="2">#REF!</definedName>
    <definedName name="RateTable">#REF!</definedName>
    <definedName name="rr" localSheetId="2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September" localSheetId="1">#REF!</definedName>
    <definedName name="September" localSheetId="2">#REF!</definedName>
    <definedName name="September">#REF!</definedName>
    <definedName name="solver_adj" localSheetId="2" hidden="1">Profits!$B$4:$G$4,Profits!$B$5:$G$5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Profits!$B$4:$G$4</definedName>
    <definedName name="solver_lhs2" localSheetId="2" hidden="1">Profits!$B$5:$G$5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Profits!$H$6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hs1" localSheetId="2" hidden="1">500</definedName>
    <definedName name="solver_rhs2" localSheetId="2" hidden="1">350</definedName>
    <definedName name="solver_scl" localSheetId="2" hidden="1">2</definedName>
    <definedName name="solver_sho" localSheetId="2" hidden="1">1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500</definedName>
    <definedName name="StatusList" localSheetId="1">#REF!</definedName>
    <definedName name="StatusList" localSheetId="2">#REF!</definedName>
    <definedName name="StatusList">#REF!</definedName>
    <definedName name="TaxDepTable" localSheetId="1">#REF!</definedName>
    <definedName name="TaxDepTable" localSheetId="2">#REF!</definedName>
    <definedName name="TaxDepTable">#REF!</definedName>
    <definedName name="Well_1" localSheetId="1">#REF!</definedName>
    <definedName name="Well_1" localSheetId="2">#REF!</definedName>
    <definedName name="Well_1">#REF!</definedName>
    <definedName name="Well_2" localSheetId="1">#REF!</definedName>
    <definedName name="Well_2" localSheetId="2">#REF!</definedName>
    <definedName name="Well_2">#REF!</definedName>
    <definedName name="Well_3" localSheetId="1">#REF!</definedName>
    <definedName name="Well_3" localSheetId="2">#REF!</definedName>
    <definedName name="Well_3">#REF!</definedName>
    <definedName name="wrn.AllData." localSheetId="2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'HR List'!$A$1:$N$742</definedName>
    <definedName name="Z_32E1B1E0_F29A_4FB3_9E7F_F78F245BC75E_.wvu.FilterData" localSheetId="1" hidden="1">'HR List-Table'!$A$1:$N$742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H742" i="36" l="1"/>
  <c r="H741" i="36"/>
  <c r="H740" i="36"/>
  <c r="H739" i="36"/>
  <c r="H738" i="36"/>
  <c r="H737" i="36"/>
  <c r="H736" i="36"/>
  <c r="H735" i="36"/>
  <c r="H734" i="36"/>
  <c r="H733" i="36"/>
  <c r="H732" i="36"/>
  <c r="H731" i="36"/>
  <c r="H730" i="36"/>
  <c r="H729" i="36"/>
  <c r="H728" i="36"/>
  <c r="H727" i="36"/>
  <c r="H726" i="36"/>
  <c r="H725" i="36"/>
  <c r="H724" i="36"/>
  <c r="H723" i="36"/>
  <c r="H722" i="36"/>
  <c r="H721" i="36"/>
  <c r="H720" i="36"/>
  <c r="H719" i="36"/>
  <c r="H718" i="36"/>
  <c r="H717" i="36"/>
  <c r="H716" i="36"/>
  <c r="H715" i="36"/>
  <c r="H714" i="36"/>
  <c r="H713" i="36"/>
  <c r="H712" i="36"/>
  <c r="H711" i="36"/>
  <c r="H710" i="36"/>
  <c r="H709" i="36"/>
  <c r="H708" i="36"/>
  <c r="H707" i="36"/>
  <c r="H706" i="36"/>
  <c r="H705" i="36"/>
  <c r="H704" i="36"/>
  <c r="H703" i="36"/>
  <c r="H702" i="36"/>
  <c r="H701" i="36"/>
  <c r="H700" i="36"/>
  <c r="H699" i="36"/>
  <c r="H698" i="36"/>
  <c r="H697" i="36"/>
  <c r="H696" i="36"/>
  <c r="H695" i="36"/>
  <c r="H694" i="36"/>
  <c r="H693" i="36"/>
  <c r="H692" i="36"/>
  <c r="H691" i="36"/>
  <c r="H690" i="36"/>
  <c r="H689" i="36"/>
  <c r="H688" i="36"/>
  <c r="H687" i="36"/>
  <c r="H686" i="36"/>
  <c r="H685" i="36"/>
  <c r="H684" i="36"/>
  <c r="H683" i="36"/>
  <c r="H682" i="36"/>
  <c r="H681" i="36"/>
  <c r="H680" i="36"/>
  <c r="H679" i="36"/>
  <c r="H678" i="36"/>
  <c r="H677" i="36"/>
  <c r="H676" i="36"/>
  <c r="H675" i="36"/>
  <c r="H674" i="36"/>
  <c r="H673" i="36"/>
  <c r="H672" i="36"/>
  <c r="H671" i="36"/>
  <c r="H670" i="36"/>
  <c r="H669" i="36"/>
  <c r="H668" i="36"/>
  <c r="H667" i="36"/>
  <c r="H666" i="36"/>
  <c r="H665" i="36"/>
  <c r="H664" i="36"/>
  <c r="H663" i="36"/>
  <c r="H662" i="36"/>
  <c r="H661" i="36"/>
  <c r="H660" i="36"/>
  <c r="H659" i="36"/>
  <c r="H658" i="36"/>
  <c r="H657" i="36"/>
  <c r="H656" i="36"/>
  <c r="H655" i="36"/>
  <c r="H654" i="36"/>
  <c r="H653" i="36"/>
  <c r="H652" i="36"/>
  <c r="H651" i="36"/>
  <c r="H650" i="36"/>
  <c r="H649" i="36"/>
  <c r="H648" i="36"/>
  <c r="H647" i="36"/>
  <c r="H646" i="36"/>
  <c r="H645" i="36"/>
  <c r="H644" i="36"/>
  <c r="H643" i="36"/>
  <c r="H642" i="36"/>
  <c r="H641" i="36"/>
  <c r="H640" i="36"/>
  <c r="H639" i="36"/>
  <c r="H638" i="36"/>
  <c r="H637" i="36"/>
  <c r="H636" i="36"/>
  <c r="H635" i="36"/>
  <c r="H634" i="36"/>
  <c r="H633" i="36"/>
  <c r="H632" i="36"/>
  <c r="H631" i="36"/>
  <c r="H630" i="36"/>
  <c r="H629" i="36"/>
  <c r="H628" i="36"/>
  <c r="H627" i="36"/>
  <c r="H626" i="36"/>
  <c r="H625" i="36"/>
  <c r="H624" i="36"/>
  <c r="H623" i="36"/>
  <c r="H622" i="36"/>
  <c r="H621" i="36"/>
  <c r="H620" i="36"/>
  <c r="H619" i="36"/>
  <c r="H618" i="36"/>
  <c r="H617" i="36"/>
  <c r="H616" i="36"/>
  <c r="H615" i="36"/>
  <c r="H614" i="36"/>
  <c r="H613" i="36"/>
  <c r="H612" i="36"/>
  <c r="H611" i="36"/>
  <c r="H610" i="36"/>
  <c r="H609" i="36"/>
  <c r="H608" i="36"/>
  <c r="H607" i="36"/>
  <c r="H606" i="36"/>
  <c r="H605" i="36"/>
  <c r="H604" i="36"/>
  <c r="H603" i="36"/>
  <c r="H602" i="36"/>
  <c r="H601" i="36"/>
  <c r="H600" i="36"/>
  <c r="H599" i="36"/>
  <c r="H598" i="36"/>
  <c r="H597" i="36"/>
  <c r="H596" i="36"/>
  <c r="H595" i="36"/>
  <c r="H594" i="36"/>
  <c r="H593" i="36"/>
  <c r="H592" i="36"/>
  <c r="H591" i="36"/>
  <c r="H590" i="36"/>
  <c r="H589" i="36"/>
  <c r="H588" i="36"/>
  <c r="H587" i="36"/>
  <c r="H586" i="36"/>
  <c r="H585" i="36"/>
  <c r="H584" i="36"/>
  <c r="H583" i="36"/>
  <c r="H582" i="36"/>
  <c r="H581" i="36"/>
  <c r="H580" i="36"/>
  <c r="H579" i="36"/>
  <c r="H578" i="36"/>
  <c r="H577" i="36"/>
  <c r="H576" i="36"/>
  <c r="H575" i="36"/>
  <c r="H574" i="36"/>
  <c r="H573" i="36"/>
  <c r="H572" i="36"/>
  <c r="H571" i="36"/>
  <c r="H570" i="36"/>
  <c r="H569" i="36"/>
  <c r="H568" i="36"/>
  <c r="H567" i="36"/>
  <c r="H566" i="36"/>
  <c r="H565" i="36"/>
  <c r="H564" i="36"/>
  <c r="H563" i="36"/>
  <c r="H562" i="36"/>
  <c r="H561" i="36"/>
  <c r="H560" i="36"/>
  <c r="H559" i="36"/>
  <c r="H558" i="36"/>
  <c r="H557" i="36"/>
  <c r="H556" i="36"/>
  <c r="H555" i="36"/>
  <c r="H554" i="36"/>
  <c r="H553" i="36"/>
  <c r="H552" i="36"/>
  <c r="H551" i="36"/>
  <c r="H550" i="36"/>
  <c r="H549" i="36"/>
  <c r="H548" i="36"/>
  <c r="H547" i="36"/>
  <c r="H546" i="36"/>
  <c r="H545" i="36"/>
  <c r="H544" i="36"/>
  <c r="H543" i="36"/>
  <c r="H542" i="36"/>
  <c r="H541" i="36"/>
  <c r="H540" i="36"/>
  <c r="H539" i="36"/>
  <c r="H538" i="36"/>
  <c r="H537" i="36"/>
  <c r="H536" i="36"/>
  <c r="H535" i="36"/>
  <c r="H534" i="36"/>
  <c r="H533" i="36"/>
  <c r="H532" i="36"/>
  <c r="H531" i="36"/>
  <c r="H530" i="36"/>
  <c r="H529" i="36"/>
  <c r="H528" i="36"/>
  <c r="H527" i="36"/>
  <c r="H526" i="36"/>
  <c r="H525" i="36"/>
  <c r="H524" i="36"/>
  <c r="H523" i="36"/>
  <c r="H522" i="36"/>
  <c r="H521" i="36"/>
  <c r="H520" i="36"/>
  <c r="H519" i="36"/>
  <c r="H518" i="36"/>
  <c r="H517" i="36"/>
  <c r="H516" i="36"/>
  <c r="H515" i="36"/>
  <c r="H514" i="36"/>
  <c r="H513" i="36"/>
  <c r="H512" i="36"/>
  <c r="H511" i="36"/>
  <c r="H510" i="36"/>
  <c r="H509" i="36"/>
  <c r="H508" i="36"/>
  <c r="H507" i="36"/>
  <c r="H506" i="36"/>
  <c r="H505" i="36"/>
  <c r="H504" i="36"/>
  <c r="H503" i="36"/>
  <c r="H502" i="36"/>
  <c r="H501" i="36"/>
  <c r="H500" i="36"/>
  <c r="H499" i="36"/>
  <c r="H498" i="36"/>
  <c r="H497" i="36"/>
  <c r="H496" i="36"/>
  <c r="H495" i="36"/>
  <c r="H494" i="36"/>
  <c r="H493" i="36"/>
  <c r="H492" i="36"/>
  <c r="H491" i="36"/>
  <c r="H490" i="36"/>
  <c r="H489" i="36"/>
  <c r="H488" i="36"/>
  <c r="H487" i="36"/>
  <c r="H486" i="36"/>
  <c r="H485" i="36"/>
  <c r="H484" i="36"/>
  <c r="H483" i="36"/>
  <c r="H482" i="36"/>
  <c r="H481" i="36"/>
  <c r="H480" i="36"/>
  <c r="H479" i="36"/>
  <c r="H478" i="36"/>
  <c r="H477" i="36"/>
  <c r="H476" i="36"/>
  <c r="H475" i="36"/>
  <c r="H474" i="36"/>
  <c r="H473" i="36"/>
  <c r="H472" i="36"/>
  <c r="H471" i="36"/>
  <c r="H470" i="36"/>
  <c r="H469" i="36"/>
  <c r="H468" i="36"/>
  <c r="H467" i="36"/>
  <c r="H466" i="36"/>
  <c r="H465" i="36"/>
  <c r="H464" i="36"/>
  <c r="H463" i="36"/>
  <c r="H462" i="36"/>
  <c r="H461" i="36"/>
  <c r="H460" i="36"/>
  <c r="H459" i="36"/>
  <c r="H458" i="36"/>
  <c r="H457" i="36"/>
  <c r="H456" i="36"/>
  <c r="H455" i="36"/>
  <c r="H454" i="36"/>
  <c r="H453" i="36"/>
  <c r="H452" i="36"/>
  <c r="H451" i="36"/>
  <c r="H450" i="36"/>
  <c r="H449" i="36"/>
  <c r="H448" i="36"/>
  <c r="H447" i="36"/>
  <c r="H446" i="36"/>
  <c r="H445" i="36"/>
  <c r="H444" i="36"/>
  <c r="H443" i="36"/>
  <c r="H442" i="36"/>
  <c r="H441" i="36"/>
  <c r="H440" i="36"/>
  <c r="H439" i="36"/>
  <c r="H438" i="36"/>
  <c r="H437" i="36"/>
  <c r="H436" i="36"/>
  <c r="H435" i="36"/>
  <c r="H434" i="36"/>
  <c r="H433" i="36"/>
  <c r="H432" i="36"/>
  <c r="H431" i="36"/>
  <c r="H430" i="36"/>
  <c r="H429" i="36"/>
  <c r="H428" i="36"/>
  <c r="H427" i="36"/>
  <c r="H426" i="36"/>
  <c r="H425" i="36"/>
  <c r="H424" i="36"/>
  <c r="H423" i="36"/>
  <c r="H422" i="36"/>
  <c r="H421" i="36"/>
  <c r="H420" i="36"/>
  <c r="H419" i="36"/>
  <c r="H418" i="36"/>
  <c r="H417" i="36"/>
  <c r="H416" i="36"/>
  <c r="H415" i="36"/>
  <c r="H414" i="36"/>
  <c r="H413" i="36"/>
  <c r="H412" i="36"/>
  <c r="H411" i="36"/>
  <c r="H410" i="36"/>
  <c r="H409" i="36"/>
  <c r="H408" i="36"/>
  <c r="H407" i="36"/>
  <c r="H406" i="36"/>
  <c r="H405" i="36"/>
  <c r="H404" i="36"/>
  <c r="H403" i="36"/>
  <c r="H402" i="36"/>
  <c r="H401" i="36"/>
  <c r="H400" i="36"/>
  <c r="H399" i="36"/>
  <c r="H398" i="36"/>
  <c r="H397" i="36"/>
  <c r="H396" i="36"/>
  <c r="H395" i="36"/>
  <c r="H394" i="36"/>
  <c r="H393" i="36"/>
  <c r="H392" i="36"/>
  <c r="H391" i="36"/>
  <c r="H390" i="36"/>
  <c r="H389" i="36"/>
  <c r="H388" i="36"/>
  <c r="H387" i="36"/>
  <c r="H386" i="36"/>
  <c r="H385" i="36"/>
  <c r="H384" i="36"/>
  <c r="H383" i="36"/>
  <c r="H382" i="36"/>
  <c r="H381" i="36"/>
  <c r="H380" i="36"/>
  <c r="H379" i="36"/>
  <c r="H378" i="36"/>
  <c r="H377" i="36"/>
  <c r="H376" i="36"/>
  <c r="H375" i="36"/>
  <c r="H374" i="36"/>
  <c r="H373" i="36"/>
  <c r="H372" i="36"/>
  <c r="H371" i="36"/>
  <c r="H370" i="36"/>
  <c r="H369" i="36"/>
  <c r="H368" i="36"/>
  <c r="H367" i="36"/>
  <c r="H366" i="36"/>
  <c r="H365" i="36"/>
  <c r="H364" i="36"/>
  <c r="H363" i="36"/>
  <c r="H362" i="36"/>
  <c r="H361" i="36"/>
  <c r="H360" i="36"/>
  <c r="H359" i="36"/>
  <c r="H358" i="36"/>
  <c r="H357" i="36"/>
  <c r="H356" i="36"/>
  <c r="H355" i="36"/>
  <c r="H354" i="36"/>
  <c r="H353" i="36"/>
  <c r="H352" i="36"/>
  <c r="H351" i="36"/>
  <c r="H350" i="36"/>
  <c r="H349" i="36"/>
  <c r="H348" i="36"/>
  <c r="H347" i="36"/>
  <c r="H346" i="36"/>
  <c r="H345" i="36"/>
  <c r="H344" i="36"/>
  <c r="H343" i="36"/>
  <c r="H342" i="36"/>
  <c r="H341" i="36"/>
  <c r="H340" i="36"/>
  <c r="H339" i="36"/>
  <c r="H338" i="36"/>
  <c r="H337" i="36"/>
  <c r="H336" i="36"/>
  <c r="H335" i="36"/>
  <c r="H334" i="36"/>
  <c r="H333" i="36"/>
  <c r="H332" i="36"/>
  <c r="H331" i="36"/>
  <c r="H330" i="36"/>
  <c r="H329" i="36"/>
  <c r="H328" i="36"/>
  <c r="H327" i="36"/>
  <c r="H326" i="36"/>
  <c r="H325" i="36"/>
  <c r="H324" i="36"/>
  <c r="H323" i="36"/>
  <c r="H322" i="36"/>
  <c r="H321" i="36"/>
  <c r="H320" i="36"/>
  <c r="H319" i="36"/>
  <c r="H318" i="36"/>
  <c r="H317" i="36"/>
  <c r="H316" i="36"/>
  <c r="H315" i="36"/>
  <c r="H314" i="36"/>
  <c r="H313" i="36"/>
  <c r="H312" i="36"/>
  <c r="H311" i="36"/>
  <c r="H310" i="36"/>
  <c r="H309" i="36"/>
  <c r="H308" i="36"/>
  <c r="H307" i="36"/>
  <c r="H306" i="36"/>
  <c r="H305" i="36"/>
  <c r="H304" i="36"/>
  <c r="H303" i="36"/>
  <c r="H302" i="36"/>
  <c r="H301" i="36"/>
  <c r="H300" i="36"/>
  <c r="H299" i="36"/>
  <c r="H298" i="36"/>
  <c r="H297" i="36"/>
  <c r="H296" i="36"/>
  <c r="H295" i="36"/>
  <c r="H294" i="36"/>
  <c r="H293" i="36"/>
  <c r="H292" i="36"/>
  <c r="H291" i="36"/>
  <c r="H290" i="36"/>
  <c r="H289" i="36"/>
  <c r="H288" i="36"/>
  <c r="H287" i="36"/>
  <c r="H286" i="36"/>
  <c r="H285" i="36"/>
  <c r="H284" i="36"/>
  <c r="H283" i="36"/>
  <c r="H282" i="36"/>
  <c r="H281" i="36"/>
  <c r="H280" i="36"/>
  <c r="H279" i="36"/>
  <c r="H278" i="36"/>
  <c r="H277" i="36"/>
  <c r="H276" i="36"/>
  <c r="H275" i="36"/>
  <c r="H274" i="36"/>
  <c r="H273" i="36"/>
  <c r="H272" i="36"/>
  <c r="H271" i="36"/>
  <c r="H270" i="36"/>
  <c r="H269" i="36"/>
  <c r="H268" i="36"/>
  <c r="H267" i="36"/>
  <c r="H266" i="36"/>
  <c r="H265" i="36"/>
  <c r="H264" i="36"/>
  <c r="H263" i="36"/>
  <c r="H262" i="36"/>
  <c r="H261" i="36"/>
  <c r="H260" i="36"/>
  <c r="H259" i="36"/>
  <c r="H258" i="36"/>
  <c r="H257" i="36"/>
  <c r="H256" i="36"/>
  <c r="H255" i="36"/>
  <c r="H254" i="36"/>
  <c r="H253" i="36"/>
  <c r="H252" i="36"/>
  <c r="H251" i="36"/>
  <c r="H250" i="36"/>
  <c r="H249" i="36"/>
  <c r="H248" i="36"/>
  <c r="H247" i="36"/>
  <c r="H246" i="36"/>
  <c r="H245" i="36"/>
  <c r="H244" i="36"/>
  <c r="H243" i="36"/>
  <c r="H242" i="36"/>
  <c r="H241" i="36"/>
  <c r="H240" i="36"/>
  <c r="H239" i="36"/>
  <c r="H238" i="36"/>
  <c r="H237" i="36"/>
  <c r="H236" i="36"/>
  <c r="H235" i="36"/>
  <c r="H234" i="36"/>
  <c r="H233" i="36"/>
  <c r="H232" i="36"/>
  <c r="H231" i="36"/>
  <c r="H230" i="36"/>
  <c r="H229" i="36"/>
  <c r="H228" i="36"/>
  <c r="H227" i="36"/>
  <c r="H226" i="36"/>
  <c r="H225" i="36"/>
  <c r="H224" i="36"/>
  <c r="H223" i="36"/>
  <c r="H222" i="36"/>
  <c r="H221" i="36"/>
  <c r="H220" i="36"/>
  <c r="H219" i="36"/>
  <c r="H218" i="36"/>
  <c r="H217" i="36"/>
  <c r="H216" i="36"/>
  <c r="H215" i="36"/>
  <c r="H214" i="36"/>
  <c r="H213" i="36"/>
  <c r="H212" i="36"/>
  <c r="H211" i="36"/>
  <c r="H210" i="36"/>
  <c r="H209" i="36"/>
  <c r="H208" i="36"/>
  <c r="H207" i="36"/>
  <c r="H206" i="36"/>
  <c r="H205" i="36"/>
  <c r="H204" i="36"/>
  <c r="H203" i="36"/>
  <c r="H202" i="36"/>
  <c r="H201" i="36"/>
  <c r="H200" i="36"/>
  <c r="H199" i="36"/>
  <c r="H198" i="36"/>
  <c r="H197" i="36"/>
  <c r="H196" i="36"/>
  <c r="H195" i="36"/>
  <c r="H194" i="36"/>
  <c r="H193" i="36"/>
  <c r="H192" i="36"/>
  <c r="H191" i="36"/>
  <c r="H190" i="36"/>
  <c r="H189" i="36"/>
  <c r="H188" i="36"/>
  <c r="H187" i="36"/>
  <c r="H186" i="36"/>
  <c r="H185" i="36"/>
  <c r="H184" i="36"/>
  <c r="H183" i="36"/>
  <c r="H182" i="36"/>
  <c r="H181" i="36"/>
  <c r="H180" i="36"/>
  <c r="H179" i="36"/>
  <c r="H178" i="36"/>
  <c r="H177" i="36"/>
  <c r="H176" i="36"/>
  <c r="H175" i="36"/>
  <c r="H174" i="36"/>
  <c r="H173" i="36"/>
  <c r="H172" i="36"/>
  <c r="H171" i="36"/>
  <c r="H170" i="36"/>
  <c r="H169" i="36"/>
  <c r="H168" i="36"/>
  <c r="H167" i="36"/>
  <c r="H166" i="36"/>
  <c r="H165" i="36"/>
  <c r="H164" i="36"/>
  <c r="H163" i="36"/>
  <c r="H162" i="36"/>
  <c r="H161" i="36"/>
  <c r="H160" i="36"/>
  <c r="H159" i="36"/>
  <c r="H158" i="36"/>
  <c r="H157" i="36"/>
  <c r="H156" i="36"/>
  <c r="H155" i="36"/>
  <c r="H154" i="36"/>
  <c r="H153" i="36"/>
  <c r="H152" i="36"/>
  <c r="H151" i="36"/>
  <c r="H150" i="36"/>
  <c r="H149" i="36"/>
  <c r="H148" i="36"/>
  <c r="H147" i="36"/>
  <c r="H146" i="36"/>
  <c r="H145" i="36"/>
  <c r="H144" i="36"/>
  <c r="H143" i="36"/>
  <c r="H142" i="36"/>
  <c r="H141" i="36"/>
  <c r="H140" i="36"/>
  <c r="H139" i="36"/>
  <c r="H138" i="36"/>
  <c r="H137" i="36"/>
  <c r="H136" i="36"/>
  <c r="H135" i="36"/>
  <c r="H134" i="36"/>
  <c r="H133" i="36"/>
  <c r="H132" i="36"/>
  <c r="H131" i="36"/>
  <c r="H130" i="36"/>
  <c r="H129" i="36"/>
  <c r="H128" i="36"/>
  <c r="H127" i="36"/>
  <c r="H126" i="36"/>
  <c r="H125" i="36"/>
  <c r="H124" i="36"/>
  <c r="H123" i="36"/>
  <c r="H122" i="36"/>
  <c r="H121" i="36"/>
  <c r="H120" i="36"/>
  <c r="H119" i="36"/>
  <c r="H118" i="36"/>
  <c r="H117" i="36"/>
  <c r="H116" i="36"/>
  <c r="H115" i="36"/>
  <c r="H114" i="36"/>
  <c r="H113" i="36"/>
  <c r="H112" i="36"/>
  <c r="H111" i="36"/>
  <c r="H110" i="36"/>
  <c r="H109" i="36"/>
  <c r="H108" i="36"/>
  <c r="H107" i="36"/>
  <c r="H106" i="36"/>
  <c r="H105" i="36"/>
  <c r="H104" i="36"/>
  <c r="H103" i="36"/>
  <c r="H102" i="36"/>
  <c r="H101" i="36"/>
  <c r="H100" i="36"/>
  <c r="H99" i="36"/>
  <c r="H98" i="36"/>
  <c r="H97" i="36"/>
  <c r="H96" i="36"/>
  <c r="H95" i="36"/>
  <c r="H94" i="36"/>
  <c r="H93" i="36"/>
  <c r="H92" i="36"/>
  <c r="H91" i="36"/>
  <c r="H90" i="36"/>
  <c r="H89" i="36"/>
  <c r="H88" i="36"/>
  <c r="H87" i="36"/>
  <c r="H86" i="36"/>
  <c r="H85" i="36"/>
  <c r="H84" i="36"/>
  <c r="H83" i="36"/>
  <c r="H82" i="36"/>
  <c r="H81" i="36"/>
  <c r="H80" i="36"/>
  <c r="H79" i="36"/>
  <c r="H78" i="36"/>
  <c r="H77" i="36"/>
  <c r="H76" i="36"/>
  <c r="H75" i="36"/>
  <c r="H74" i="36"/>
  <c r="H73" i="36"/>
  <c r="H72" i="36"/>
  <c r="H71" i="36"/>
  <c r="H70" i="36"/>
  <c r="H69" i="36"/>
  <c r="H68" i="36"/>
  <c r="H67" i="36"/>
  <c r="H66" i="36"/>
  <c r="H65" i="36"/>
  <c r="H64" i="36"/>
  <c r="H63" i="36"/>
  <c r="H62" i="36"/>
  <c r="H61" i="36"/>
  <c r="H60" i="36"/>
  <c r="H59" i="36"/>
  <c r="H58" i="36"/>
  <c r="H57" i="36"/>
  <c r="H56" i="36"/>
  <c r="H55" i="36"/>
  <c r="H54" i="36"/>
  <c r="H53" i="36"/>
  <c r="H52" i="36"/>
  <c r="H51" i="36"/>
  <c r="H50" i="36"/>
  <c r="H49" i="36"/>
  <c r="H48" i="36"/>
  <c r="H47" i="36"/>
  <c r="H46" i="36"/>
  <c r="H45" i="36"/>
  <c r="H44" i="36"/>
  <c r="H43" i="36"/>
  <c r="H42" i="36"/>
  <c r="H41" i="36"/>
  <c r="H40" i="36"/>
  <c r="H39" i="36"/>
  <c r="H38" i="36"/>
  <c r="H37" i="36"/>
  <c r="H36" i="36"/>
  <c r="H35" i="36"/>
  <c r="H34" i="36"/>
  <c r="H33" i="36"/>
  <c r="H32" i="36"/>
  <c r="H31" i="36"/>
  <c r="H30" i="36"/>
  <c r="H29" i="36"/>
  <c r="H28" i="36"/>
  <c r="H27" i="36"/>
  <c r="H26" i="36"/>
  <c r="H25" i="36"/>
  <c r="H24" i="36"/>
  <c r="H23" i="36"/>
  <c r="H22" i="36"/>
  <c r="H21" i="36"/>
  <c r="H20" i="36"/>
  <c r="H19" i="36"/>
  <c r="H18" i="36"/>
  <c r="H17" i="36"/>
  <c r="H16" i="36"/>
  <c r="H15" i="36"/>
  <c r="H14" i="36"/>
  <c r="H13" i="36"/>
  <c r="H12" i="36"/>
  <c r="H11" i="36"/>
  <c r="H10" i="36"/>
  <c r="H9" i="36"/>
  <c r="H8" i="36"/>
  <c r="H7" i="36"/>
  <c r="H6" i="36"/>
  <c r="H5" i="36"/>
  <c r="H4" i="36"/>
  <c r="H3" i="36"/>
  <c r="H2" i="36"/>
  <c r="H732" i="1" l="1"/>
  <c r="H175" i="1"/>
  <c r="H96" i="1"/>
  <c r="H461" i="1"/>
  <c r="H33" i="1"/>
  <c r="H334" i="1"/>
  <c r="H174" i="1"/>
  <c r="H638" i="1"/>
  <c r="H565" i="1"/>
  <c r="H341" i="1"/>
  <c r="H460" i="1"/>
  <c r="H95" i="1"/>
  <c r="H23" i="1"/>
  <c r="H173" i="1"/>
  <c r="H132" i="1"/>
  <c r="H564" i="1"/>
  <c r="H731" i="1"/>
  <c r="H333" i="1"/>
  <c r="H477" i="1"/>
  <c r="H563" i="1"/>
  <c r="H332" i="1"/>
  <c r="H22" i="1"/>
  <c r="H730" i="1"/>
  <c r="H562" i="1"/>
  <c r="H637" i="1"/>
  <c r="H21" i="1"/>
  <c r="H94" i="1"/>
  <c r="H20" i="1"/>
  <c r="H331" i="1"/>
  <c r="H93" i="1"/>
  <c r="H561" i="1"/>
  <c r="H560" i="1"/>
  <c r="H729" i="1"/>
  <c r="H92" i="1"/>
  <c r="H392" i="1"/>
  <c r="H728" i="1"/>
  <c r="H6" i="1"/>
  <c r="H476" i="1"/>
  <c r="H330" i="1"/>
  <c r="H475" i="1"/>
  <c r="H329" i="1"/>
  <c r="H559" i="1"/>
  <c r="H391" i="1"/>
  <c r="H328" i="1"/>
  <c r="H91" i="1"/>
  <c r="H636" i="1"/>
  <c r="H727" i="1"/>
  <c r="H558" i="1"/>
  <c r="H32" i="1"/>
  <c r="H557" i="1"/>
  <c r="H635" i="1"/>
  <c r="H459" i="1"/>
  <c r="H556" i="1"/>
  <c r="H90" i="1"/>
  <c r="H417" i="1"/>
  <c r="H327" i="1"/>
  <c r="H172" i="1"/>
  <c r="H104" i="1"/>
  <c r="H326" i="1"/>
  <c r="H555" i="1"/>
  <c r="H634" i="1"/>
  <c r="H325" i="1"/>
  <c r="H633" i="1"/>
  <c r="H171" i="1"/>
  <c r="H413" i="1"/>
  <c r="H554" i="1"/>
  <c r="H553" i="1"/>
  <c r="H89" i="1"/>
  <c r="H390" i="1"/>
  <c r="H458" i="1"/>
  <c r="H632" i="1"/>
  <c r="H631" i="1"/>
  <c r="H389" i="1"/>
  <c r="H324" i="1"/>
  <c r="H388" i="1"/>
  <c r="H183" i="1"/>
  <c r="H170" i="1"/>
  <c r="H630" i="1"/>
  <c r="H19" i="1"/>
  <c r="H31" i="1"/>
  <c r="H88" i="1"/>
  <c r="H726" i="1"/>
  <c r="H457" i="1"/>
  <c r="H5" i="1"/>
  <c r="H323" i="1"/>
  <c r="H18" i="1"/>
  <c r="H725" i="1"/>
  <c r="H87" i="1"/>
  <c r="H456" i="1"/>
  <c r="H322" i="1"/>
  <c r="H321" i="1"/>
  <c r="H629" i="1"/>
  <c r="H17" i="1"/>
  <c r="H86" i="1"/>
  <c r="H103" i="1"/>
  <c r="H320" i="1"/>
  <c r="H724" i="1"/>
  <c r="H628" i="1"/>
  <c r="H416" i="1"/>
  <c r="H387" i="1"/>
  <c r="H85" i="1"/>
  <c r="H552" i="1"/>
  <c r="H319" i="1"/>
  <c r="H16" i="1"/>
  <c r="H386" i="1"/>
  <c r="H723" i="1"/>
  <c r="H551" i="1"/>
  <c r="H627" i="1"/>
  <c r="H550" i="1"/>
  <c r="H722" i="1"/>
  <c r="H318" i="1"/>
  <c r="H317" i="1"/>
  <c r="H316" i="1"/>
  <c r="H315" i="1"/>
  <c r="H455" i="1"/>
  <c r="H721" i="1"/>
  <c r="H720" i="1"/>
  <c r="H84" i="1"/>
  <c r="H385" i="1"/>
  <c r="H83" i="1"/>
  <c r="H131" i="1"/>
  <c r="H412" i="1"/>
  <c r="H169" i="1"/>
  <c r="H82" i="1"/>
  <c r="H719" i="1"/>
  <c r="H549" i="1"/>
  <c r="H314" i="1"/>
  <c r="H548" i="1"/>
  <c r="H313" i="1"/>
  <c r="H547" i="1"/>
  <c r="H168" i="1"/>
  <c r="H312" i="1"/>
  <c r="H546" i="1"/>
  <c r="H384" i="1"/>
  <c r="H545" i="1"/>
  <c r="H718" i="1"/>
  <c r="H311" i="1"/>
  <c r="H626" i="1"/>
  <c r="H81" i="1"/>
  <c r="H544" i="1"/>
  <c r="H454" i="1"/>
  <c r="H340" i="1"/>
  <c r="H453" i="1"/>
  <c r="H167" i="1"/>
  <c r="H625" i="1"/>
  <c r="H717" i="1"/>
  <c r="H310" i="1"/>
  <c r="H716" i="1"/>
  <c r="H715" i="1"/>
  <c r="H714" i="1"/>
  <c r="H309" i="1"/>
  <c r="H452" i="1"/>
  <c r="H624" i="1"/>
  <c r="H623" i="1"/>
  <c r="H713" i="1"/>
  <c r="H15" i="1"/>
  <c r="H308" i="1"/>
  <c r="H383" i="1"/>
  <c r="H712" i="1"/>
  <c r="H182" i="1"/>
  <c r="H543" i="1"/>
  <c r="H307" i="1"/>
  <c r="H622" i="1"/>
  <c r="H474" i="1"/>
  <c r="H306" i="1"/>
  <c r="H711" i="1"/>
  <c r="H382" i="1"/>
  <c r="H305" i="1"/>
  <c r="H166" i="1"/>
  <c r="H339" i="1"/>
  <c r="H130" i="1"/>
  <c r="H451" i="1"/>
  <c r="H542" i="1"/>
  <c r="H710" i="1"/>
  <c r="H304" i="1"/>
  <c r="H742" i="1"/>
  <c r="H80" i="1"/>
  <c r="H303" i="1"/>
  <c r="H302" i="1"/>
  <c r="H165" i="1"/>
  <c r="H301" i="1"/>
  <c r="H300" i="1"/>
  <c r="H381" i="1"/>
  <c r="H380" i="1"/>
  <c r="H541" i="1"/>
  <c r="H450" i="1"/>
  <c r="H164" i="1"/>
  <c r="H379" i="1"/>
  <c r="H129" i="1"/>
  <c r="H181" i="1"/>
  <c r="H378" i="1"/>
  <c r="H540" i="1"/>
  <c r="H137" i="1"/>
  <c r="H709" i="1"/>
  <c r="H708" i="1"/>
  <c r="H621" i="1"/>
  <c r="H79" i="1"/>
  <c r="H377" i="1"/>
  <c r="H299" i="1"/>
  <c r="H539" i="1"/>
  <c r="H14" i="1"/>
  <c r="H78" i="1"/>
  <c r="H298" i="1"/>
  <c r="H30" i="1"/>
  <c r="H77" i="1"/>
  <c r="H411" i="1"/>
  <c r="H76" i="1"/>
  <c r="H75" i="1"/>
  <c r="H297" i="1"/>
  <c r="H296" i="1"/>
  <c r="H13" i="1"/>
  <c r="H37" i="1"/>
  <c r="H449" i="1"/>
  <c r="H295" i="1"/>
  <c r="H294" i="1"/>
  <c r="H74" i="1"/>
  <c r="H128" i="1"/>
  <c r="H293" i="1"/>
  <c r="H707" i="1"/>
  <c r="H292" i="1"/>
  <c r="H291" i="1"/>
  <c r="H290" i="1"/>
  <c r="H620" i="1"/>
  <c r="H376" i="1"/>
  <c r="H737" i="1"/>
  <c r="H289" i="1"/>
  <c r="H288" i="1"/>
  <c r="H473" i="1"/>
  <c r="H287" i="1"/>
  <c r="H706" i="1"/>
  <c r="H286" i="1"/>
  <c r="H127" i="1"/>
  <c r="H705" i="1"/>
  <c r="H4" i="1"/>
  <c r="H163" i="1"/>
  <c r="H102" i="1"/>
  <c r="H448" i="1"/>
  <c r="H619" i="1"/>
  <c r="H410" i="1"/>
  <c r="H285" i="1"/>
  <c r="H704" i="1"/>
  <c r="H703" i="1"/>
  <c r="H447" i="1"/>
  <c r="H284" i="1"/>
  <c r="H446" i="1"/>
  <c r="H741" i="1"/>
  <c r="H162" i="1"/>
  <c r="H12" i="1"/>
  <c r="H618" i="1"/>
  <c r="H161" i="1"/>
  <c r="H113" i="1"/>
  <c r="H73" i="1"/>
  <c r="H409" i="1"/>
  <c r="H160" i="1"/>
  <c r="H126" i="1"/>
  <c r="H72" i="1"/>
  <c r="H71" i="1"/>
  <c r="H29" i="1"/>
  <c r="H159" i="1"/>
  <c r="H702" i="1"/>
  <c r="H136" i="1"/>
  <c r="H538" i="1"/>
  <c r="H70" i="1"/>
  <c r="H283" i="1"/>
  <c r="H701" i="1"/>
  <c r="H445" i="1"/>
  <c r="H617" i="1"/>
  <c r="H616" i="1"/>
  <c r="H69" i="1"/>
  <c r="H700" i="1"/>
  <c r="H282" i="1"/>
  <c r="H444" i="1"/>
  <c r="H537" i="1"/>
  <c r="H536" i="1"/>
  <c r="H158" i="1"/>
  <c r="H535" i="1"/>
  <c r="H699" i="1"/>
  <c r="H443" i="1"/>
  <c r="H68" i="1"/>
  <c r="H615" i="1"/>
  <c r="H281" i="1"/>
  <c r="H698" i="1"/>
  <c r="H375" i="1"/>
  <c r="H408" i="1"/>
  <c r="H736" i="1"/>
  <c r="H157" i="1"/>
  <c r="H614" i="1"/>
  <c r="H125" i="1"/>
  <c r="H280" i="1"/>
  <c r="H180" i="1"/>
  <c r="H697" i="1"/>
  <c r="H279" i="1"/>
  <c r="H613" i="1"/>
  <c r="H612" i="1"/>
  <c r="H278" i="1"/>
  <c r="H277" i="1"/>
  <c r="H276" i="1"/>
  <c r="H275" i="1"/>
  <c r="H67" i="1"/>
  <c r="H274" i="1"/>
  <c r="H273" i="1"/>
  <c r="H415" i="1"/>
  <c r="H374" i="1"/>
  <c r="H272" i="1"/>
  <c r="H271" i="1"/>
  <c r="H28" i="1"/>
  <c r="H270" i="1"/>
  <c r="H696" i="1"/>
  <c r="H269" i="1"/>
  <c r="H268" i="1"/>
  <c r="H124" i="1"/>
  <c r="H66" i="1"/>
  <c r="H611" i="1"/>
  <c r="H407" i="1"/>
  <c r="H123" i="1"/>
  <c r="H610" i="1"/>
  <c r="H267" i="1"/>
  <c r="H695" i="1"/>
  <c r="H442" i="1"/>
  <c r="H406" i="1"/>
  <c r="H266" i="1"/>
  <c r="H265" i="1"/>
  <c r="H405" i="1"/>
  <c r="H65" i="1"/>
  <c r="H122" i="1"/>
  <c r="H64" i="1"/>
  <c r="H156" i="1"/>
  <c r="H441" i="1"/>
  <c r="H609" i="1"/>
  <c r="H608" i="1"/>
  <c r="H63" i="1"/>
  <c r="H694" i="1"/>
  <c r="H264" i="1"/>
  <c r="H693" i="1"/>
  <c r="H373" i="1"/>
  <c r="H607" i="1"/>
  <c r="H263" i="1"/>
  <c r="H534" i="1"/>
  <c r="H112" i="1"/>
  <c r="H472" i="1"/>
  <c r="H440" i="1"/>
  <c r="H262" i="1"/>
  <c r="H533" i="1"/>
  <c r="H439" i="1"/>
  <c r="H404" i="1"/>
  <c r="H372" i="1"/>
  <c r="H155" i="1"/>
  <c r="H371" i="1"/>
  <c r="H692" i="1"/>
  <c r="H532" i="1"/>
  <c r="H261" i="1"/>
  <c r="H121" i="1"/>
  <c r="H403" i="1"/>
  <c r="H260" i="1"/>
  <c r="H531" i="1"/>
  <c r="H691" i="1"/>
  <c r="H690" i="1"/>
  <c r="H689" i="1"/>
  <c r="H402" i="1"/>
  <c r="H154" i="1"/>
  <c r="H735" i="1"/>
  <c r="H370" i="1"/>
  <c r="H530" i="1"/>
  <c r="H62" i="1"/>
  <c r="H259" i="1"/>
  <c r="H688" i="1"/>
  <c r="H153" i="1"/>
  <c r="H687" i="1"/>
  <c r="H606" i="1"/>
  <c r="H111" i="1"/>
  <c r="H369" i="1"/>
  <c r="H471" i="1"/>
  <c r="H686" i="1"/>
  <c r="H368" i="1"/>
  <c r="H367" i="1"/>
  <c r="H414" i="1"/>
  <c r="H685" i="1"/>
  <c r="H605" i="1"/>
  <c r="H529" i="1"/>
  <c r="H604" i="1"/>
  <c r="H110" i="1"/>
  <c r="H101" i="1"/>
  <c r="H61" i="1"/>
  <c r="H684" i="1"/>
  <c r="H258" i="1"/>
  <c r="H401" i="1"/>
  <c r="H683" i="1"/>
  <c r="H682" i="1"/>
  <c r="H681" i="1"/>
  <c r="H100" i="1"/>
  <c r="H257" i="1"/>
  <c r="H152" i="1"/>
  <c r="H366" i="1"/>
  <c r="H365" i="1"/>
  <c r="H603" i="1"/>
  <c r="H364" i="1"/>
  <c r="H680" i="1"/>
  <c r="H363" i="1"/>
  <c r="H528" i="1"/>
  <c r="H527" i="1"/>
  <c r="H526" i="1"/>
  <c r="H60" i="1"/>
  <c r="H256" i="1"/>
  <c r="H525" i="1"/>
  <c r="H362" i="1"/>
  <c r="H120" i="1"/>
  <c r="H255" i="1"/>
  <c r="H524" i="1"/>
  <c r="H679" i="1"/>
  <c r="H254" i="1"/>
  <c r="H361" i="1"/>
  <c r="H602" i="1"/>
  <c r="H253" i="1"/>
  <c r="H59" i="1"/>
  <c r="H58" i="1"/>
  <c r="H678" i="1"/>
  <c r="H523" i="1"/>
  <c r="H360" i="1"/>
  <c r="H252" i="1"/>
  <c r="H251" i="1"/>
  <c r="H601" i="1"/>
  <c r="H522" i="1"/>
  <c r="H677" i="1"/>
  <c r="H600" i="1"/>
  <c r="H57" i="1"/>
  <c r="H599" i="1"/>
  <c r="H359" i="1"/>
  <c r="H521" i="1"/>
  <c r="H11" i="1"/>
  <c r="H358" i="1"/>
  <c r="H598" i="1"/>
  <c r="H438" i="1"/>
  <c r="H597" i="1"/>
  <c r="H250" i="1"/>
  <c r="H437" i="1"/>
  <c r="H109" i="1"/>
  <c r="H520" i="1"/>
  <c r="H676" i="1"/>
  <c r="H56" i="1"/>
  <c r="H436" i="1"/>
  <c r="H249" i="1"/>
  <c r="H519" i="1"/>
  <c r="H338" i="1"/>
  <c r="H248" i="1"/>
  <c r="H518" i="1"/>
  <c r="H675" i="1"/>
  <c r="H596" i="1"/>
  <c r="H674" i="1"/>
  <c r="H247" i="1"/>
  <c r="H246" i="1"/>
  <c r="H517" i="1"/>
  <c r="H108" i="1"/>
  <c r="H595" i="1"/>
  <c r="H673" i="1"/>
  <c r="H470" i="1"/>
  <c r="H672" i="1"/>
  <c r="H245" i="1"/>
  <c r="H244" i="1"/>
  <c r="H594" i="1"/>
  <c r="H593" i="1"/>
  <c r="H516" i="1"/>
  <c r="H55" i="1"/>
  <c r="H151" i="1"/>
  <c r="H54" i="1"/>
  <c r="H99" i="1"/>
  <c r="H337" i="1"/>
  <c r="H671" i="1"/>
  <c r="H435" i="1"/>
  <c r="H243" i="1"/>
  <c r="H53" i="1"/>
  <c r="H357" i="1"/>
  <c r="H670" i="1"/>
  <c r="H150" i="1"/>
  <c r="H592" i="1"/>
  <c r="H515" i="1"/>
  <c r="H434" i="1"/>
  <c r="H433" i="1"/>
  <c r="H149" i="1"/>
  <c r="H669" i="1"/>
  <c r="H52" i="1"/>
  <c r="H356" i="1"/>
  <c r="H135" i="1"/>
  <c r="H432" i="1"/>
  <c r="H242" i="1"/>
  <c r="H740" i="1"/>
  <c r="H668" i="1"/>
  <c r="H667" i="1"/>
  <c r="H514" i="1"/>
  <c r="H666" i="1"/>
  <c r="H513" i="1"/>
  <c r="H665" i="1"/>
  <c r="H51" i="1"/>
  <c r="H664" i="1"/>
  <c r="H355" i="1"/>
  <c r="H107" i="1"/>
  <c r="H241" i="1"/>
  <c r="H240" i="1"/>
  <c r="H591" i="1"/>
  <c r="H512" i="1"/>
  <c r="H179" i="1"/>
  <c r="H354" i="1"/>
  <c r="H663" i="1"/>
  <c r="H511" i="1"/>
  <c r="H662" i="1"/>
  <c r="H239" i="1"/>
  <c r="H661" i="1"/>
  <c r="H469" i="1"/>
  <c r="H148" i="1"/>
  <c r="H468" i="1"/>
  <c r="H431" i="1"/>
  <c r="H660" i="1"/>
  <c r="H119" i="1"/>
  <c r="H50" i="1"/>
  <c r="H659" i="1"/>
  <c r="H147" i="1"/>
  <c r="H10" i="1"/>
  <c r="H590" i="1"/>
  <c r="H238" i="1"/>
  <c r="H510" i="1"/>
  <c r="H509" i="1"/>
  <c r="H508" i="1"/>
  <c r="H237" i="1"/>
  <c r="H400" i="1"/>
  <c r="H507" i="1"/>
  <c r="H236" i="1"/>
  <c r="H506" i="1"/>
  <c r="H430" i="1"/>
  <c r="H589" i="1"/>
  <c r="H505" i="1"/>
  <c r="H106" i="1"/>
  <c r="H739" i="1"/>
  <c r="H429" i="1"/>
  <c r="H49" i="1"/>
  <c r="H235" i="1"/>
  <c r="H48" i="1"/>
  <c r="H27" i="1"/>
  <c r="H504" i="1"/>
  <c r="H588" i="1"/>
  <c r="H353" i="1"/>
  <c r="H234" i="1"/>
  <c r="H118" i="1"/>
  <c r="H233" i="1"/>
  <c r="H232" i="1"/>
  <c r="H587" i="1"/>
  <c r="H47" i="1"/>
  <c r="H503" i="1"/>
  <c r="H352" i="1"/>
  <c r="H146" i="1"/>
  <c r="H145" i="1"/>
  <c r="H467" i="1"/>
  <c r="H502" i="1"/>
  <c r="H658" i="1"/>
  <c r="H231" i="1"/>
  <c r="H657" i="1"/>
  <c r="H428" i="1"/>
  <c r="H230" i="1"/>
  <c r="H501" i="1"/>
  <c r="H229" i="1"/>
  <c r="H586" i="1"/>
  <c r="H117" i="1"/>
  <c r="H3" i="1"/>
  <c r="H26" i="1"/>
  <c r="H585" i="1"/>
  <c r="H427" i="1"/>
  <c r="H228" i="1"/>
  <c r="H500" i="1"/>
  <c r="H178" i="1"/>
  <c r="H46" i="1"/>
  <c r="H227" i="1"/>
  <c r="H466" i="1"/>
  <c r="H226" i="1"/>
  <c r="H225" i="1"/>
  <c r="H224" i="1"/>
  <c r="H584" i="1"/>
  <c r="H499" i="1"/>
  <c r="H45" i="1"/>
  <c r="H223" i="1"/>
  <c r="H583" i="1"/>
  <c r="H222" i="1"/>
  <c r="H2" i="1"/>
  <c r="H656" i="1"/>
  <c r="H221" i="1"/>
  <c r="H655" i="1"/>
  <c r="H654" i="1"/>
  <c r="H134" i="1"/>
  <c r="H734" i="1"/>
  <c r="H144" i="1"/>
  <c r="H498" i="1"/>
  <c r="H44" i="1"/>
  <c r="H143" i="1"/>
  <c r="H653" i="1"/>
  <c r="H465" i="1"/>
  <c r="H652" i="1"/>
  <c r="H651" i="1"/>
  <c r="H220" i="1"/>
  <c r="H98" i="1"/>
  <c r="H116" i="1"/>
  <c r="H582" i="1"/>
  <c r="H650" i="1"/>
  <c r="H43" i="1"/>
  <c r="H464" i="1"/>
  <c r="H219" i="1"/>
  <c r="H218" i="1"/>
  <c r="H217" i="1"/>
  <c r="H216" i="1"/>
  <c r="H215" i="1"/>
  <c r="H581" i="1"/>
  <c r="H214" i="1"/>
  <c r="H213" i="1"/>
  <c r="H97" i="1"/>
  <c r="H649" i="1"/>
  <c r="H497" i="1"/>
  <c r="H426" i="1"/>
  <c r="H42" i="1"/>
  <c r="H212" i="1"/>
  <c r="H142" i="1"/>
  <c r="H580" i="1"/>
  <c r="H496" i="1"/>
  <c r="H399" i="1"/>
  <c r="H141" i="1"/>
  <c r="H351" i="1"/>
  <c r="H9" i="1"/>
  <c r="H579" i="1"/>
  <c r="H495" i="1"/>
  <c r="H36" i="1"/>
  <c r="H425" i="1"/>
  <c r="H211" i="1"/>
  <c r="H210" i="1"/>
  <c r="H494" i="1"/>
  <c r="H648" i="1"/>
  <c r="H493" i="1"/>
  <c r="H209" i="1"/>
  <c r="H25" i="1"/>
  <c r="H208" i="1"/>
  <c r="H336" i="1"/>
  <c r="H578" i="1"/>
  <c r="H492" i="1"/>
  <c r="H105" i="1"/>
  <c r="H491" i="1"/>
  <c r="H177" i="1"/>
  <c r="H350" i="1"/>
  <c r="H490" i="1"/>
  <c r="H207" i="1"/>
  <c r="H206" i="1"/>
  <c r="H140" i="1"/>
  <c r="H349" i="1"/>
  <c r="H489" i="1"/>
  <c r="H398" i="1"/>
  <c r="H205" i="1"/>
  <c r="H348" i="1"/>
  <c r="H8" i="1"/>
  <c r="H204" i="1"/>
  <c r="H488" i="1"/>
  <c r="H397" i="1"/>
  <c r="H203" i="1"/>
  <c r="H41" i="1"/>
  <c r="H347" i="1"/>
  <c r="H647" i="1"/>
  <c r="H346" i="1"/>
  <c r="H396" i="1"/>
  <c r="H577" i="1"/>
  <c r="H202" i="1"/>
  <c r="H646" i="1"/>
  <c r="H345" i="1"/>
  <c r="H201" i="1"/>
  <c r="H40" i="1"/>
  <c r="H200" i="1"/>
  <c r="H7" i="1"/>
  <c r="H576" i="1"/>
  <c r="H199" i="1"/>
  <c r="H738" i="1"/>
  <c r="H198" i="1"/>
  <c r="H197" i="1"/>
  <c r="H196" i="1"/>
  <c r="H195" i="1"/>
  <c r="H487" i="1"/>
  <c r="H395" i="1"/>
  <c r="H645" i="1"/>
  <c r="H486" i="1"/>
  <c r="H176" i="1"/>
  <c r="H39" i="1"/>
  <c r="H35" i="1"/>
  <c r="H344" i="1"/>
  <c r="H575" i="1"/>
  <c r="H644" i="1"/>
  <c r="H24" i="1"/>
  <c r="H643" i="1"/>
  <c r="H194" i="1"/>
  <c r="H574" i="1"/>
  <c r="H343" i="1"/>
  <c r="H424" i="1"/>
  <c r="H193" i="1"/>
  <c r="H192" i="1"/>
  <c r="H423" i="1"/>
  <c r="H191" i="1"/>
  <c r="H38" i="1"/>
  <c r="H34" i="1"/>
  <c r="H642" i="1"/>
  <c r="H641" i="1"/>
  <c r="H485" i="1"/>
  <c r="H190" i="1"/>
  <c r="H422" i="1"/>
  <c r="H189" i="1"/>
  <c r="H139" i="1"/>
  <c r="H463" i="1"/>
  <c r="H462" i="1"/>
  <c r="H188" i="1"/>
  <c r="H640" i="1"/>
  <c r="H342" i="1"/>
  <c r="H133" i="1"/>
  <c r="H573" i="1"/>
  <c r="H484" i="1"/>
  <c r="H187" i="1"/>
  <c r="H421" i="1"/>
  <c r="H420" i="1"/>
  <c r="H394" i="1"/>
  <c r="H572" i="1"/>
  <c r="H115" i="1"/>
  <c r="H733" i="1"/>
  <c r="H186" i="1"/>
  <c r="H483" i="1"/>
  <c r="H571" i="1"/>
  <c r="H482" i="1"/>
  <c r="H481" i="1"/>
  <c r="H185" i="1"/>
  <c r="H480" i="1"/>
  <c r="H393" i="1"/>
  <c r="H639" i="1"/>
  <c r="H419" i="1"/>
  <c r="H479" i="1"/>
  <c r="H478" i="1"/>
  <c r="H570" i="1"/>
  <c r="H418" i="1"/>
  <c r="H114" i="1"/>
  <c r="H184" i="1"/>
  <c r="H335" i="1"/>
  <c r="H569" i="1"/>
  <c r="H568" i="1"/>
  <c r="H138" i="1"/>
  <c r="H567" i="1"/>
  <c r="H566" i="1"/>
  <c r="G14" i="34" l="1"/>
  <c r="F14" i="34"/>
  <c r="E14" i="34"/>
  <c r="D14" i="34"/>
  <c r="C14" i="34"/>
  <c r="B14" i="34"/>
  <c r="I11" i="34"/>
  <c r="H11" i="34"/>
  <c r="G11" i="34"/>
  <c r="F11" i="34"/>
  <c r="E11" i="34"/>
  <c r="D11" i="34"/>
  <c r="C11" i="34"/>
  <c r="I10" i="34"/>
  <c r="H10" i="34"/>
  <c r="G10" i="34"/>
  <c r="F10" i="34"/>
  <c r="E10" i="34"/>
  <c r="D10" i="34"/>
  <c r="C10" i="34"/>
  <c r="G6" i="34"/>
  <c r="G16" i="34" s="1"/>
  <c r="F6" i="34"/>
  <c r="F15" i="34" s="1"/>
  <c r="E6" i="34"/>
  <c r="E16" i="34" s="1"/>
  <c r="D6" i="34"/>
  <c r="D15" i="34" s="1"/>
  <c r="C6" i="34"/>
  <c r="C16" i="34" s="1"/>
  <c r="B6" i="34"/>
  <c r="B15" i="34" s="1"/>
  <c r="I5" i="34"/>
  <c r="H5" i="34"/>
  <c r="I4" i="34"/>
  <c r="H4" i="34"/>
  <c r="H14" i="34" l="1"/>
  <c r="B16" i="34"/>
  <c r="D16" i="34"/>
  <c r="F16" i="34"/>
  <c r="I6" i="34"/>
  <c r="D12" i="34"/>
  <c r="F12" i="34"/>
  <c r="H12" i="34"/>
  <c r="C15" i="34"/>
  <c r="E15" i="34"/>
  <c r="G15" i="34"/>
  <c r="H6" i="34"/>
  <c r="H16" i="34" s="1"/>
  <c r="B7" i="34"/>
  <c r="C7" i="34" s="1"/>
  <c r="D7" i="34" s="1"/>
  <c r="E7" i="34" s="1"/>
  <c r="F7" i="34" s="1"/>
  <c r="G7" i="34" s="1"/>
  <c r="C12" i="34"/>
  <c r="E12" i="34"/>
  <c r="G12" i="34"/>
  <c r="I12" i="34"/>
  <c r="H15" i="34" l="1"/>
</calcChain>
</file>

<file path=xl/comments1.xml><?xml version="1.0" encoding="utf-8"?>
<comments xmlns="http://schemas.openxmlformats.org/spreadsheetml/2006/main">
  <authors>
    <author>Dennis Taylor</author>
  </authors>
  <commentList>
    <comment ref="I10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<sst xmlns="http://schemas.openxmlformats.org/spreadsheetml/2006/main" count="6965" uniqueCount="815">
  <si>
    <t>Building</t>
  </si>
  <si>
    <t>Years</t>
  </si>
  <si>
    <t>TaxTable</t>
  </si>
  <si>
    <t>SS#</t>
  </si>
  <si>
    <t>Job Rating</t>
  </si>
  <si>
    <t>Phone</t>
  </si>
  <si>
    <t>Sales</t>
  </si>
  <si>
    <t>Jan</t>
  </si>
  <si>
    <t>Feb</t>
  </si>
  <si>
    <t>Mar</t>
  </si>
  <si>
    <t>Apr</t>
  </si>
  <si>
    <t>May</t>
  </si>
  <si>
    <t>Jun</t>
  </si>
  <si>
    <t>Total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</si>
  <si>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</si>
  <si>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</si>
  <si>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</si>
  <si>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</si>
  <si>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</si>
  <si>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</si>
  <si>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</si>
  <si>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</si>
  <si>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</si>
  <si>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</si>
  <si>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</si>
  <si>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</si>
  <si>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</si>
  <si>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</si>
  <si>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</si>
  <si>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</si>
  <si>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</si>
  <si>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</si>
  <si>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</si>
  <si>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</si>
  <si>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</si>
  <si>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</si>
  <si>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</si>
  <si>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</si>
  <si>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</si>
  <si>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</si>
  <si>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</si>
  <si>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</si>
  <si>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</si>
  <si>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</si>
  <si>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</si>
  <si>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</si>
  <si>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</si>
  <si>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</si>
  <si>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</si>
  <si>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</si>
  <si>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</si>
  <si>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</si>
  <si>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</si>
  <si>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</si>
  <si>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</si>
  <si>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</si>
  <si>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</si>
  <si>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</si>
  <si>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</si>
  <si>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</si>
  <si>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</si>
  <si>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</si>
  <si>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</si>
  <si>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</si>
  <si>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</si>
  <si>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</si>
  <si>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</si>
  <si>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</si>
  <si>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</si>
  <si>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</si>
  <si>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</si>
  <si>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</si>
  <si>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</si>
  <si>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</si>
  <si>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</si>
  <si>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</si>
  <si>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</si>
  <si>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</si>
  <si>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</si>
  <si>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</si>
  <si>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</si>
  <si>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</si>
  <si>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</si>
  <si>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</si>
  <si>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</si>
  <si>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</si>
  <si>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</si>
  <si>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</si>
  <si>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</si>
  <si>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</si>
  <si>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</si>
  <si>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</si>
  <si>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</si>
  <si>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</si>
  <si>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</si>
  <si>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</si>
  <si>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</si>
  <si>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</si>
  <si>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</si>
  <si>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</si>
  <si>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</si>
  <si>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</si>
  <si>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</si>
  <si>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</si>
  <si>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</si>
  <si>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</si>
  <si>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</si>
  <si>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</si>
  <si>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</si>
  <si>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</si>
  <si>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</si>
  <si>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</si>
  <si>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</si>
  <si>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</si>
  <si>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</si>
  <si>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</si>
  <si>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</si>
  <si>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</si>
  <si>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</si>
  <si>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</si>
  <si>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</si>
  <si>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</si>
  <si>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</si>
  <si>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</si>
  <si>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</si>
  <si>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</si>
  <si>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</si>
  <si>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</si>
  <si>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</si>
  <si>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</si>
  <si>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</si>
  <si>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</si>
  <si>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</si>
  <si>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</si>
  <si>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</si>
  <si>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</si>
  <si>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</si>
  <si>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</si>
  <si>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</si>
  <si>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</si>
  <si>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</si>
  <si>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</si>
  <si>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</si>
  <si>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</si>
  <si>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</si>
  <si>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</si>
  <si>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</si>
  <si>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</si>
  <si>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</si>
  <si>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</si>
  <si>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</si>
  <si>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</si>
  <si>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</si>
  <si>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</si>
  <si>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</si>
  <si>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</si>
  <si>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</si>
  <si>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</si>
  <si>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</si>
  <si>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</si>
  <si>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</si>
  <si>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</si>
  <si>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</si>
  <si>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</si>
  <si>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</si>
  <si>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</si>
  <si>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</si>
  <si>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</si>
  <si>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</si>
  <si>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</si>
  <si>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</si>
  <si>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</si>
  <si>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</si>
  <si>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</si>
  <si>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</si>
  <si>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</si>
  <si>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</si>
  <si>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</si>
  <si>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</si>
  <si>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</si>
  <si>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</si>
  <si>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</si>
  <si>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</si>
  <si>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</si>
  <si>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</si>
  <si>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</si>
  <si>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</si>
  <si>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</si>
  <si>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</si>
  <si>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</si>
  <si>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</si>
  <si>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</si>
  <si>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</si>
  <si>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</si>
  <si>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</si>
  <si>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</si>
  <si>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</si>
  <si>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</si>
  <si>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</si>
  <si>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</si>
  <si>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</si>
  <si>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</si>
  <si>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</si>
  <si>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</si>
  <si>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</si>
  <si>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</si>
  <si>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</si>
  <si>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</si>
  <si>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</si>
  <si>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</si>
  <si>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</si>
  <si>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</si>
  <si>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</si>
  <si>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</si>
  <si>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</si>
  <si>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</si>
  <si>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</si>
  <si>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</si>
  <si>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</si>
  <si>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</si>
  <si>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</si>
  <si>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</si>
  <si>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</si>
  <si>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</si>
  <si>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</si>
  <si>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</si>
  <si>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</si>
  <si>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</si>
  <si>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</si>
  <si>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</si>
  <si>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</si>
  <si>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</si>
  <si>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</si>
  <si>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</si>
  <si>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</si>
  <si>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</si>
  <si>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</si>
  <si>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</si>
  <si>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</si>
  <si>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</si>
  <si>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</si>
  <si>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</si>
  <si>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</si>
  <si>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</si>
  <si>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</si>
  <si>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</si>
  <si>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</si>
  <si>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</si>
  <si>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</si>
  <si>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</si>
  <si>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</si>
  <si>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</si>
  <si>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</si>
  <si>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</si>
  <si>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</si>
  <si>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</si>
  <si>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</si>
  <si>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</si>
  <si>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</si>
  <si>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</si>
  <si>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</si>
  <si>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</si>
  <si>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</si>
  <si>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</si>
  <si>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</si>
  <si>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</si>
  <si>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</si>
  <si>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</si>
  <si>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</si>
  <si>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</si>
  <si>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</si>
  <si>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</si>
  <si>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</si>
  <si>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</si>
  <si>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</si>
  <si>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</si>
  <si>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</si>
  <si>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</si>
  <si>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</si>
  <si>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</si>
  <si>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</si>
  <si>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</si>
  <si>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</si>
  <si>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</si>
  <si>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</si>
  <si>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</si>
  <si>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</si>
  <si>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</si>
  <si>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</si>
  <si>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</si>
  <si>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</si>
  <si>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</si>
  <si>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</si>
  <si>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</si>
  <si>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</si>
  <si>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</si>
  <si>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</si>
  <si>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</si>
  <si>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</si>
  <si>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</si>
  <si>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</si>
  <si>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</si>
  <si>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</si>
  <si>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</si>
  <si>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</si>
  <si>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</si>
  <si>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</si>
  <si>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</si>
  <si>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</si>
  <si>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</si>
  <si>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</si>
  <si>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</si>
  <si>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</si>
  <si>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</si>
  <si>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</si>
  <si>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</si>
  <si>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</si>
  <si>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</si>
  <si>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</si>
  <si>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</si>
  <si>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</si>
  <si>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</si>
  <si>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</si>
  <si>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</si>
  <si>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</si>
  <si>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</si>
  <si>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</si>
  <si>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</si>
  <si>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</si>
  <si>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</si>
  <si>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</si>
  <si>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</si>
  <si>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</si>
  <si>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</si>
  <si>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</si>
  <si>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</si>
  <si>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</si>
  <si>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</si>
  <si>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</si>
  <si>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</si>
  <si>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</si>
  <si>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</si>
  <si>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</si>
  <si>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</si>
  <si>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</si>
  <si>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</si>
  <si>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</si>
  <si>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</si>
  <si>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</si>
  <si>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</si>
  <si>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</si>
  <si>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</si>
  <si>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</si>
  <si>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</si>
  <si>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</si>
  <si>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</si>
  <si>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</si>
  <si>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</si>
  <si>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</si>
  <si>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</si>
  <si>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</si>
  <si>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</si>
  <si>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</si>
  <si>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</si>
  <si>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</si>
  <si>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</si>
  <si>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</si>
  <si>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</si>
  <si>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</si>
  <si>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</si>
  <si>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</si>
  <si>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</si>
  <si>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</si>
  <si>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</si>
  <si>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</si>
  <si>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</si>
  <si>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</si>
  <si>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</si>
  <si>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</si>
  <si>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</si>
  <si>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</si>
  <si>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</si>
  <si>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</si>
  <si>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</si>
  <si>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</si>
  <si>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</si>
  <si>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</si>
  <si>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</si>
  <si>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</si>
  <si>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</si>
  <si>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</si>
  <si>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</si>
  <si>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</si>
  <si>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</si>
  <si>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</si>
  <si>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</si>
  <si>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</si>
  <si>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</si>
  <si>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</si>
  <si>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</si>
  <si>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</si>
  <si>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</si>
  <si>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</si>
  <si>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</si>
  <si>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</si>
  <si>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</si>
  <si>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</si>
  <si>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</si>
  <si>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</si>
  <si>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</si>
  <si>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</si>
  <si>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</si>
  <si>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</si>
  <si>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</si>
  <si>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</si>
  <si>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</si>
  <si>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</si>
  <si>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</si>
  <si>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</si>
  <si>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</si>
  <si>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</si>
  <si>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</si>
  <si>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</si>
  <si>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</si>
  <si>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</si>
  <si>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</si>
  <si>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</si>
  <si>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</si>
  <si>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</si>
  <si>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</si>
  <si>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</si>
  <si>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</si>
  <si>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</si>
  <si>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</si>
  <si>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</si>
  <si>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</si>
  <si>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</si>
  <si>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</si>
  <si>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</si>
  <si>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</si>
  <si>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</si>
  <si>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</si>
  <si>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</si>
  <si>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</si>
  <si>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</si>
  <si>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</si>
  <si>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</si>
  <si>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</si>
  <si>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</si>
  <si>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</si>
  <si>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</si>
  <si>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</si>
  <si>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</si>
  <si>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</si>
  <si>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</si>
  <si>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</si>
  <si>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</si>
  <si>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</si>
  <si>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</si>
  <si>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</si>
  <si>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</si>
  <si>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</si>
  <si>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</si>
  <si>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</si>
  <si>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</si>
  <si>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</si>
  <si>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</si>
  <si>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</si>
  <si>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</si>
  <si>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</si>
  <si>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</si>
  <si>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</si>
  <si>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</si>
  <si>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</si>
  <si>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</si>
  <si>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</si>
  <si>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</si>
  <si>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</si>
  <si>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</si>
  <si>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</si>
  <si>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</si>
  <si>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</si>
  <si>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</si>
  <si>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</si>
  <si>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</si>
  <si>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</si>
  <si>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</si>
  <si>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</si>
  <si>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</si>
  <si>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</si>
  <si>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</si>
  <si>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</si>
  <si>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</si>
  <si>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</si>
  <si>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</si>
  <si>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</si>
  <si>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</si>
  <si>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</si>
  <si>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</si>
  <si>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</si>
  <si>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</si>
  <si>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</si>
  <si>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</si>
  <si>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</si>
  <si>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</si>
  <si>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</si>
  <si>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</si>
  <si>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</si>
  <si>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</si>
  <si>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</si>
  <si>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</si>
  <si>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</si>
  <si>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</si>
  <si>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</si>
  <si>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</si>
  <si>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</si>
  <si>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</si>
  <si>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</si>
  <si>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</si>
  <si>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</si>
  <si>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</si>
  <si>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</si>
  <si>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</si>
  <si>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</si>
  <si>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</si>
  <si>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</si>
  <si>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</si>
  <si>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</si>
  <si>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</si>
  <si>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</si>
  <si>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</si>
  <si>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</si>
  <si>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</si>
  <si>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</si>
  <si>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</si>
  <si>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</si>
  <si>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</si>
  <si>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</si>
  <si>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</si>
  <si>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</si>
  <si>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</si>
  <si>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</si>
  <si>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</si>
  <si>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</si>
  <si>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</si>
  <si>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</si>
  <si>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</si>
  <si>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</si>
  <si>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</si>
  <si>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</si>
  <si>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</si>
  <si>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</si>
  <si>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</si>
  <si>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</si>
  <si>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</si>
  <si>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</si>
  <si>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</si>
  <si>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</si>
  <si>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</si>
  <si>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</si>
  <si>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</si>
  <si>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</si>
  <si>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</si>
  <si>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</si>
  <si>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</si>
  <si>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</si>
  <si>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</si>
  <si>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</si>
  <si>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</si>
  <si>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</si>
  <si>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</si>
  <si>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</si>
  <si>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</si>
  <si>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</si>
  <si>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</si>
  <si>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</si>
  <si>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</si>
  <si>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</si>
  <si>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</si>
  <si>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</si>
  <si>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</si>
  <si>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</si>
  <si>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</si>
  <si>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</si>
  <si>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</si>
  <si>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</si>
  <si>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</si>
  <si>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</si>
  <si>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</si>
  <si>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</si>
  <si>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</si>
  <si>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</si>
  <si>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</si>
  <si>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</si>
  <si>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</si>
  <si>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</si>
  <si>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</si>
  <si>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</si>
  <si>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</si>
  <si>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</si>
  <si>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</si>
  <si>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</si>
  <si>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</si>
  <si>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</si>
  <si>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</si>
  <si>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</si>
  <si>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</si>
  <si>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</si>
  <si>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</si>
  <si>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</si>
  <si>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</si>
  <si>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</si>
  <si>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</si>
  <si>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</si>
  <si>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</si>
  <si>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</si>
  <si>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</si>
  <si>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</si>
  <si>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</si>
  <si>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</si>
  <si>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</si>
  <si>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</si>
  <si>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</si>
  <si>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</si>
  <si>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</si>
  <si>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</si>
  <si>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</si>
  <si>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</si>
  <si>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</si>
  <si>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</si>
  <si>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</si>
  <si>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</si>
  <si>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</si>
  <si>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</si>
  <si>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</si>
  <si>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</si>
  <si>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</si>
  <si>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</si>
  <si>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</si>
  <si>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</si>
  <si>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</si>
  <si>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</si>
  <si>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</si>
  <si>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</si>
  <si>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</si>
  <si>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</si>
  <si>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</si>
  <si>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</si>
  <si>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</si>
  <si>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</si>
  <si>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</si>
  <si>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</si>
  <si>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</si>
  <si>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</si>
  <si>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</si>
  <si>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</si>
  <si>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</si>
  <si>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</si>
  <si>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</si>
  <si>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</si>
  <si>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</si>
  <si>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</si>
  <si>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</si>
  <si>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</si>
  <si>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</si>
  <si>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</si>
  <si>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</si>
  <si>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</si>
  <si>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</si>
  <si>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</si>
  <si>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</si>
  <si>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</si>
  <si>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</si>
  <si>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</si>
  <si>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</si>
  <si>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</si>
  <si>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</si>
  <si>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</si>
  <si>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</si>
  <si>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</si>
  <si>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</si>
  <si>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</si>
  <si>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</si>
  <si>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</si>
  <si>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</si>
  <si>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</si>
  <si>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</si>
  <si>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</si>
  <si>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</si>
  <si>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</si>
  <si>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</si>
  <si>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</si>
  <si>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</si>
  <si>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</si>
  <si>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</si>
  <si>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</si>
  <si>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</si>
  <si>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</si>
  <si>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</si>
  <si>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</si>
  <si>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</si>
  <si>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</si>
  <si>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</si>
  <si>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</si>
  <si>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</si>
  <si>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</si>
  <si>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</si>
  <si>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</si>
  <si>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</si>
  <si>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</si>
  <si>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</si>
  <si>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</si>
  <si>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</si>
  <si>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</si>
  <si>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</si>
  <si>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</si>
  <si>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</si>
  <si>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</si>
  <si>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</si>
  <si>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</si>
  <si>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</si>
  <si>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</si>
  <si>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</si>
  <si>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</si>
  <si>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</si>
  <si>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</si>
  <si>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</si>
  <si>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</si>
  <si>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</si>
  <si>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</si>
  <si>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</si>
  <si>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</si>
  <si>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</si>
  <si>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</si>
  <si>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</si>
  <si>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</si>
  <si>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</si>
  <si>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</si>
  <si>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</si>
  <si>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</si>
  <si>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</si>
  <si>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</si>
  <si>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</si>
  <si>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</si>
  <si>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</si>
  <si>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</si>
  <si>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</si>
  <si>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</si>
  <si>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</si>
  <si>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</si>
  <si>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</si>
  <si>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</si>
  <si>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</si>
  <si>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</si>
  <si>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</si>
  <si>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</si>
  <si>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</si>
  <si>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</si>
  <si>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</si>
  <si>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</si>
  <si>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</si>
  <si>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</si>
  <si>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</si>
  <si>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</si>
  <si>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</si>
  <si>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</si>
  <si>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</si>
  <si>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</si>
  <si>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</si>
  <si>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</si>
  <si>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</si>
  <si>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</si>
  <si>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</si>
  <si>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</si>
  <si>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</si>
  <si>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</si>
  <si>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</si>
  <si>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</si>
  <si>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</si>
  <si>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</si>
  <si>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</si>
  <si>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</si>
  <si>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</si>
  <si>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</si>
  <si>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</si>
  <si>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</si>
  <si>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</si>
  <si>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</si>
  <si>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</si>
  <si>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</si>
  <si>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</si>
  <si>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</si>
  <si>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</si>
  <si>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</si>
  <si>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</si>
  <si>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</si>
  <si>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</si>
  <si>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</si>
  <si>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</si>
  <si>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Tax Rate</t>
  </si>
  <si>
    <t>New Salary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</si>
  <si>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</si>
  <si>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</si>
  <si>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</si>
  <si>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</si>
  <si>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</si>
  <si>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</si>
  <si>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</si>
  <si>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</si>
  <si>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</si>
  <si>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</si>
  <si>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Brewer, Ken</t>
  </si>
  <si>
    <t>(2014 - Thousands of Dollars)</t>
  </si>
  <si>
    <t>First Half - Sales-Expenses-Profits</t>
  </si>
  <si>
    <t>Comp.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</si>
</sst>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_);\(0\)"/>
    <numFmt numFmtId="168" formatCode="0.0%;[Red]\-0.0%"/>
    <numFmt numFmtId="169" formatCode="0.00%;\(0.00%\)"/>
    <numFmt numFmtId="170" formatCode="000\-00\-0000"/>
    <numFmt numFmtId="171" formatCode="[&lt;=9999999]###\-####;\(###\)\ ###\-####"/>
  </numFmts>
  <fonts count="16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6"/>
      <name val="Calibri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2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2" borderId="1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11" fillId="5" borderId="4" applyNumberFormat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6" borderId="0" applyNumberFormat="0" applyBorder="0" applyAlignment="0" applyProtection="0"/>
  </cellStyleXfs>
  <cellXfs count="113">
    <xf numFmtId="0" fontId="0" fillId="0" borderId="0" xfId="0"/>
    <xf numFmtId="165" fontId="9" fillId="4" borderId="2" xfId="1" applyNumberFormat="1" applyFont="1" applyFill="1" applyBorder="1" applyAlignment="1" applyProtection="1">
      <alignment horizontal="right" vertical="top"/>
    </xf>
    <xf numFmtId="165" fontId="10" fillId="0" borderId="0" xfId="1" applyNumberFormat="1" applyFont="1" applyProtection="1"/>
    <xf numFmtId="0" fontId="10" fillId="0" borderId="0" xfId="0" applyFont="1" applyFill="1" applyProtection="1"/>
    <xf numFmtId="0" fontId="9" fillId="4" borderId="2" xfId="0" applyNumberFormat="1" applyFont="1" applyFill="1" applyBorder="1" applyAlignment="1" applyProtection="1">
      <alignment vertical="top"/>
      <protection locked="0"/>
    </xf>
    <xf numFmtId="169" fontId="9" fillId="0" borderId="0" xfId="5" applyNumberFormat="1" applyFont="1" applyFill="1" applyBorder="1" applyAlignment="1" applyProtection="1">
      <alignment vertical="top" wrapText="1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10" fillId="0" borderId="0" xfId="1" applyNumberFormat="1" applyFont="1" applyFill="1" applyAlignme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9" fontId="10" fillId="0" borderId="0" xfId="5" applyFont="1" applyProtection="1">
      <protection locked="0"/>
    </xf>
    <xf numFmtId="167" fontId="10" fillId="3" borderId="2" xfId="1" applyNumberFormat="1" applyFont="1" applyFill="1" applyBorder="1" applyProtection="1">
      <protection locked="0"/>
    </xf>
    <xf numFmtId="0" fontId="10" fillId="3" borderId="2" xfId="0" applyFont="1" applyFill="1" applyBorder="1" applyProtection="1">
      <protection locked="0"/>
    </xf>
    <xf numFmtId="165" fontId="10" fillId="0" borderId="0" xfId="1" applyNumberFormat="1" applyFont="1" applyAlignment="1" applyProtection="1">
      <protection locked="0"/>
    </xf>
    <xf numFmtId="0" fontId="10" fillId="0" borderId="0" xfId="5" applyNumberFormat="1" applyFont="1" applyProtection="1">
      <protection locked="0"/>
    </xf>
    <xf numFmtId="165" fontId="10" fillId="3" borderId="2" xfId="1" applyNumberFormat="1" applyFont="1" applyFill="1" applyBorder="1" applyProtection="1">
      <protection locked="0"/>
    </xf>
    <xf numFmtId="9" fontId="10" fillId="3" borderId="2" xfId="0" applyNumberFormat="1" applyFont="1" applyFill="1" applyBorder="1" applyProtection="1">
      <protection locked="0"/>
    </xf>
    <xf numFmtId="0" fontId="10" fillId="0" borderId="0" xfId="5" applyNumberFormat="1" applyFont="1" applyBorder="1" applyProtection="1">
      <protection locked="0"/>
    </xf>
    <xf numFmtId="0" fontId="10" fillId="0" borderId="0" xfId="0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0" fillId="0" borderId="0" xfId="0" applyFon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10" fillId="0" borderId="0" xfId="1" applyNumberFormat="1" applyFont="1" applyProtection="1">
      <protection locked="0"/>
    </xf>
    <xf numFmtId="44" fontId="12" fillId="0" borderId="0" xfId="7" applyNumberFormat="1" applyFont="1" applyFill="1" applyBorder="1"/>
    <xf numFmtId="43" fontId="12" fillId="0" borderId="0" xfId="7" applyNumberFormat="1" applyFont="1" applyFill="1" applyBorder="1"/>
    <xf numFmtId="0" fontId="10" fillId="0" borderId="0" xfId="4" applyFont="1" applyProtection="1">
      <protection locked="0"/>
    </xf>
    <xf numFmtId="166" fontId="1" fillId="0" borderId="0" xfId="11" applyNumberFormat="1" applyFont="1" applyFill="1"/>
    <xf numFmtId="168" fontId="1" fillId="0" borderId="0" xfId="11" applyNumberFormat="1" applyFont="1" applyFill="1"/>
    <xf numFmtId="0" fontId="12" fillId="0" borderId="0" xfId="4" applyFont="1"/>
    <xf numFmtId="0" fontId="12" fillId="0" borderId="0" xfId="4" applyFont="1" applyFill="1" applyBorder="1"/>
    <xf numFmtId="0" fontId="12" fillId="0" borderId="0" xfId="4" applyFont="1" applyFill="1" applyBorder="1" applyAlignment="1">
      <alignment horizontal="center"/>
    </xf>
    <xf numFmtId="44" fontId="12" fillId="0" borderId="0" xfId="2" applyFont="1" applyFill="1" applyBorder="1"/>
    <xf numFmtId="43" fontId="12" fillId="0" borderId="0" xfId="1" applyFont="1" applyFill="1" applyBorder="1"/>
    <xf numFmtId="0" fontId="12" fillId="0" borderId="0" xfId="4" applyFont="1" applyFill="1"/>
    <xf numFmtId="40" fontId="12" fillId="0" borderId="0" xfId="4" applyNumberFormat="1" applyFont="1" applyFill="1" applyBorder="1"/>
    <xf numFmtId="164" fontId="12" fillId="0" borderId="0" xfId="1" applyNumberFormat="1" applyFont="1" applyFill="1"/>
    <xf numFmtId="0" fontId="13" fillId="0" borderId="0" xfId="4" applyFont="1"/>
    <xf numFmtId="0" fontId="14" fillId="0" borderId="0" xfId="4" applyFont="1"/>
    <xf numFmtId="0" fontId="9" fillId="4" borderId="2" xfId="4" applyFont="1" applyFill="1" applyBorder="1" applyAlignment="1" applyProtection="1">
      <alignment horizontal="left" vertical="top"/>
      <protection locked="0"/>
    </xf>
    <xf numFmtId="0" fontId="9" fillId="4" borderId="2" xfId="4" applyFont="1" applyFill="1" applyBorder="1" applyAlignment="1" applyProtection="1">
      <alignment horizontal="center" vertical="top"/>
      <protection locked="0"/>
    </xf>
    <xf numFmtId="0" fontId="9" fillId="4" borderId="2" xfId="4" applyFont="1" applyFill="1" applyBorder="1" applyAlignment="1" applyProtection="1">
      <alignment vertical="top"/>
      <protection locked="0"/>
    </xf>
    <xf numFmtId="0" fontId="9" fillId="4" borderId="2" xfId="4" applyNumberFormat="1" applyFont="1" applyFill="1" applyBorder="1" applyAlignment="1" applyProtection="1">
      <alignment horizontal="center" vertical="top"/>
      <protection locked="0"/>
    </xf>
    <xf numFmtId="0" fontId="9" fillId="4" borderId="2" xfId="4" applyNumberFormat="1" applyFont="1" applyFill="1" applyBorder="1" applyAlignment="1" applyProtection="1">
      <alignment horizontal="right" vertical="top"/>
    </xf>
    <xf numFmtId="0" fontId="9" fillId="4" borderId="2" xfId="4" applyNumberFormat="1" applyFont="1" applyFill="1" applyBorder="1" applyAlignment="1" applyProtection="1">
      <alignment vertical="top"/>
      <protection locked="0"/>
    </xf>
    <xf numFmtId="0" fontId="10" fillId="0" borderId="0" xfId="4" applyFont="1" applyFill="1" applyAlignment="1" applyProtection="1">
      <alignment horizontal="center"/>
      <protection locked="0"/>
    </xf>
    <xf numFmtId="14" fontId="10" fillId="0" borderId="0" xfId="4" applyNumberFormat="1" applyFont="1" applyProtection="1">
      <protection locked="0"/>
    </xf>
    <xf numFmtId="165" fontId="10" fillId="0" borderId="0" xfId="9" applyNumberFormat="1" applyFont="1" applyFill="1" applyProtection="1"/>
    <xf numFmtId="165" fontId="10" fillId="0" borderId="0" xfId="9" applyNumberFormat="1" applyFont="1" applyProtection="1">
      <protection locked="0"/>
    </xf>
    <xf numFmtId="0" fontId="10" fillId="0" borderId="0" xfId="4" applyFont="1" applyAlignment="1" applyProtection="1">
      <alignment horizontal="center"/>
      <protection locked="0"/>
    </xf>
    <xf numFmtId="0" fontId="10" fillId="0" borderId="0" xfId="4" applyFont="1" applyFill="1" applyProtection="1">
      <protection locked="0"/>
    </xf>
    <xf numFmtId="165" fontId="10" fillId="0" borderId="0" xfId="9" applyNumberFormat="1" applyFont="1" applyFill="1" applyBorder="1" applyProtection="1"/>
    <xf numFmtId="165" fontId="10" fillId="0" borderId="0" xfId="9" applyNumberFormat="1" applyFont="1" applyBorder="1" applyProtection="1">
      <protection locked="0"/>
    </xf>
    <xf numFmtId="170" fontId="9" fillId="4" borderId="2" xfId="4" applyNumberFormat="1" applyFont="1" applyFill="1" applyBorder="1" applyAlignment="1" applyProtection="1">
      <alignment horizontal="center" vertical="top"/>
      <protection locked="0"/>
    </xf>
    <xf numFmtId="170" fontId="10" fillId="0" borderId="0" xfId="4" applyNumberFormat="1" applyFont="1" applyAlignment="1" applyProtection="1">
      <alignment horizontal="right"/>
      <protection locked="0"/>
    </xf>
    <xf numFmtId="170" fontId="10" fillId="0" borderId="0" xfId="4" applyNumberFormat="1" applyFont="1" applyFill="1" applyAlignment="1" applyProtection="1">
      <alignment horizontal="right"/>
      <protection locked="0"/>
    </xf>
    <xf numFmtId="170" fontId="10" fillId="0" borderId="0" xfId="0" applyNumberFormat="1" applyFont="1" applyProtection="1">
      <protection locked="0"/>
    </xf>
    <xf numFmtId="171" fontId="9" fillId="4" borderId="2" xfId="4" applyNumberFormat="1" applyFont="1" applyFill="1" applyBorder="1" applyAlignment="1" applyProtection="1">
      <alignment horizontal="center" vertical="top"/>
      <protection locked="0"/>
    </xf>
    <xf numFmtId="171" fontId="10" fillId="0" borderId="0" xfId="4" applyNumberFormat="1" applyFont="1" applyAlignment="1" applyProtection="1">
      <alignment horizontal="right"/>
      <protection locked="0"/>
    </xf>
    <xf numFmtId="171" fontId="10" fillId="0" borderId="0" xfId="4" applyNumberFormat="1" applyFont="1" applyFill="1" applyAlignment="1" applyProtection="1">
      <alignment horizontal="right"/>
      <protection locked="0"/>
    </xf>
    <xf numFmtId="171" fontId="10" fillId="0" borderId="0" xfId="0" applyNumberFormat="1" applyFont="1" applyProtection="1">
      <protection locked="0"/>
    </xf>
    <xf numFmtId="14" fontId="9" fillId="4" borderId="2" xfId="4" applyNumberFormat="1" applyFont="1" applyFill="1" applyBorder="1" applyAlignment="1" applyProtection="1">
      <alignment horizontal="right" vertical="top"/>
      <protection locked="0"/>
    </xf>
    <xf numFmtId="14" fontId="10" fillId="0" borderId="0" xfId="0" applyNumberFormat="1" applyFont="1" applyProtection="1">
      <protection locked="0"/>
    </xf>
    <xf numFmtId="165" fontId="9" fillId="4" borderId="2" xfId="1" applyNumberFormat="1" applyFont="1" applyFill="1" applyBorder="1" applyAlignment="1" applyProtection="1">
      <alignment horizontal="right" vertical="top"/>
      <protection locked="0"/>
    </xf>
    <xf numFmtId="0" fontId="13" fillId="8" borderId="0" xfId="4" applyFont="1" applyFill="1" applyAlignment="1">
      <alignment horizontal="center"/>
    </xf>
    <xf numFmtId="0" fontId="14" fillId="7" borderId="0" xfId="4" applyFont="1" applyFill="1" applyAlignment="1">
      <alignment horizontal="center"/>
    </xf>
    <xf numFmtId="0" fontId="15" fillId="4" borderId="2" xfId="4" applyFont="1" applyFill="1" applyBorder="1" applyAlignment="1" applyProtection="1">
      <alignment horizontal="left" vertical="top"/>
      <protection locked="0"/>
    </xf>
    <xf numFmtId="0" fontId="15" fillId="4" borderId="2" xfId="4" applyFont="1" applyFill="1" applyBorder="1" applyAlignment="1" applyProtection="1">
      <alignment horizontal="center" vertical="top"/>
      <protection locked="0"/>
    </xf>
    <xf numFmtId="0" fontId="15" fillId="4" borderId="2" xfId="4" applyFont="1" applyFill="1" applyBorder="1" applyAlignment="1" applyProtection="1">
      <alignment vertical="top"/>
      <protection locked="0"/>
    </xf>
    <xf numFmtId="170" fontId="15" fillId="4" borderId="2" xfId="4" applyNumberFormat="1" applyFont="1" applyFill="1" applyBorder="1" applyAlignment="1" applyProtection="1">
      <alignment horizontal="center" vertical="top"/>
      <protection locked="0"/>
    </xf>
    <xf numFmtId="171" fontId="15" fillId="4" borderId="2" xfId="4" applyNumberFormat="1" applyFont="1" applyFill="1" applyBorder="1" applyAlignment="1" applyProtection="1">
      <alignment horizontal="center" vertical="top"/>
      <protection locked="0"/>
    </xf>
    <xf numFmtId="14" fontId="15" fillId="4" borderId="2" xfId="4" applyNumberFormat="1" applyFont="1" applyFill="1" applyBorder="1" applyAlignment="1" applyProtection="1">
      <alignment horizontal="right" vertical="top"/>
      <protection locked="0"/>
    </xf>
    <xf numFmtId="0" fontId="15" fillId="4" borderId="2" xfId="4" applyNumberFormat="1" applyFont="1" applyFill="1" applyBorder="1" applyAlignment="1" applyProtection="1">
      <alignment horizontal="right" vertical="top"/>
    </xf>
    <xf numFmtId="0" fontId="15" fillId="4" borderId="2" xfId="4" applyNumberFormat="1" applyFont="1" applyFill="1" applyBorder="1" applyAlignment="1" applyProtection="1">
      <alignment vertical="top"/>
      <protection locked="0"/>
    </xf>
    <xf numFmtId="165" fontId="15" fillId="4" borderId="2" xfId="1" applyNumberFormat="1" applyFont="1" applyFill="1" applyBorder="1" applyAlignment="1" applyProtection="1">
      <alignment horizontal="right" vertical="top"/>
      <protection locked="0"/>
    </xf>
    <xf numFmtId="0" fontId="15" fillId="4" borderId="2" xfId="4" applyNumberFormat="1" applyFont="1" applyFill="1" applyBorder="1" applyAlignment="1" applyProtection="1">
      <alignment horizontal="center" vertical="top"/>
      <protection locked="0"/>
    </xf>
    <xf numFmtId="165" fontId="15" fillId="4" borderId="2" xfId="1" applyNumberFormat="1" applyFont="1" applyFill="1" applyBorder="1" applyAlignment="1" applyProtection="1">
      <alignment horizontal="right" vertical="top"/>
    </xf>
    <xf numFmtId="0" fontId="15" fillId="4" borderId="2" xfId="0" applyNumberFormat="1" applyFont="1" applyFill="1" applyBorder="1" applyAlignment="1" applyProtection="1">
      <alignment vertical="top"/>
      <protection locked="0"/>
    </xf>
    <xf numFmtId="169" fontId="15" fillId="0" borderId="0" xfId="5" applyNumberFormat="1" applyFont="1" applyFill="1" applyBorder="1" applyAlignment="1" applyProtection="1">
      <alignment vertical="top" wrapText="1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" fillId="0" borderId="0" xfId="4" applyFont="1" applyFill="1" applyProtection="1">
      <protection locked="0"/>
    </xf>
    <xf numFmtId="0" fontId="4" fillId="0" borderId="0" xfId="4" applyFont="1" applyFill="1" applyAlignment="1" applyProtection="1">
      <alignment horizontal="center"/>
      <protection locked="0"/>
    </xf>
    <xf numFmtId="170" fontId="4" fillId="0" borderId="0" xfId="4" applyNumberFormat="1" applyFont="1" applyFill="1" applyAlignment="1" applyProtection="1">
      <alignment horizontal="right"/>
      <protection locked="0"/>
    </xf>
    <xf numFmtId="171" fontId="4" fillId="0" borderId="0" xfId="4" applyNumberFormat="1" applyFont="1" applyFill="1" applyAlignment="1" applyProtection="1">
      <alignment horizontal="right"/>
      <protection locked="0"/>
    </xf>
    <xf numFmtId="14" fontId="4" fillId="0" borderId="0" xfId="4" applyNumberFormat="1" applyFont="1" applyProtection="1">
      <protection locked="0"/>
    </xf>
    <xf numFmtId="165" fontId="4" fillId="0" borderId="0" xfId="9" applyNumberFormat="1" applyFont="1" applyFill="1" applyProtection="1"/>
    <xf numFmtId="165" fontId="4" fillId="0" borderId="0" xfId="9" applyNumberFormat="1" applyFont="1" applyProtection="1">
      <protection locked="0"/>
    </xf>
    <xf numFmtId="165" fontId="4" fillId="0" borderId="0" xfId="1" applyNumberFormat="1" applyFont="1" applyFill="1" applyAlignment="1" applyProtection="1">
      <protection locked="0"/>
    </xf>
    <xf numFmtId="0" fontId="4" fillId="0" borderId="0" xfId="4" applyFont="1" applyAlignment="1" applyProtection="1">
      <alignment horizontal="center"/>
      <protection locked="0"/>
    </xf>
    <xf numFmtId="165" fontId="4" fillId="0" borderId="0" xfId="1" applyNumberFormat="1" applyFont="1" applyProtection="1"/>
    <xf numFmtId="0" fontId="4" fillId="0" borderId="0" xfId="0" applyNumberFormat="1" applyFont="1" applyProtection="1">
      <protection locked="0"/>
    </xf>
    <xf numFmtId="167" fontId="4" fillId="3" borderId="2" xfId="1" applyNumberFormat="1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165" fontId="4" fillId="3" borderId="2" xfId="1" applyNumberFormat="1" applyFont="1" applyFill="1" applyBorder="1" applyProtection="1">
      <protection locked="0"/>
    </xf>
    <xf numFmtId="9" fontId="4" fillId="3" borderId="2" xfId="0" applyNumberFormat="1" applyFont="1" applyFill="1" applyBorder="1" applyProtection="1">
      <protection locked="0"/>
    </xf>
    <xf numFmtId="0" fontId="4" fillId="0" borderId="0" xfId="0" applyNumberFormat="1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4" applyFont="1" applyProtection="1">
      <protection locked="0"/>
    </xf>
    <xf numFmtId="170" fontId="4" fillId="0" borderId="0" xfId="4" applyNumberFormat="1" applyFont="1" applyAlignment="1" applyProtection="1">
      <alignment horizontal="right"/>
      <protection locked="0"/>
    </xf>
    <xf numFmtId="171" fontId="4" fillId="0" borderId="0" xfId="4" applyNumberFormat="1" applyFont="1" applyAlignment="1" applyProtection="1">
      <alignment horizontal="right"/>
      <protection locked="0"/>
    </xf>
    <xf numFmtId="0" fontId="4" fillId="0" borderId="0" xfId="1" applyNumberFormat="1" applyFont="1" applyBorder="1" applyProtection="1">
      <protection locked="0"/>
    </xf>
    <xf numFmtId="165" fontId="4" fillId="0" borderId="0" xfId="9" applyNumberFormat="1" applyFont="1" applyFill="1" applyBorder="1" applyProtection="1"/>
    <xf numFmtId="165" fontId="4" fillId="0" borderId="0" xfId="9" applyNumberFormat="1" applyFont="1" applyBorder="1" applyProtection="1">
      <protection locked="0"/>
    </xf>
    <xf numFmtId="9" fontId="4" fillId="0" borderId="0" xfId="5" applyFont="1" applyProtection="1">
      <protection locked="0"/>
    </xf>
    <xf numFmtId="0" fontId="4" fillId="0" borderId="0" xfId="5" applyNumberFormat="1" applyFont="1" applyProtection="1">
      <protection locked="0"/>
    </xf>
    <xf numFmtId="0" fontId="4" fillId="0" borderId="0" xfId="1" applyNumberFormat="1" applyFont="1" applyProtection="1">
      <protection locked="0"/>
    </xf>
    <xf numFmtId="0" fontId="4" fillId="0" borderId="0" xfId="5" applyNumberFormat="1" applyFont="1" applyBorder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170" fontId="4" fillId="0" borderId="0" xfId="0" applyNumberFormat="1" applyFont="1" applyProtection="1">
      <protection locked="0"/>
    </xf>
    <xf numFmtId="171" fontId="4" fillId="0" borderId="0" xfId="0" applyNumberFormat="1" applyFont="1" applyProtection="1">
      <protection locked="0"/>
    </xf>
    <xf numFmtId="14" fontId="4" fillId="0" borderId="0" xfId="0" applyNumberFormat="1" applyFont="1" applyProtection="1">
      <protection locked="0"/>
    </xf>
    <xf numFmtId="0" fontId="4" fillId="0" borderId="0" xfId="0" applyFont="1" applyFill="1" applyProtection="1"/>
    <xf numFmtId="165" fontId="4" fillId="0" borderId="0" xfId="1" applyNumberFormat="1" applyFont="1" applyAlignment="1" applyProtection="1">
      <protection locked="0"/>
    </xf>
  </cellXfs>
  <cellStyles count="12">
    <cellStyle name="40% - Accent5 2" xfId="11"/>
    <cellStyle name="Check Cell" xfId="7" builtinId="23"/>
    <cellStyle name="Comma" xfId="1" builtinId="3"/>
    <cellStyle name="Comma 2" xfId="9"/>
    <cellStyle name="Currency" xfId="2" builtinId="4"/>
    <cellStyle name="MyBlue" xfId="3"/>
    <cellStyle name="Normal" xfId="0" builtinId="0"/>
    <cellStyle name="Normal 2" xfId="4"/>
    <cellStyle name="Normal 3" xfId="6"/>
    <cellStyle name="Normal 4" xfId="8"/>
    <cellStyle name="Percent" xfId="5" builtinId="5"/>
    <cellStyle name="Percent 2" xf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Dennis-Jan2010\Desktop\2DayExcelSeminar\GeneralFil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Q742"/>
  <sheetViews>
    <sheetView tabSelected="1" zoomScale="160" zoomScaleNormal="160" zoomScaleSheetLayoutView="100" workbookViewId="0">
      <selection activeCell="C5" sqref="C5"/>
    </sheetView>
  </sheetViews>
  <sheetFormatPr defaultColWidth="19.85546875" defaultRowHeight="12.75" x14ac:dyDescent="0.2"/>
  <cols>
    <col min="1" max="1" width="18.5703125" style="79" bestFit="1" customWidth="1"/>
    <col min="2" max="2" width="8.5703125" style="107" bestFit="1" customWidth="1"/>
    <col min="3" max="3" width="24.7109375" style="79" bestFit="1" customWidth="1"/>
    <col min="4" max="4" width="11.7109375" style="108" bestFit="1" customWidth="1"/>
    <col min="5" max="5" width="14.140625" style="109" bestFit="1" customWidth="1"/>
    <col min="6" max="6" width="8.7109375" style="79" bestFit="1" customWidth="1"/>
    <col min="7" max="7" width="10.5703125" style="110" bestFit="1" customWidth="1"/>
    <col min="8" max="8" width="6" style="111" bestFit="1" customWidth="1"/>
    <col min="9" max="9" width="8.28515625" style="79" bestFit="1" customWidth="1"/>
    <col min="10" max="10" width="9.140625" style="112" bestFit="1" customWidth="1"/>
    <col min="11" max="11" width="10.7109375" style="79" bestFit="1" customWidth="1"/>
    <col min="12" max="12" width="12.5703125" style="89" bestFit="1" customWidth="1"/>
    <col min="13" max="13" width="9.140625" style="90" bestFit="1" customWidth="1"/>
    <col min="14" max="14" width="6.140625" style="79" bestFit="1" customWidth="1"/>
    <col min="15" max="15" width="7.28515625" style="79" customWidth="1"/>
    <col min="16" max="16" width="9.5703125" style="79" bestFit="1" customWidth="1"/>
    <col min="17" max="17" width="4.7109375" style="79" bestFit="1" customWidth="1"/>
    <col min="18" max="18" width="9.28515625" style="79" customWidth="1"/>
    <col min="19" max="19" width="4.140625" style="79" bestFit="1" customWidth="1"/>
    <col min="20" max="16384" width="19.85546875" style="79"/>
  </cols>
  <sheetData>
    <row r="1" spans="1:17" x14ac:dyDescent="0.2">
      <c r="A1" s="65" t="s">
        <v>26</v>
      </c>
      <c r="B1" s="66" t="s">
        <v>0</v>
      </c>
      <c r="C1" s="67" t="s">
        <v>27</v>
      </c>
      <c r="D1" s="68" t="s">
        <v>3</v>
      </c>
      <c r="E1" s="69" t="s">
        <v>5</v>
      </c>
      <c r="F1" s="67" t="s">
        <v>28</v>
      </c>
      <c r="G1" s="70" t="s">
        <v>29</v>
      </c>
      <c r="H1" s="71" t="s">
        <v>1</v>
      </c>
      <c r="I1" s="72" t="s">
        <v>30</v>
      </c>
      <c r="J1" s="73" t="s">
        <v>814</v>
      </c>
      <c r="K1" s="74" t="s">
        <v>4</v>
      </c>
      <c r="L1" s="75" t="s">
        <v>800</v>
      </c>
      <c r="M1" s="76" t="s">
        <v>799</v>
      </c>
      <c r="N1" s="77">
        <v>3.73E-2</v>
      </c>
      <c r="O1" s="77"/>
      <c r="P1" s="78" t="s">
        <v>2</v>
      </c>
      <c r="Q1" s="78"/>
    </row>
    <row r="2" spans="1:17" x14ac:dyDescent="0.2">
      <c r="A2" s="80" t="s">
        <v>209</v>
      </c>
      <c r="B2" s="81" t="s">
        <v>25</v>
      </c>
      <c r="C2" s="80" t="s">
        <v>748</v>
      </c>
      <c r="D2" s="82">
        <v>948195711</v>
      </c>
      <c r="E2" s="83">
        <v>7193539786</v>
      </c>
      <c r="F2" s="80" t="s">
        <v>31</v>
      </c>
      <c r="G2" s="84">
        <v>40203</v>
      </c>
      <c r="H2" s="85">
        <f t="shared" ref="H2:H65" ca="1" si="0">DATEDIF(G2,TODAY(),"Y")</f>
        <v>4</v>
      </c>
      <c r="I2" s="86"/>
      <c r="J2" s="87">
        <v>51048</v>
      </c>
      <c r="K2" s="88">
        <v>5</v>
      </c>
      <c r="P2" s="91">
        <v>0</v>
      </c>
      <c r="Q2" s="92">
        <v>0</v>
      </c>
    </row>
    <row r="3" spans="1:17" x14ac:dyDescent="0.2">
      <c r="A3" s="80" t="s">
        <v>624</v>
      </c>
      <c r="B3" s="81" t="s">
        <v>749</v>
      </c>
      <c r="C3" s="80" t="s">
        <v>748</v>
      </c>
      <c r="D3" s="82">
        <v>411526157</v>
      </c>
      <c r="E3" s="83">
        <v>7195818082</v>
      </c>
      <c r="F3" s="80" t="s">
        <v>38</v>
      </c>
      <c r="G3" s="84">
        <v>34902</v>
      </c>
      <c r="H3" s="85">
        <f t="shared" ca="1" si="0"/>
        <v>18</v>
      </c>
      <c r="I3" s="86"/>
      <c r="J3" s="87">
        <v>42816</v>
      </c>
      <c r="K3" s="88">
        <v>2</v>
      </c>
      <c r="P3" s="93">
        <v>5000</v>
      </c>
      <c r="Q3" s="94">
        <v>0.01</v>
      </c>
    </row>
    <row r="4" spans="1:17" x14ac:dyDescent="0.2">
      <c r="A4" s="80" t="s">
        <v>649</v>
      </c>
      <c r="B4" s="81" t="s">
        <v>25</v>
      </c>
      <c r="C4" s="80" t="s">
        <v>748</v>
      </c>
      <c r="D4" s="82">
        <v>100432924</v>
      </c>
      <c r="E4" s="83">
        <v>7192804104</v>
      </c>
      <c r="F4" s="80" t="s">
        <v>32</v>
      </c>
      <c r="G4" s="84">
        <v>37227</v>
      </c>
      <c r="H4" s="85">
        <f t="shared" ca="1" si="0"/>
        <v>12</v>
      </c>
      <c r="I4" s="86" t="s">
        <v>33</v>
      </c>
      <c r="J4" s="87">
        <v>29460</v>
      </c>
      <c r="K4" s="88">
        <v>1</v>
      </c>
      <c r="P4" s="93">
        <v>25000</v>
      </c>
      <c r="Q4" s="94">
        <v>0.05</v>
      </c>
    </row>
    <row r="5" spans="1:17" x14ac:dyDescent="0.2">
      <c r="A5" s="80" t="s">
        <v>80</v>
      </c>
      <c r="B5" s="81" t="s">
        <v>25</v>
      </c>
      <c r="C5" s="80" t="s">
        <v>748</v>
      </c>
      <c r="D5" s="82">
        <v>914428485</v>
      </c>
      <c r="E5" s="83">
        <v>5051774590</v>
      </c>
      <c r="F5" s="80" t="s">
        <v>35</v>
      </c>
      <c r="G5" s="84">
        <v>34346</v>
      </c>
      <c r="H5" s="85">
        <f t="shared" ca="1" si="0"/>
        <v>20</v>
      </c>
      <c r="I5" s="86" t="s">
        <v>36</v>
      </c>
      <c r="J5" s="87">
        <v>32154</v>
      </c>
      <c r="K5" s="88">
        <v>4</v>
      </c>
      <c r="P5" s="93">
        <v>35000</v>
      </c>
      <c r="Q5" s="94">
        <v>0.06</v>
      </c>
    </row>
    <row r="6" spans="1:17" x14ac:dyDescent="0.2">
      <c r="A6" s="80" t="s">
        <v>470</v>
      </c>
      <c r="B6" s="81" t="s">
        <v>794</v>
      </c>
      <c r="C6" s="80" t="s">
        <v>748</v>
      </c>
      <c r="D6" s="82">
        <v>991656720</v>
      </c>
      <c r="E6" s="83">
        <v>9708138394</v>
      </c>
      <c r="F6" s="80" t="s">
        <v>32</v>
      </c>
      <c r="G6" s="84">
        <v>40503</v>
      </c>
      <c r="H6" s="85">
        <f t="shared" ca="1" si="0"/>
        <v>3</v>
      </c>
      <c r="I6" s="86" t="s">
        <v>39</v>
      </c>
      <c r="J6" s="87">
        <v>63396</v>
      </c>
      <c r="K6" s="88">
        <v>2</v>
      </c>
      <c r="P6" s="93">
        <v>45000</v>
      </c>
      <c r="Q6" s="94">
        <v>7.0000000000000007E-2</v>
      </c>
    </row>
    <row r="7" spans="1:17" x14ac:dyDescent="0.2">
      <c r="A7" s="80" t="s">
        <v>811</v>
      </c>
      <c r="B7" s="81" t="s">
        <v>750</v>
      </c>
      <c r="C7" s="80" t="s">
        <v>751</v>
      </c>
      <c r="D7" s="82">
        <v>535539723</v>
      </c>
      <c r="E7" s="83">
        <v>7193492633</v>
      </c>
      <c r="F7" s="80" t="s">
        <v>35</v>
      </c>
      <c r="G7" s="84">
        <v>34530</v>
      </c>
      <c r="H7" s="85">
        <f t="shared" ca="1" si="0"/>
        <v>19</v>
      </c>
      <c r="I7" s="86" t="s">
        <v>36</v>
      </c>
      <c r="J7" s="87">
        <v>36534</v>
      </c>
      <c r="K7" s="88">
        <v>1</v>
      </c>
      <c r="M7" s="95"/>
      <c r="P7" s="93">
        <v>55000</v>
      </c>
      <c r="Q7" s="94">
        <v>0.08</v>
      </c>
    </row>
    <row r="8" spans="1:17" x14ac:dyDescent="0.2">
      <c r="A8" s="80" t="s">
        <v>290</v>
      </c>
      <c r="B8" s="81" t="s">
        <v>25</v>
      </c>
      <c r="C8" s="80" t="s">
        <v>751</v>
      </c>
      <c r="D8" s="82">
        <v>297852686</v>
      </c>
      <c r="E8" s="83">
        <v>7195832994</v>
      </c>
      <c r="F8" s="80" t="s">
        <v>32</v>
      </c>
      <c r="G8" s="84">
        <v>40760</v>
      </c>
      <c r="H8" s="85">
        <f t="shared" ca="1" si="0"/>
        <v>2</v>
      </c>
      <c r="I8" s="86" t="s">
        <v>34</v>
      </c>
      <c r="J8" s="87">
        <v>69948</v>
      </c>
      <c r="K8" s="88">
        <v>5</v>
      </c>
      <c r="P8" s="93">
        <v>65000</v>
      </c>
      <c r="Q8" s="94">
        <v>0.1</v>
      </c>
    </row>
    <row r="9" spans="1:17" x14ac:dyDescent="0.2">
      <c r="A9" s="80" t="s">
        <v>185</v>
      </c>
      <c r="B9" s="81" t="s">
        <v>750</v>
      </c>
      <c r="C9" s="80" t="s">
        <v>751</v>
      </c>
      <c r="D9" s="82">
        <v>638271383</v>
      </c>
      <c r="E9" s="83">
        <v>3031641031</v>
      </c>
      <c r="F9" s="80" t="s">
        <v>32</v>
      </c>
      <c r="G9" s="84">
        <v>39198</v>
      </c>
      <c r="H9" s="85">
        <f t="shared" ca="1" si="0"/>
        <v>7</v>
      </c>
      <c r="I9" s="86" t="s">
        <v>33</v>
      </c>
      <c r="J9" s="87">
        <v>59220</v>
      </c>
      <c r="K9" s="88">
        <v>4</v>
      </c>
      <c r="P9" s="93">
        <v>75000</v>
      </c>
      <c r="Q9" s="94">
        <v>0.11</v>
      </c>
    </row>
    <row r="10" spans="1:17" x14ac:dyDescent="0.2">
      <c r="A10" s="80" t="s">
        <v>237</v>
      </c>
      <c r="B10" s="81" t="s">
        <v>25</v>
      </c>
      <c r="C10" s="80" t="s">
        <v>751</v>
      </c>
      <c r="D10" s="82">
        <v>771277493</v>
      </c>
      <c r="E10" s="83">
        <v>9702872439</v>
      </c>
      <c r="F10" s="80" t="s">
        <v>38</v>
      </c>
      <c r="G10" s="84">
        <v>41182</v>
      </c>
      <c r="H10" s="85">
        <f t="shared" ca="1" si="0"/>
        <v>1</v>
      </c>
      <c r="I10" s="86"/>
      <c r="J10" s="87">
        <v>12763</v>
      </c>
      <c r="K10" s="88">
        <v>4</v>
      </c>
      <c r="P10" s="93">
        <v>85000</v>
      </c>
      <c r="Q10" s="94">
        <v>0.12</v>
      </c>
    </row>
    <row r="11" spans="1:17" x14ac:dyDescent="0.2">
      <c r="A11" s="80" t="s">
        <v>427</v>
      </c>
      <c r="B11" s="81" t="s">
        <v>56</v>
      </c>
      <c r="C11" s="80" t="s">
        <v>751</v>
      </c>
      <c r="D11" s="82">
        <v>415076748</v>
      </c>
      <c r="E11" s="83">
        <v>9705230846</v>
      </c>
      <c r="F11" s="80" t="s">
        <v>38</v>
      </c>
      <c r="G11" s="84">
        <v>34538</v>
      </c>
      <c r="H11" s="85">
        <f t="shared" ca="1" si="0"/>
        <v>19</v>
      </c>
      <c r="I11" s="86" t="s">
        <v>33</v>
      </c>
      <c r="J11" s="87">
        <v>34884</v>
      </c>
      <c r="K11" s="88">
        <v>3</v>
      </c>
      <c r="P11" s="93">
        <v>95000</v>
      </c>
      <c r="Q11" s="94">
        <v>0.13</v>
      </c>
    </row>
    <row r="12" spans="1:17" x14ac:dyDescent="0.2">
      <c r="A12" s="80" t="s">
        <v>86</v>
      </c>
      <c r="B12" s="81" t="s">
        <v>749</v>
      </c>
      <c r="C12" s="80" t="s">
        <v>751</v>
      </c>
      <c r="D12" s="82">
        <v>356110882</v>
      </c>
      <c r="E12" s="83">
        <v>9707936742</v>
      </c>
      <c r="F12" s="80" t="s">
        <v>35</v>
      </c>
      <c r="G12" s="84">
        <v>37273</v>
      </c>
      <c r="H12" s="85">
        <f t="shared" ca="1" si="0"/>
        <v>12</v>
      </c>
      <c r="I12" s="86" t="s">
        <v>33</v>
      </c>
      <c r="J12" s="87">
        <v>18288</v>
      </c>
      <c r="K12" s="88">
        <v>1</v>
      </c>
      <c r="P12" s="96"/>
    </row>
    <row r="13" spans="1:17" x14ac:dyDescent="0.2">
      <c r="A13" s="80" t="s">
        <v>196</v>
      </c>
      <c r="B13" s="81" t="s">
        <v>56</v>
      </c>
      <c r="C13" s="80" t="s">
        <v>751</v>
      </c>
      <c r="D13" s="82">
        <v>475256935</v>
      </c>
      <c r="E13" s="83">
        <v>7197852326</v>
      </c>
      <c r="F13" s="80" t="s">
        <v>32</v>
      </c>
      <c r="G13" s="84">
        <v>36798</v>
      </c>
      <c r="H13" s="85">
        <f t="shared" ca="1" si="0"/>
        <v>13</v>
      </c>
      <c r="I13" s="86" t="s">
        <v>37</v>
      </c>
      <c r="J13" s="87">
        <v>102360</v>
      </c>
      <c r="K13" s="88">
        <v>2</v>
      </c>
    </row>
    <row r="14" spans="1:17" x14ac:dyDescent="0.2">
      <c r="A14" s="97" t="s">
        <v>129</v>
      </c>
      <c r="B14" s="81" t="s">
        <v>752</v>
      </c>
      <c r="C14" s="97" t="s">
        <v>751</v>
      </c>
      <c r="D14" s="98">
        <v>768681542</v>
      </c>
      <c r="E14" s="99">
        <v>3031673267</v>
      </c>
      <c r="F14" s="97" t="s">
        <v>32</v>
      </c>
      <c r="G14" s="84">
        <v>36520</v>
      </c>
      <c r="H14" s="85">
        <f t="shared" ca="1" si="0"/>
        <v>14</v>
      </c>
      <c r="I14" s="86" t="s">
        <v>33</v>
      </c>
      <c r="J14" s="87">
        <v>72996</v>
      </c>
      <c r="K14" s="88">
        <v>2</v>
      </c>
    </row>
    <row r="15" spans="1:17" x14ac:dyDescent="0.2">
      <c r="A15" s="97" t="s">
        <v>326</v>
      </c>
      <c r="B15" s="81" t="s">
        <v>25</v>
      </c>
      <c r="C15" s="97" t="s">
        <v>751</v>
      </c>
      <c r="D15" s="98">
        <v>767961463</v>
      </c>
      <c r="E15" s="99">
        <v>3033646601</v>
      </c>
      <c r="F15" s="97" t="s">
        <v>31</v>
      </c>
      <c r="G15" s="84">
        <v>37833</v>
      </c>
      <c r="H15" s="85">
        <f t="shared" ca="1" si="0"/>
        <v>10</v>
      </c>
      <c r="I15" s="86"/>
      <c r="J15" s="87">
        <v>92028</v>
      </c>
      <c r="K15" s="88">
        <v>3</v>
      </c>
    </row>
    <row r="16" spans="1:17" x14ac:dyDescent="0.2">
      <c r="A16" s="97" t="s">
        <v>560</v>
      </c>
      <c r="B16" s="81" t="s">
        <v>750</v>
      </c>
      <c r="C16" s="97" t="s">
        <v>751</v>
      </c>
      <c r="D16" s="98">
        <v>202815919</v>
      </c>
      <c r="E16" s="99">
        <v>9708467597</v>
      </c>
      <c r="F16" s="97" t="s">
        <v>31</v>
      </c>
      <c r="G16" s="84">
        <v>35132</v>
      </c>
      <c r="H16" s="85">
        <f t="shared" ca="1" si="0"/>
        <v>18</v>
      </c>
      <c r="I16" s="86"/>
      <c r="J16" s="87">
        <v>79896</v>
      </c>
      <c r="K16" s="88">
        <v>5</v>
      </c>
    </row>
    <row r="17" spans="1:14" x14ac:dyDescent="0.2">
      <c r="A17" s="97" t="s">
        <v>249</v>
      </c>
      <c r="B17" s="81" t="s">
        <v>750</v>
      </c>
      <c r="C17" s="97" t="s">
        <v>751</v>
      </c>
      <c r="D17" s="98">
        <v>781913936</v>
      </c>
      <c r="E17" s="99">
        <v>5057889149</v>
      </c>
      <c r="F17" s="97" t="s">
        <v>35</v>
      </c>
      <c r="G17" s="84">
        <v>38838</v>
      </c>
      <c r="H17" s="85">
        <f t="shared" ca="1" si="0"/>
        <v>8</v>
      </c>
      <c r="I17" s="86" t="s">
        <v>34</v>
      </c>
      <c r="J17" s="87">
        <v>21282</v>
      </c>
      <c r="K17" s="88">
        <v>3</v>
      </c>
    </row>
    <row r="18" spans="1:14" x14ac:dyDescent="0.2">
      <c r="A18" s="97" t="s">
        <v>272</v>
      </c>
      <c r="B18" s="81" t="s">
        <v>749</v>
      </c>
      <c r="C18" s="97" t="s">
        <v>751</v>
      </c>
      <c r="D18" s="98">
        <v>975603308</v>
      </c>
      <c r="E18" s="99">
        <v>5052693355</v>
      </c>
      <c r="F18" s="97" t="s">
        <v>32</v>
      </c>
      <c r="G18" s="84">
        <v>38460</v>
      </c>
      <c r="H18" s="85">
        <f t="shared" ca="1" si="0"/>
        <v>9</v>
      </c>
      <c r="I18" s="86" t="s">
        <v>33</v>
      </c>
      <c r="J18" s="87">
        <v>36936</v>
      </c>
      <c r="K18" s="88">
        <v>4</v>
      </c>
    </row>
    <row r="19" spans="1:14" x14ac:dyDescent="0.2">
      <c r="A19" s="97" t="s">
        <v>330</v>
      </c>
      <c r="B19" s="81" t="s">
        <v>794</v>
      </c>
      <c r="C19" s="97" t="s">
        <v>751</v>
      </c>
      <c r="D19" s="98">
        <v>840313216</v>
      </c>
      <c r="E19" s="99">
        <v>5058449868</v>
      </c>
      <c r="F19" s="97" t="s">
        <v>32</v>
      </c>
      <c r="G19" s="84">
        <v>40125</v>
      </c>
      <c r="H19" s="85">
        <f t="shared" ca="1" si="0"/>
        <v>4</v>
      </c>
      <c r="I19" s="86" t="s">
        <v>39</v>
      </c>
      <c r="J19" s="87">
        <v>45204</v>
      </c>
      <c r="K19" s="88">
        <v>3</v>
      </c>
    </row>
    <row r="20" spans="1:14" x14ac:dyDescent="0.2">
      <c r="A20" s="97" t="s">
        <v>301</v>
      </c>
      <c r="B20" s="81" t="s">
        <v>794</v>
      </c>
      <c r="C20" s="97" t="s">
        <v>751</v>
      </c>
      <c r="D20" s="98">
        <v>456946966</v>
      </c>
      <c r="E20" s="99">
        <v>5054680033</v>
      </c>
      <c r="F20" s="97" t="s">
        <v>32</v>
      </c>
      <c r="G20" s="84">
        <v>37820</v>
      </c>
      <c r="H20" s="85">
        <f t="shared" ca="1" si="0"/>
        <v>10</v>
      </c>
      <c r="I20" s="86" t="s">
        <v>34</v>
      </c>
      <c r="J20" s="87">
        <v>89808</v>
      </c>
      <c r="K20" s="88">
        <v>4</v>
      </c>
    </row>
    <row r="21" spans="1:14" x14ac:dyDescent="0.2">
      <c r="A21" s="97" t="s">
        <v>422</v>
      </c>
      <c r="B21" s="81" t="s">
        <v>752</v>
      </c>
      <c r="C21" s="97" t="s">
        <v>751</v>
      </c>
      <c r="D21" s="98">
        <v>542051793</v>
      </c>
      <c r="E21" s="99">
        <v>5057317354</v>
      </c>
      <c r="F21" s="97" t="s">
        <v>32</v>
      </c>
      <c r="G21" s="84">
        <v>37316</v>
      </c>
      <c r="H21" s="85">
        <f t="shared" ca="1" si="0"/>
        <v>12</v>
      </c>
      <c r="I21" s="86" t="s">
        <v>33</v>
      </c>
      <c r="J21" s="87">
        <v>90180</v>
      </c>
      <c r="K21" s="88">
        <v>1</v>
      </c>
    </row>
    <row r="22" spans="1:14" x14ac:dyDescent="0.2">
      <c r="A22" s="97" t="s">
        <v>112</v>
      </c>
      <c r="B22" s="81" t="s">
        <v>752</v>
      </c>
      <c r="C22" s="97" t="s">
        <v>751</v>
      </c>
      <c r="D22" s="98">
        <v>608796012</v>
      </c>
      <c r="E22" s="99">
        <v>9704075460</v>
      </c>
      <c r="F22" s="97" t="s">
        <v>32</v>
      </c>
      <c r="G22" s="84">
        <v>34887</v>
      </c>
      <c r="H22" s="85">
        <f t="shared" ca="1" si="0"/>
        <v>18</v>
      </c>
      <c r="I22" s="86" t="s">
        <v>33</v>
      </c>
      <c r="J22" s="87">
        <v>95712</v>
      </c>
      <c r="K22" s="88">
        <v>5</v>
      </c>
    </row>
    <row r="23" spans="1:14" x14ac:dyDescent="0.2">
      <c r="A23" s="97" t="s">
        <v>78</v>
      </c>
      <c r="B23" s="81" t="s">
        <v>749</v>
      </c>
      <c r="C23" s="97" t="s">
        <v>751</v>
      </c>
      <c r="D23" s="98">
        <v>481336564</v>
      </c>
      <c r="E23" s="99">
        <v>7196479087</v>
      </c>
      <c r="F23" s="97" t="s">
        <v>32</v>
      </c>
      <c r="G23" s="84">
        <v>37199</v>
      </c>
      <c r="H23" s="85">
        <f t="shared" ca="1" si="0"/>
        <v>12</v>
      </c>
      <c r="I23" s="86" t="s">
        <v>37</v>
      </c>
      <c r="J23" s="87">
        <v>86508</v>
      </c>
      <c r="K23" s="88">
        <v>5</v>
      </c>
    </row>
    <row r="24" spans="1:14" x14ac:dyDescent="0.2">
      <c r="A24" s="97" t="s">
        <v>270</v>
      </c>
      <c r="B24" s="81" t="s">
        <v>25</v>
      </c>
      <c r="C24" s="97" t="s">
        <v>753</v>
      </c>
      <c r="D24" s="98">
        <v>460412180</v>
      </c>
      <c r="E24" s="99">
        <v>7196822349</v>
      </c>
      <c r="F24" s="97" t="s">
        <v>32</v>
      </c>
      <c r="G24" s="84">
        <v>41162</v>
      </c>
      <c r="H24" s="85">
        <f t="shared" ca="1" si="0"/>
        <v>1</v>
      </c>
      <c r="I24" s="86" t="s">
        <v>36</v>
      </c>
      <c r="J24" s="87">
        <v>61416</v>
      </c>
      <c r="K24" s="88">
        <v>3</v>
      </c>
      <c r="M24" s="100"/>
      <c r="N24" s="90"/>
    </row>
    <row r="25" spans="1:14" x14ac:dyDescent="0.2">
      <c r="A25" s="97" t="s">
        <v>464</v>
      </c>
      <c r="B25" s="81" t="s">
        <v>25</v>
      </c>
      <c r="C25" s="97" t="s">
        <v>753</v>
      </c>
      <c r="D25" s="98">
        <v>515543972</v>
      </c>
      <c r="E25" s="99">
        <v>3033539483</v>
      </c>
      <c r="F25" s="97" t="s">
        <v>32</v>
      </c>
      <c r="G25" s="84">
        <v>37675</v>
      </c>
      <c r="H25" s="85">
        <f t="shared" ca="1" si="0"/>
        <v>11</v>
      </c>
      <c r="I25" s="86" t="s">
        <v>39</v>
      </c>
      <c r="J25" s="87">
        <v>67728</v>
      </c>
      <c r="K25" s="88">
        <v>1</v>
      </c>
    </row>
    <row r="26" spans="1:14" x14ac:dyDescent="0.2">
      <c r="A26" s="97" t="s">
        <v>186</v>
      </c>
      <c r="B26" s="81" t="s">
        <v>752</v>
      </c>
      <c r="C26" s="97" t="s">
        <v>753</v>
      </c>
      <c r="D26" s="98">
        <v>533976888</v>
      </c>
      <c r="E26" s="99">
        <v>7192572783</v>
      </c>
      <c r="F26" s="97" t="s">
        <v>32</v>
      </c>
      <c r="G26" s="84">
        <v>37270</v>
      </c>
      <c r="H26" s="85">
        <f t="shared" ca="1" si="0"/>
        <v>12</v>
      </c>
      <c r="I26" s="86" t="s">
        <v>34</v>
      </c>
      <c r="J26" s="87">
        <v>57420</v>
      </c>
      <c r="K26" s="88">
        <v>1</v>
      </c>
    </row>
    <row r="27" spans="1:14" x14ac:dyDescent="0.2">
      <c r="A27" s="97" t="s">
        <v>150</v>
      </c>
      <c r="B27" s="81" t="s">
        <v>25</v>
      </c>
      <c r="C27" s="97" t="s">
        <v>753</v>
      </c>
      <c r="D27" s="98">
        <v>796079833</v>
      </c>
      <c r="E27" s="99">
        <v>3035327906</v>
      </c>
      <c r="F27" s="97" t="s">
        <v>35</v>
      </c>
      <c r="G27" s="84">
        <v>36620</v>
      </c>
      <c r="H27" s="85">
        <f t="shared" ca="1" si="0"/>
        <v>14</v>
      </c>
      <c r="I27" s="86" t="s">
        <v>33</v>
      </c>
      <c r="J27" s="87">
        <v>13230</v>
      </c>
      <c r="K27" s="88">
        <v>1</v>
      </c>
    </row>
    <row r="28" spans="1:14" x14ac:dyDescent="0.2">
      <c r="A28" s="97" t="s">
        <v>152</v>
      </c>
      <c r="B28" s="81" t="s">
        <v>750</v>
      </c>
      <c r="C28" s="97" t="s">
        <v>753</v>
      </c>
      <c r="D28" s="98">
        <v>216607562</v>
      </c>
      <c r="E28" s="99">
        <v>9701593705</v>
      </c>
      <c r="F28" s="97" t="s">
        <v>32</v>
      </c>
      <c r="G28" s="84">
        <v>36515</v>
      </c>
      <c r="H28" s="85">
        <f t="shared" ca="1" si="0"/>
        <v>14</v>
      </c>
      <c r="I28" s="86" t="s">
        <v>37</v>
      </c>
      <c r="J28" s="87">
        <v>59232</v>
      </c>
      <c r="K28" s="88">
        <v>2</v>
      </c>
    </row>
    <row r="29" spans="1:14" x14ac:dyDescent="0.2">
      <c r="A29" s="97" t="s">
        <v>251</v>
      </c>
      <c r="B29" s="81" t="s">
        <v>750</v>
      </c>
      <c r="C29" s="97" t="s">
        <v>753</v>
      </c>
      <c r="D29" s="98">
        <v>243350742</v>
      </c>
      <c r="E29" s="99">
        <v>3038304204</v>
      </c>
      <c r="F29" s="97" t="s">
        <v>38</v>
      </c>
      <c r="G29" s="84">
        <v>36730</v>
      </c>
      <c r="H29" s="85">
        <f t="shared" ca="1" si="0"/>
        <v>13</v>
      </c>
      <c r="I29" s="86"/>
      <c r="J29" s="87">
        <v>24034</v>
      </c>
      <c r="K29" s="88">
        <v>4</v>
      </c>
    </row>
    <row r="30" spans="1:14" x14ac:dyDescent="0.2">
      <c r="A30" s="97" t="s">
        <v>448</v>
      </c>
      <c r="B30" s="81" t="s">
        <v>749</v>
      </c>
      <c r="C30" s="97" t="s">
        <v>753</v>
      </c>
      <c r="D30" s="98">
        <v>764375259</v>
      </c>
      <c r="E30" s="99">
        <v>9707515181</v>
      </c>
      <c r="F30" s="97" t="s">
        <v>32</v>
      </c>
      <c r="G30" s="84">
        <v>39107</v>
      </c>
      <c r="H30" s="85">
        <f t="shared" ca="1" si="0"/>
        <v>7</v>
      </c>
      <c r="I30" s="86" t="s">
        <v>33</v>
      </c>
      <c r="J30" s="87">
        <v>36420</v>
      </c>
      <c r="K30" s="88">
        <v>1</v>
      </c>
    </row>
    <row r="31" spans="1:14" x14ac:dyDescent="0.2">
      <c r="A31" s="97" t="s">
        <v>783</v>
      </c>
      <c r="B31" s="81" t="s">
        <v>25</v>
      </c>
      <c r="C31" s="97" t="s">
        <v>753</v>
      </c>
      <c r="D31" s="98">
        <v>278431222</v>
      </c>
      <c r="E31" s="99">
        <v>7196699611</v>
      </c>
      <c r="F31" s="97" t="s">
        <v>32</v>
      </c>
      <c r="G31" s="84">
        <v>37949</v>
      </c>
      <c r="H31" s="85">
        <f t="shared" ca="1" si="0"/>
        <v>10</v>
      </c>
      <c r="I31" s="86" t="s">
        <v>37</v>
      </c>
      <c r="J31" s="87">
        <v>40368</v>
      </c>
      <c r="K31" s="88">
        <v>3</v>
      </c>
    </row>
    <row r="32" spans="1:14" x14ac:dyDescent="0.2">
      <c r="A32" s="97" t="s">
        <v>723</v>
      </c>
      <c r="B32" s="81" t="s">
        <v>752</v>
      </c>
      <c r="C32" s="97" t="s">
        <v>753</v>
      </c>
      <c r="D32" s="98">
        <v>237359447</v>
      </c>
      <c r="E32" s="99">
        <v>3035882405</v>
      </c>
      <c r="F32" s="97" t="s">
        <v>32</v>
      </c>
      <c r="G32" s="84">
        <v>35357</v>
      </c>
      <c r="H32" s="85">
        <f t="shared" ca="1" si="0"/>
        <v>17</v>
      </c>
      <c r="I32" s="86" t="s">
        <v>33</v>
      </c>
      <c r="J32" s="87">
        <v>88128</v>
      </c>
      <c r="K32" s="88">
        <v>1</v>
      </c>
    </row>
    <row r="33" spans="1:15" x14ac:dyDescent="0.2">
      <c r="A33" s="97" t="s">
        <v>483</v>
      </c>
      <c r="B33" s="81" t="s">
        <v>25</v>
      </c>
      <c r="C33" s="97" t="s">
        <v>753</v>
      </c>
      <c r="D33" s="98">
        <v>963028490</v>
      </c>
      <c r="E33" s="99">
        <v>3034383168</v>
      </c>
      <c r="F33" s="97" t="s">
        <v>32</v>
      </c>
      <c r="G33" s="84">
        <v>34607</v>
      </c>
      <c r="H33" s="85">
        <f t="shared" ca="1" si="0"/>
        <v>19</v>
      </c>
      <c r="I33" s="86" t="s">
        <v>36</v>
      </c>
      <c r="J33" s="87">
        <v>49620</v>
      </c>
      <c r="K33" s="88">
        <v>2</v>
      </c>
    </row>
    <row r="34" spans="1:15" x14ac:dyDescent="0.2">
      <c r="A34" s="97" t="s">
        <v>376</v>
      </c>
      <c r="B34" s="81" t="s">
        <v>752</v>
      </c>
      <c r="C34" s="97" t="s">
        <v>40</v>
      </c>
      <c r="D34" s="98">
        <v>682791418</v>
      </c>
      <c r="E34" s="99">
        <v>3034603155</v>
      </c>
      <c r="F34" s="97" t="s">
        <v>32</v>
      </c>
      <c r="G34" s="84">
        <v>34769</v>
      </c>
      <c r="H34" s="85">
        <f t="shared" ca="1" si="0"/>
        <v>19</v>
      </c>
      <c r="I34" s="86" t="s">
        <v>33</v>
      </c>
      <c r="J34" s="87">
        <v>55464</v>
      </c>
      <c r="K34" s="88">
        <v>3</v>
      </c>
    </row>
    <row r="35" spans="1:15" x14ac:dyDescent="0.2">
      <c r="A35" s="97" t="s">
        <v>554</v>
      </c>
      <c r="B35" s="81" t="s">
        <v>752</v>
      </c>
      <c r="C35" s="97" t="s">
        <v>40</v>
      </c>
      <c r="D35" s="98">
        <v>534034571</v>
      </c>
      <c r="E35" s="99">
        <v>5056169135</v>
      </c>
      <c r="F35" s="97" t="s">
        <v>35</v>
      </c>
      <c r="G35" s="84">
        <v>40473</v>
      </c>
      <c r="H35" s="85">
        <f t="shared" ca="1" si="0"/>
        <v>3</v>
      </c>
      <c r="I35" s="86" t="s">
        <v>39</v>
      </c>
      <c r="J35" s="87">
        <v>55314</v>
      </c>
      <c r="K35" s="88">
        <v>3</v>
      </c>
    </row>
    <row r="36" spans="1:15" x14ac:dyDescent="0.2">
      <c r="A36" s="97" t="s">
        <v>92</v>
      </c>
      <c r="B36" s="81" t="s">
        <v>750</v>
      </c>
      <c r="C36" s="97" t="s">
        <v>40</v>
      </c>
      <c r="D36" s="98">
        <v>601942708</v>
      </c>
      <c r="E36" s="99">
        <v>9708085402</v>
      </c>
      <c r="F36" s="97" t="s">
        <v>35</v>
      </c>
      <c r="G36" s="84">
        <v>41208</v>
      </c>
      <c r="H36" s="85">
        <f t="shared" ca="1" si="0"/>
        <v>1</v>
      </c>
      <c r="I36" s="86" t="s">
        <v>37</v>
      </c>
      <c r="J36" s="87">
        <v>34416</v>
      </c>
      <c r="K36" s="88">
        <v>1</v>
      </c>
    </row>
    <row r="37" spans="1:15" x14ac:dyDescent="0.2">
      <c r="A37" s="97" t="s">
        <v>268</v>
      </c>
      <c r="B37" s="81" t="s">
        <v>56</v>
      </c>
      <c r="C37" s="97" t="s">
        <v>40</v>
      </c>
      <c r="D37" s="98">
        <v>529609767</v>
      </c>
      <c r="E37" s="99">
        <v>9708006736</v>
      </c>
      <c r="F37" s="97" t="s">
        <v>31</v>
      </c>
      <c r="G37" s="84">
        <v>36451</v>
      </c>
      <c r="H37" s="85">
        <f t="shared" ca="1" si="0"/>
        <v>14</v>
      </c>
      <c r="I37" s="86"/>
      <c r="J37" s="87">
        <v>69756</v>
      </c>
      <c r="K37" s="88">
        <v>2</v>
      </c>
      <c r="O37" s="90"/>
    </row>
    <row r="38" spans="1:15" x14ac:dyDescent="0.2">
      <c r="A38" s="97" t="s">
        <v>706</v>
      </c>
      <c r="B38" s="81" t="s">
        <v>25</v>
      </c>
      <c r="C38" s="97" t="s">
        <v>41</v>
      </c>
      <c r="D38" s="98">
        <v>365117800</v>
      </c>
      <c r="E38" s="99">
        <v>7194125146</v>
      </c>
      <c r="F38" s="97" t="s">
        <v>32</v>
      </c>
      <c r="G38" s="84">
        <v>39016</v>
      </c>
      <c r="H38" s="85">
        <f t="shared" ca="1" si="0"/>
        <v>7</v>
      </c>
      <c r="I38" s="86" t="s">
        <v>33</v>
      </c>
      <c r="J38" s="87">
        <v>80268</v>
      </c>
      <c r="K38" s="88">
        <v>5</v>
      </c>
    </row>
    <row r="39" spans="1:15" x14ac:dyDescent="0.2">
      <c r="A39" s="97" t="s">
        <v>98</v>
      </c>
      <c r="B39" s="81" t="s">
        <v>25</v>
      </c>
      <c r="C39" s="97" t="s">
        <v>41</v>
      </c>
      <c r="D39" s="98">
        <v>580960042</v>
      </c>
      <c r="E39" s="99">
        <v>5057528456</v>
      </c>
      <c r="F39" s="97" t="s">
        <v>31</v>
      </c>
      <c r="G39" s="84">
        <v>40096</v>
      </c>
      <c r="H39" s="85">
        <f t="shared" ca="1" si="0"/>
        <v>4</v>
      </c>
      <c r="I39" s="86"/>
      <c r="J39" s="87">
        <v>74580</v>
      </c>
      <c r="K39" s="88">
        <v>4</v>
      </c>
    </row>
    <row r="40" spans="1:15" x14ac:dyDescent="0.2">
      <c r="A40" s="97" t="s">
        <v>781</v>
      </c>
      <c r="B40" s="81" t="s">
        <v>750</v>
      </c>
      <c r="C40" s="97" t="s">
        <v>41</v>
      </c>
      <c r="D40" s="98">
        <v>981106829</v>
      </c>
      <c r="E40" s="99">
        <v>5056196095</v>
      </c>
      <c r="F40" s="97" t="s">
        <v>31</v>
      </c>
      <c r="G40" s="84">
        <v>36904</v>
      </c>
      <c r="H40" s="85">
        <f t="shared" ca="1" si="0"/>
        <v>13</v>
      </c>
      <c r="I40" s="86"/>
      <c r="J40" s="87">
        <v>102576</v>
      </c>
      <c r="K40" s="88">
        <v>5</v>
      </c>
    </row>
    <row r="41" spans="1:15" x14ac:dyDescent="0.2">
      <c r="A41" s="97" t="s">
        <v>734</v>
      </c>
      <c r="B41" s="81" t="s">
        <v>752</v>
      </c>
      <c r="C41" s="97" t="s">
        <v>41</v>
      </c>
      <c r="D41" s="98">
        <v>260815239</v>
      </c>
      <c r="E41" s="99">
        <v>9703040292</v>
      </c>
      <c r="F41" s="97" t="s">
        <v>38</v>
      </c>
      <c r="G41" s="84">
        <v>34676</v>
      </c>
      <c r="H41" s="85">
        <f t="shared" ca="1" si="0"/>
        <v>19</v>
      </c>
      <c r="I41" s="86"/>
      <c r="J41" s="87">
        <v>17482</v>
      </c>
      <c r="K41" s="88">
        <v>3</v>
      </c>
    </row>
    <row r="42" spans="1:15" x14ac:dyDescent="0.2">
      <c r="A42" s="97" t="s">
        <v>488</v>
      </c>
      <c r="B42" s="81" t="s">
        <v>752</v>
      </c>
      <c r="C42" s="97" t="s">
        <v>41</v>
      </c>
      <c r="D42" s="98">
        <v>334574480</v>
      </c>
      <c r="E42" s="99">
        <v>9705165289</v>
      </c>
      <c r="F42" s="97" t="s">
        <v>32</v>
      </c>
      <c r="G42" s="84">
        <v>37562</v>
      </c>
      <c r="H42" s="85">
        <f t="shared" ca="1" si="0"/>
        <v>11</v>
      </c>
      <c r="I42" s="86" t="s">
        <v>37</v>
      </c>
      <c r="J42" s="87">
        <v>38520</v>
      </c>
      <c r="K42" s="88">
        <v>1</v>
      </c>
    </row>
    <row r="43" spans="1:15" x14ac:dyDescent="0.2">
      <c r="A43" s="97" t="s">
        <v>609</v>
      </c>
      <c r="B43" s="81" t="s">
        <v>56</v>
      </c>
      <c r="C43" s="97" t="s">
        <v>41</v>
      </c>
      <c r="D43" s="98">
        <v>163292583</v>
      </c>
      <c r="E43" s="99">
        <v>9702005810</v>
      </c>
      <c r="F43" s="97" t="s">
        <v>31</v>
      </c>
      <c r="G43" s="84">
        <v>37094</v>
      </c>
      <c r="H43" s="85">
        <f t="shared" ca="1" si="0"/>
        <v>12</v>
      </c>
      <c r="I43" s="86"/>
      <c r="J43" s="87">
        <v>36408</v>
      </c>
      <c r="K43" s="88">
        <v>3</v>
      </c>
    </row>
    <row r="44" spans="1:15" x14ac:dyDescent="0.2">
      <c r="A44" s="97" t="s">
        <v>773</v>
      </c>
      <c r="B44" s="81" t="s">
        <v>750</v>
      </c>
      <c r="C44" s="97" t="s">
        <v>41</v>
      </c>
      <c r="D44" s="98">
        <v>923665952</v>
      </c>
      <c r="E44" s="99">
        <v>9705295649</v>
      </c>
      <c r="F44" s="97" t="s">
        <v>32</v>
      </c>
      <c r="G44" s="84">
        <v>36142</v>
      </c>
      <c r="H44" s="85">
        <f t="shared" ca="1" si="0"/>
        <v>15</v>
      </c>
      <c r="I44" s="86" t="s">
        <v>39</v>
      </c>
      <c r="J44" s="87">
        <v>92820</v>
      </c>
      <c r="K44" s="88">
        <v>5</v>
      </c>
    </row>
    <row r="45" spans="1:15" x14ac:dyDescent="0.2">
      <c r="A45" s="97" t="s">
        <v>556</v>
      </c>
      <c r="B45" s="81" t="s">
        <v>752</v>
      </c>
      <c r="C45" s="97" t="s">
        <v>41</v>
      </c>
      <c r="D45" s="98">
        <v>905675120</v>
      </c>
      <c r="E45" s="99">
        <v>3032526124</v>
      </c>
      <c r="F45" s="97" t="s">
        <v>32</v>
      </c>
      <c r="G45" s="84">
        <v>36263</v>
      </c>
      <c r="H45" s="85">
        <f t="shared" ca="1" si="0"/>
        <v>15</v>
      </c>
      <c r="I45" s="86" t="s">
        <v>39</v>
      </c>
      <c r="J45" s="87">
        <v>93096</v>
      </c>
      <c r="K45" s="88">
        <v>3</v>
      </c>
    </row>
    <row r="46" spans="1:15" x14ac:dyDescent="0.2">
      <c r="A46" s="97" t="s">
        <v>441</v>
      </c>
      <c r="B46" s="81" t="s">
        <v>750</v>
      </c>
      <c r="C46" s="97" t="s">
        <v>41</v>
      </c>
      <c r="D46" s="98">
        <v>242099349</v>
      </c>
      <c r="E46" s="99">
        <v>5056576057</v>
      </c>
      <c r="F46" s="97" t="s">
        <v>32</v>
      </c>
      <c r="G46" s="84">
        <v>41557</v>
      </c>
      <c r="H46" s="85">
        <f t="shared" ca="1" si="0"/>
        <v>0</v>
      </c>
      <c r="I46" s="86" t="s">
        <v>39</v>
      </c>
      <c r="J46" s="87">
        <v>93384</v>
      </c>
      <c r="K46" s="88">
        <v>3</v>
      </c>
    </row>
    <row r="47" spans="1:15" x14ac:dyDescent="0.2">
      <c r="A47" s="97" t="s">
        <v>239</v>
      </c>
      <c r="B47" s="81" t="s">
        <v>794</v>
      </c>
      <c r="C47" s="97" t="s">
        <v>41</v>
      </c>
      <c r="D47" s="98">
        <v>964243524</v>
      </c>
      <c r="E47" s="99">
        <v>3032339143</v>
      </c>
      <c r="F47" s="97" t="s">
        <v>32</v>
      </c>
      <c r="G47" s="84">
        <v>36052</v>
      </c>
      <c r="H47" s="85">
        <f t="shared" ca="1" si="0"/>
        <v>15</v>
      </c>
      <c r="I47" s="86" t="s">
        <v>33</v>
      </c>
      <c r="J47" s="87">
        <v>81468</v>
      </c>
      <c r="K47" s="88">
        <v>5</v>
      </c>
    </row>
    <row r="48" spans="1:15" x14ac:dyDescent="0.2">
      <c r="A48" s="97" t="s">
        <v>761</v>
      </c>
      <c r="B48" s="81" t="s">
        <v>750</v>
      </c>
      <c r="C48" s="97" t="s">
        <v>41</v>
      </c>
      <c r="D48" s="98">
        <v>436693732</v>
      </c>
      <c r="E48" s="99">
        <v>9704077699</v>
      </c>
      <c r="F48" s="97" t="s">
        <v>32</v>
      </c>
      <c r="G48" s="84">
        <v>38232</v>
      </c>
      <c r="H48" s="85">
        <f t="shared" ca="1" si="0"/>
        <v>9</v>
      </c>
      <c r="I48" s="86" t="s">
        <v>39</v>
      </c>
      <c r="J48" s="87">
        <v>75348</v>
      </c>
      <c r="K48" s="88">
        <v>2</v>
      </c>
    </row>
    <row r="49" spans="1:15" x14ac:dyDescent="0.2">
      <c r="A49" s="97" t="s">
        <v>252</v>
      </c>
      <c r="B49" s="81" t="s">
        <v>750</v>
      </c>
      <c r="C49" s="97" t="s">
        <v>41</v>
      </c>
      <c r="D49" s="98">
        <v>147261161</v>
      </c>
      <c r="E49" s="99">
        <v>9707692593</v>
      </c>
      <c r="F49" s="97" t="s">
        <v>32</v>
      </c>
      <c r="G49" s="84">
        <v>35888</v>
      </c>
      <c r="H49" s="85">
        <f t="shared" ca="1" si="0"/>
        <v>16</v>
      </c>
      <c r="I49" s="86" t="s">
        <v>33</v>
      </c>
      <c r="J49" s="87">
        <v>38292</v>
      </c>
      <c r="K49" s="88">
        <v>5</v>
      </c>
    </row>
    <row r="50" spans="1:15" x14ac:dyDescent="0.2">
      <c r="A50" s="97" t="s">
        <v>234</v>
      </c>
      <c r="B50" s="81" t="s">
        <v>750</v>
      </c>
      <c r="C50" s="97" t="s">
        <v>41</v>
      </c>
      <c r="D50" s="98">
        <v>513140687</v>
      </c>
      <c r="E50" s="99">
        <v>5052163497</v>
      </c>
      <c r="F50" s="97" t="s">
        <v>31</v>
      </c>
      <c r="G50" s="84">
        <v>34284</v>
      </c>
      <c r="H50" s="85">
        <f t="shared" ca="1" si="0"/>
        <v>20</v>
      </c>
      <c r="I50" s="86"/>
      <c r="J50" s="87">
        <v>51528</v>
      </c>
      <c r="K50" s="88">
        <v>1</v>
      </c>
    </row>
    <row r="51" spans="1:15" x14ac:dyDescent="0.2">
      <c r="A51" s="97" t="s">
        <v>276</v>
      </c>
      <c r="B51" s="81" t="s">
        <v>752</v>
      </c>
      <c r="C51" s="97" t="s">
        <v>41</v>
      </c>
      <c r="D51" s="98">
        <v>768215237</v>
      </c>
      <c r="E51" s="99">
        <v>5055993367</v>
      </c>
      <c r="F51" s="97" t="s">
        <v>35</v>
      </c>
      <c r="G51" s="84">
        <v>34528</v>
      </c>
      <c r="H51" s="85">
        <f t="shared" ca="1" si="0"/>
        <v>19</v>
      </c>
      <c r="I51" s="86" t="s">
        <v>36</v>
      </c>
      <c r="J51" s="87">
        <v>16560</v>
      </c>
      <c r="K51" s="88">
        <v>3</v>
      </c>
    </row>
    <row r="52" spans="1:15" x14ac:dyDescent="0.2">
      <c r="A52" s="97" t="s">
        <v>656</v>
      </c>
      <c r="B52" s="81" t="s">
        <v>56</v>
      </c>
      <c r="C52" s="97" t="s">
        <v>41</v>
      </c>
      <c r="D52" s="98">
        <v>247276092</v>
      </c>
      <c r="E52" s="99">
        <v>3032636516</v>
      </c>
      <c r="F52" s="97" t="s">
        <v>31</v>
      </c>
      <c r="G52" s="84">
        <v>36175</v>
      </c>
      <c r="H52" s="85">
        <f t="shared" ca="1" si="0"/>
        <v>15</v>
      </c>
      <c r="I52" s="86"/>
      <c r="J52" s="87">
        <v>77268</v>
      </c>
      <c r="K52" s="88">
        <v>2</v>
      </c>
      <c r="O52" s="90"/>
    </row>
    <row r="53" spans="1:15" x14ac:dyDescent="0.2">
      <c r="A53" s="97" t="s">
        <v>203</v>
      </c>
      <c r="B53" s="81" t="s">
        <v>750</v>
      </c>
      <c r="C53" s="97" t="s">
        <v>41</v>
      </c>
      <c r="D53" s="98">
        <v>459522265</v>
      </c>
      <c r="E53" s="99">
        <v>7194633649</v>
      </c>
      <c r="F53" s="97" t="s">
        <v>32</v>
      </c>
      <c r="G53" s="84">
        <v>34631</v>
      </c>
      <c r="H53" s="85">
        <f t="shared" ca="1" si="0"/>
        <v>19</v>
      </c>
      <c r="I53" s="86" t="s">
        <v>36</v>
      </c>
      <c r="J53" s="87">
        <v>73680</v>
      </c>
      <c r="K53" s="88">
        <v>5</v>
      </c>
    </row>
    <row r="54" spans="1:15" x14ac:dyDescent="0.2">
      <c r="A54" s="97" t="s">
        <v>286</v>
      </c>
      <c r="B54" s="81" t="s">
        <v>25</v>
      </c>
      <c r="C54" s="97" t="s">
        <v>41</v>
      </c>
      <c r="D54" s="98">
        <v>339398339</v>
      </c>
      <c r="E54" s="99">
        <v>5057682821</v>
      </c>
      <c r="F54" s="97" t="s">
        <v>32</v>
      </c>
      <c r="G54" s="84">
        <v>37021</v>
      </c>
      <c r="H54" s="101">
        <f t="shared" ca="1" si="0"/>
        <v>13</v>
      </c>
      <c r="I54" s="102" t="s">
        <v>39</v>
      </c>
      <c r="J54" s="87">
        <v>41736</v>
      </c>
      <c r="K54" s="88">
        <v>4</v>
      </c>
    </row>
    <row r="55" spans="1:15" x14ac:dyDescent="0.2">
      <c r="A55" s="97" t="s">
        <v>539</v>
      </c>
      <c r="B55" s="81" t="s">
        <v>752</v>
      </c>
      <c r="C55" s="97" t="s">
        <v>41</v>
      </c>
      <c r="D55" s="98">
        <v>333947685</v>
      </c>
      <c r="E55" s="99">
        <v>5058314799</v>
      </c>
      <c r="F55" s="97" t="s">
        <v>32</v>
      </c>
      <c r="G55" s="84">
        <v>38404</v>
      </c>
      <c r="H55" s="85">
        <f t="shared" ca="1" si="0"/>
        <v>9</v>
      </c>
      <c r="I55" s="86" t="s">
        <v>36</v>
      </c>
      <c r="J55" s="87">
        <v>103056</v>
      </c>
      <c r="K55" s="88">
        <v>3</v>
      </c>
    </row>
    <row r="56" spans="1:15" x14ac:dyDescent="0.2">
      <c r="A56" s="97" t="s">
        <v>492</v>
      </c>
      <c r="B56" s="81" t="s">
        <v>25</v>
      </c>
      <c r="C56" s="97" t="s">
        <v>41</v>
      </c>
      <c r="D56" s="98">
        <v>721173550</v>
      </c>
      <c r="E56" s="99">
        <v>3038356334</v>
      </c>
      <c r="F56" s="97" t="s">
        <v>32</v>
      </c>
      <c r="G56" s="84">
        <v>34842</v>
      </c>
      <c r="H56" s="85">
        <f t="shared" ca="1" si="0"/>
        <v>18</v>
      </c>
      <c r="I56" s="86" t="s">
        <v>33</v>
      </c>
      <c r="J56" s="87">
        <v>85380</v>
      </c>
      <c r="K56" s="88">
        <v>2</v>
      </c>
    </row>
    <row r="57" spans="1:15" x14ac:dyDescent="0.2">
      <c r="A57" s="97" t="s">
        <v>57</v>
      </c>
      <c r="B57" s="81" t="s">
        <v>752</v>
      </c>
      <c r="C57" s="97" t="s">
        <v>41</v>
      </c>
      <c r="D57" s="98">
        <v>252276921</v>
      </c>
      <c r="E57" s="99">
        <v>3035777345</v>
      </c>
      <c r="F57" s="97" t="s">
        <v>32</v>
      </c>
      <c r="G57" s="84">
        <v>38841</v>
      </c>
      <c r="H57" s="85">
        <f t="shared" ca="1" si="0"/>
        <v>8</v>
      </c>
      <c r="I57" s="86" t="s">
        <v>37</v>
      </c>
      <c r="J57" s="87">
        <v>104736</v>
      </c>
      <c r="K57" s="88">
        <v>4</v>
      </c>
      <c r="O57" s="90"/>
    </row>
    <row r="58" spans="1:15" x14ac:dyDescent="0.2">
      <c r="A58" s="97" t="s">
        <v>570</v>
      </c>
      <c r="B58" s="81" t="s">
        <v>25</v>
      </c>
      <c r="C58" s="97" t="s">
        <v>41</v>
      </c>
      <c r="D58" s="98">
        <v>393393249</v>
      </c>
      <c r="E58" s="99">
        <v>5054980674</v>
      </c>
      <c r="F58" s="97" t="s">
        <v>31</v>
      </c>
      <c r="G58" s="84">
        <v>37526</v>
      </c>
      <c r="H58" s="85">
        <f t="shared" ca="1" si="0"/>
        <v>11</v>
      </c>
      <c r="I58" s="86"/>
      <c r="J58" s="87">
        <v>28272</v>
      </c>
      <c r="K58" s="88">
        <v>3</v>
      </c>
    </row>
    <row r="59" spans="1:15" x14ac:dyDescent="0.2">
      <c r="A59" s="97" t="s">
        <v>403</v>
      </c>
      <c r="B59" s="81" t="s">
        <v>749</v>
      </c>
      <c r="C59" s="97" t="s">
        <v>41</v>
      </c>
      <c r="D59" s="98">
        <v>344090854</v>
      </c>
      <c r="E59" s="99">
        <v>3033542524</v>
      </c>
      <c r="F59" s="97" t="s">
        <v>32</v>
      </c>
      <c r="G59" s="84">
        <v>36253</v>
      </c>
      <c r="H59" s="85">
        <f t="shared" ca="1" si="0"/>
        <v>15</v>
      </c>
      <c r="I59" s="86" t="s">
        <v>34</v>
      </c>
      <c r="J59" s="87">
        <v>98544</v>
      </c>
      <c r="K59" s="88">
        <v>5</v>
      </c>
      <c r="O59" s="90"/>
    </row>
    <row r="60" spans="1:15" x14ac:dyDescent="0.2">
      <c r="A60" s="97" t="s">
        <v>784</v>
      </c>
      <c r="B60" s="81" t="s">
        <v>25</v>
      </c>
      <c r="C60" s="97" t="s">
        <v>41</v>
      </c>
      <c r="D60" s="98">
        <v>733413074</v>
      </c>
      <c r="E60" s="99">
        <v>7192224790</v>
      </c>
      <c r="F60" s="97" t="s">
        <v>31</v>
      </c>
      <c r="G60" s="84">
        <v>40026</v>
      </c>
      <c r="H60" s="85">
        <f t="shared" ca="1" si="0"/>
        <v>4</v>
      </c>
      <c r="I60" s="86"/>
      <c r="J60" s="87">
        <v>99684</v>
      </c>
      <c r="K60" s="88">
        <v>3</v>
      </c>
    </row>
    <row r="61" spans="1:15" x14ac:dyDescent="0.2">
      <c r="A61" s="97" t="s">
        <v>141</v>
      </c>
      <c r="B61" s="81" t="s">
        <v>752</v>
      </c>
      <c r="C61" s="97" t="s">
        <v>41</v>
      </c>
      <c r="D61" s="98">
        <v>164904130</v>
      </c>
      <c r="E61" s="99">
        <v>9708046670</v>
      </c>
      <c r="F61" s="97" t="s">
        <v>31</v>
      </c>
      <c r="G61" s="84">
        <v>36625</v>
      </c>
      <c r="H61" s="85">
        <f t="shared" ca="1" si="0"/>
        <v>14</v>
      </c>
      <c r="I61" s="86"/>
      <c r="J61" s="87">
        <v>101040</v>
      </c>
      <c r="K61" s="88">
        <v>2</v>
      </c>
    </row>
    <row r="62" spans="1:15" x14ac:dyDescent="0.2">
      <c r="A62" s="97" t="s">
        <v>341</v>
      </c>
      <c r="B62" s="81" t="s">
        <v>750</v>
      </c>
      <c r="C62" s="97" t="s">
        <v>41</v>
      </c>
      <c r="D62" s="98">
        <v>504735443</v>
      </c>
      <c r="E62" s="99">
        <v>9701629556</v>
      </c>
      <c r="F62" s="97" t="s">
        <v>31</v>
      </c>
      <c r="G62" s="84">
        <v>36958</v>
      </c>
      <c r="H62" s="85">
        <f t="shared" ca="1" si="0"/>
        <v>13</v>
      </c>
      <c r="I62" s="86"/>
      <c r="J62" s="87">
        <v>76008</v>
      </c>
      <c r="K62" s="88">
        <v>3</v>
      </c>
    </row>
    <row r="63" spans="1:15" x14ac:dyDescent="0.2">
      <c r="A63" s="97" t="s">
        <v>504</v>
      </c>
      <c r="B63" s="81" t="s">
        <v>750</v>
      </c>
      <c r="C63" s="97" t="s">
        <v>41</v>
      </c>
      <c r="D63" s="98">
        <v>831188207</v>
      </c>
      <c r="E63" s="99">
        <v>7192121334</v>
      </c>
      <c r="F63" s="97" t="s">
        <v>32</v>
      </c>
      <c r="G63" s="84">
        <v>38297</v>
      </c>
      <c r="H63" s="85">
        <f t="shared" ca="1" si="0"/>
        <v>9</v>
      </c>
      <c r="I63" s="86" t="s">
        <v>33</v>
      </c>
      <c r="J63" s="87">
        <v>86340</v>
      </c>
      <c r="K63" s="88">
        <v>5</v>
      </c>
    </row>
    <row r="64" spans="1:15" x14ac:dyDescent="0.2">
      <c r="A64" s="97" t="s">
        <v>409</v>
      </c>
      <c r="B64" s="81" t="s">
        <v>752</v>
      </c>
      <c r="C64" s="97" t="s">
        <v>41</v>
      </c>
      <c r="D64" s="98">
        <v>856215418</v>
      </c>
      <c r="E64" s="99">
        <v>7196168483</v>
      </c>
      <c r="F64" s="97" t="s">
        <v>38</v>
      </c>
      <c r="G64" s="84">
        <v>37658</v>
      </c>
      <c r="H64" s="85">
        <f t="shared" ca="1" si="0"/>
        <v>11</v>
      </c>
      <c r="I64" s="86"/>
      <c r="J64" s="87">
        <v>36096</v>
      </c>
      <c r="K64" s="88">
        <v>3</v>
      </c>
    </row>
    <row r="65" spans="1:11" x14ac:dyDescent="0.2">
      <c r="A65" s="97" t="s">
        <v>223</v>
      </c>
      <c r="B65" s="81" t="s">
        <v>25</v>
      </c>
      <c r="C65" s="97" t="s">
        <v>41</v>
      </c>
      <c r="D65" s="98">
        <v>822974734</v>
      </c>
      <c r="E65" s="99">
        <v>3034924736</v>
      </c>
      <c r="F65" s="97" t="s">
        <v>38</v>
      </c>
      <c r="G65" s="84">
        <v>37543</v>
      </c>
      <c r="H65" s="85">
        <f t="shared" ca="1" si="0"/>
        <v>11</v>
      </c>
      <c r="I65" s="86"/>
      <c r="J65" s="87">
        <v>39667</v>
      </c>
      <c r="K65" s="88">
        <v>5</v>
      </c>
    </row>
    <row r="66" spans="1:11" x14ac:dyDescent="0.2">
      <c r="A66" s="97" t="s">
        <v>96</v>
      </c>
      <c r="B66" s="81" t="s">
        <v>752</v>
      </c>
      <c r="C66" s="97" t="s">
        <v>41</v>
      </c>
      <c r="D66" s="98">
        <v>129397083</v>
      </c>
      <c r="E66" s="99">
        <v>7191391475</v>
      </c>
      <c r="F66" s="97" t="s">
        <v>32</v>
      </c>
      <c r="G66" s="84">
        <v>41652</v>
      </c>
      <c r="H66" s="85">
        <f t="shared" ref="H66:H129" ca="1" si="1">DATEDIF(G66,TODAY(),"Y")</f>
        <v>0</v>
      </c>
      <c r="I66" s="86" t="s">
        <v>39</v>
      </c>
      <c r="J66" s="87">
        <v>82692</v>
      </c>
      <c r="K66" s="88">
        <v>5</v>
      </c>
    </row>
    <row r="67" spans="1:11" x14ac:dyDescent="0.2">
      <c r="A67" s="97" t="s">
        <v>667</v>
      </c>
      <c r="B67" s="81" t="s">
        <v>25</v>
      </c>
      <c r="C67" s="97" t="s">
        <v>41</v>
      </c>
      <c r="D67" s="98">
        <v>126492342</v>
      </c>
      <c r="E67" s="99">
        <v>9706299247</v>
      </c>
      <c r="F67" s="97" t="s">
        <v>38</v>
      </c>
      <c r="G67" s="84">
        <v>37115</v>
      </c>
      <c r="H67" s="85">
        <f t="shared" ca="1" si="1"/>
        <v>12</v>
      </c>
      <c r="I67" s="86"/>
      <c r="J67" s="87">
        <v>22200</v>
      </c>
      <c r="K67" s="88">
        <v>5</v>
      </c>
    </row>
    <row r="68" spans="1:11" x14ac:dyDescent="0.2">
      <c r="A68" s="97" t="s">
        <v>208</v>
      </c>
      <c r="B68" s="81" t="s">
        <v>752</v>
      </c>
      <c r="C68" s="97" t="s">
        <v>41</v>
      </c>
      <c r="D68" s="98">
        <v>653843221</v>
      </c>
      <c r="E68" s="99">
        <v>9707713771</v>
      </c>
      <c r="F68" s="97" t="s">
        <v>31</v>
      </c>
      <c r="G68" s="84">
        <v>41015</v>
      </c>
      <c r="H68" s="85">
        <f t="shared" ca="1" si="1"/>
        <v>2</v>
      </c>
      <c r="I68" s="86"/>
      <c r="J68" s="87">
        <v>95352</v>
      </c>
      <c r="K68" s="88">
        <v>5</v>
      </c>
    </row>
    <row r="69" spans="1:11" x14ac:dyDescent="0.2">
      <c r="A69" s="97" t="s">
        <v>646</v>
      </c>
      <c r="B69" s="81" t="s">
        <v>750</v>
      </c>
      <c r="C69" s="97" t="s">
        <v>41</v>
      </c>
      <c r="D69" s="98">
        <v>631405285</v>
      </c>
      <c r="E69" s="99">
        <v>7197491979</v>
      </c>
      <c r="F69" s="97" t="s">
        <v>32</v>
      </c>
      <c r="G69" s="84">
        <v>34583</v>
      </c>
      <c r="H69" s="85">
        <f t="shared" ca="1" si="1"/>
        <v>19</v>
      </c>
      <c r="I69" s="86" t="s">
        <v>37</v>
      </c>
      <c r="J69" s="87">
        <v>103104</v>
      </c>
      <c r="K69" s="88">
        <v>4</v>
      </c>
    </row>
    <row r="70" spans="1:11" x14ac:dyDescent="0.2">
      <c r="A70" s="97" t="s">
        <v>513</v>
      </c>
      <c r="B70" s="81" t="s">
        <v>750</v>
      </c>
      <c r="C70" s="97" t="s">
        <v>41</v>
      </c>
      <c r="D70" s="98">
        <v>639314672</v>
      </c>
      <c r="E70" s="99">
        <v>5051919478</v>
      </c>
      <c r="F70" s="97" t="s">
        <v>35</v>
      </c>
      <c r="G70" s="84">
        <v>36898</v>
      </c>
      <c r="H70" s="85">
        <f t="shared" ca="1" si="1"/>
        <v>13</v>
      </c>
      <c r="I70" s="86" t="s">
        <v>34</v>
      </c>
      <c r="J70" s="87">
        <v>28056</v>
      </c>
      <c r="K70" s="88">
        <v>4</v>
      </c>
    </row>
    <row r="71" spans="1:11" x14ac:dyDescent="0.2">
      <c r="A71" s="97" t="s">
        <v>218</v>
      </c>
      <c r="B71" s="81" t="s">
        <v>752</v>
      </c>
      <c r="C71" s="97" t="s">
        <v>41</v>
      </c>
      <c r="D71" s="98">
        <v>349979288</v>
      </c>
      <c r="E71" s="99">
        <v>3034629972</v>
      </c>
      <c r="F71" s="97" t="s">
        <v>32</v>
      </c>
      <c r="G71" s="84">
        <v>38074</v>
      </c>
      <c r="H71" s="85">
        <f t="shared" ca="1" si="1"/>
        <v>10</v>
      </c>
      <c r="I71" s="86" t="s">
        <v>37</v>
      </c>
      <c r="J71" s="87">
        <v>34380</v>
      </c>
      <c r="K71" s="88">
        <v>4</v>
      </c>
    </row>
    <row r="72" spans="1:11" x14ac:dyDescent="0.2">
      <c r="A72" s="97" t="s">
        <v>315</v>
      </c>
      <c r="B72" s="81" t="s">
        <v>25</v>
      </c>
      <c r="C72" s="97" t="s">
        <v>41</v>
      </c>
      <c r="D72" s="98">
        <v>936730279</v>
      </c>
      <c r="E72" s="99">
        <v>5058033253</v>
      </c>
      <c r="F72" s="97" t="s">
        <v>35</v>
      </c>
      <c r="G72" s="84">
        <v>36573</v>
      </c>
      <c r="H72" s="85">
        <f t="shared" ca="1" si="1"/>
        <v>14</v>
      </c>
      <c r="I72" s="86" t="s">
        <v>39</v>
      </c>
      <c r="J72" s="87">
        <v>58098</v>
      </c>
      <c r="K72" s="88">
        <v>4</v>
      </c>
    </row>
    <row r="73" spans="1:11" x14ac:dyDescent="0.2">
      <c r="A73" s="97" t="s">
        <v>143</v>
      </c>
      <c r="B73" s="81" t="s">
        <v>25</v>
      </c>
      <c r="C73" s="97" t="s">
        <v>41</v>
      </c>
      <c r="D73" s="98">
        <v>787156286</v>
      </c>
      <c r="E73" s="99">
        <v>3034588703</v>
      </c>
      <c r="F73" s="97" t="s">
        <v>32</v>
      </c>
      <c r="G73" s="84">
        <v>34404</v>
      </c>
      <c r="H73" s="85">
        <f t="shared" ca="1" si="1"/>
        <v>20</v>
      </c>
      <c r="I73" s="86" t="s">
        <v>34</v>
      </c>
      <c r="J73" s="87">
        <v>59772</v>
      </c>
      <c r="K73" s="88">
        <v>2</v>
      </c>
    </row>
    <row r="74" spans="1:11" x14ac:dyDescent="0.2">
      <c r="A74" s="97" t="s">
        <v>182</v>
      </c>
      <c r="B74" s="81" t="s">
        <v>25</v>
      </c>
      <c r="C74" s="97" t="s">
        <v>41</v>
      </c>
      <c r="D74" s="98">
        <v>474999228</v>
      </c>
      <c r="E74" s="99">
        <v>5053848677</v>
      </c>
      <c r="F74" s="97" t="s">
        <v>31</v>
      </c>
      <c r="G74" s="84">
        <v>37143</v>
      </c>
      <c r="H74" s="85">
        <f t="shared" ca="1" si="1"/>
        <v>12</v>
      </c>
      <c r="I74" s="86"/>
      <c r="J74" s="87">
        <v>92316</v>
      </c>
      <c r="K74" s="88">
        <v>1</v>
      </c>
    </row>
    <row r="75" spans="1:11" x14ac:dyDescent="0.2">
      <c r="A75" s="97" t="s">
        <v>280</v>
      </c>
      <c r="B75" s="81" t="s">
        <v>749</v>
      </c>
      <c r="C75" s="97" t="s">
        <v>41</v>
      </c>
      <c r="D75" s="98">
        <v>403504590</v>
      </c>
      <c r="E75" s="99">
        <v>3032400511</v>
      </c>
      <c r="F75" s="97" t="s">
        <v>31</v>
      </c>
      <c r="G75" s="84">
        <v>34734</v>
      </c>
      <c r="H75" s="85">
        <f t="shared" ca="1" si="1"/>
        <v>19</v>
      </c>
      <c r="I75" s="86"/>
      <c r="J75" s="87">
        <v>77352</v>
      </c>
      <c r="K75" s="88">
        <v>1</v>
      </c>
    </row>
    <row r="76" spans="1:11" x14ac:dyDescent="0.2">
      <c r="A76" s="97" t="s">
        <v>214</v>
      </c>
      <c r="B76" s="81" t="s">
        <v>752</v>
      </c>
      <c r="C76" s="97" t="s">
        <v>41</v>
      </c>
      <c r="D76" s="98">
        <v>951516517</v>
      </c>
      <c r="E76" s="99">
        <v>9704936058</v>
      </c>
      <c r="F76" s="97" t="s">
        <v>32</v>
      </c>
      <c r="G76" s="84">
        <v>34951</v>
      </c>
      <c r="H76" s="85">
        <f t="shared" ca="1" si="1"/>
        <v>18</v>
      </c>
      <c r="I76" s="86" t="s">
        <v>37</v>
      </c>
      <c r="J76" s="87">
        <v>86004</v>
      </c>
      <c r="K76" s="88">
        <v>4</v>
      </c>
    </row>
    <row r="77" spans="1:11" x14ac:dyDescent="0.2">
      <c r="A77" s="97" t="s">
        <v>401</v>
      </c>
      <c r="B77" s="81" t="s">
        <v>750</v>
      </c>
      <c r="C77" s="97" t="s">
        <v>41</v>
      </c>
      <c r="D77" s="98">
        <v>873100939</v>
      </c>
      <c r="E77" s="99">
        <v>7191259179</v>
      </c>
      <c r="F77" s="97" t="s">
        <v>32</v>
      </c>
      <c r="G77" s="84">
        <v>41141</v>
      </c>
      <c r="H77" s="85">
        <f t="shared" ca="1" si="1"/>
        <v>1</v>
      </c>
      <c r="I77" s="86" t="s">
        <v>33</v>
      </c>
      <c r="J77" s="87">
        <v>49788</v>
      </c>
      <c r="K77" s="88">
        <v>5</v>
      </c>
    </row>
    <row r="78" spans="1:11" x14ac:dyDescent="0.2">
      <c r="A78" s="97" t="s">
        <v>553</v>
      </c>
      <c r="B78" s="81" t="s">
        <v>752</v>
      </c>
      <c r="C78" s="97" t="s">
        <v>41</v>
      </c>
      <c r="D78" s="98">
        <v>571120098</v>
      </c>
      <c r="E78" s="99">
        <v>5055789252</v>
      </c>
      <c r="F78" s="97" t="s">
        <v>32</v>
      </c>
      <c r="G78" s="84">
        <v>36885</v>
      </c>
      <c r="H78" s="85">
        <f t="shared" ca="1" si="1"/>
        <v>13</v>
      </c>
      <c r="I78" s="86" t="s">
        <v>33</v>
      </c>
      <c r="J78" s="87">
        <v>73236</v>
      </c>
      <c r="K78" s="88">
        <v>3</v>
      </c>
    </row>
    <row r="79" spans="1:11" x14ac:dyDescent="0.2">
      <c r="A79" s="97" t="s">
        <v>375</v>
      </c>
      <c r="B79" s="81" t="s">
        <v>750</v>
      </c>
      <c r="C79" s="97" t="s">
        <v>41</v>
      </c>
      <c r="D79" s="98">
        <v>627678686</v>
      </c>
      <c r="E79" s="99">
        <v>9706101454</v>
      </c>
      <c r="F79" s="97" t="s">
        <v>31</v>
      </c>
      <c r="G79" s="84">
        <v>36561</v>
      </c>
      <c r="H79" s="85">
        <f t="shared" ca="1" si="1"/>
        <v>14</v>
      </c>
      <c r="I79" s="86"/>
      <c r="J79" s="87">
        <v>89688</v>
      </c>
      <c r="K79" s="88">
        <v>5</v>
      </c>
    </row>
    <row r="80" spans="1:11" x14ac:dyDescent="0.2">
      <c r="A80" s="97" t="s">
        <v>809</v>
      </c>
      <c r="B80" s="81" t="s">
        <v>752</v>
      </c>
      <c r="C80" s="97" t="s">
        <v>41</v>
      </c>
      <c r="D80" s="98">
        <v>667812117</v>
      </c>
      <c r="E80" s="99">
        <v>7196396432</v>
      </c>
      <c r="F80" s="97" t="s">
        <v>32</v>
      </c>
      <c r="G80" s="84">
        <v>34802</v>
      </c>
      <c r="H80" s="85">
        <f t="shared" ca="1" si="1"/>
        <v>19</v>
      </c>
      <c r="I80" s="86" t="s">
        <v>36</v>
      </c>
      <c r="J80" s="87">
        <v>38196</v>
      </c>
      <c r="K80" s="88">
        <v>3</v>
      </c>
    </row>
    <row r="81" spans="1:11" x14ac:dyDescent="0.2">
      <c r="A81" s="97" t="s">
        <v>638</v>
      </c>
      <c r="B81" s="81" t="s">
        <v>750</v>
      </c>
      <c r="C81" s="97" t="s">
        <v>41</v>
      </c>
      <c r="D81" s="98">
        <v>148899089</v>
      </c>
      <c r="E81" s="99">
        <v>5054734960</v>
      </c>
      <c r="F81" s="97" t="s">
        <v>35</v>
      </c>
      <c r="G81" s="84">
        <v>35222</v>
      </c>
      <c r="H81" s="85">
        <f t="shared" ca="1" si="1"/>
        <v>17</v>
      </c>
      <c r="I81" s="86" t="s">
        <v>33</v>
      </c>
      <c r="J81" s="87">
        <v>32268</v>
      </c>
      <c r="K81" s="88">
        <v>3</v>
      </c>
    </row>
    <row r="82" spans="1:11" x14ac:dyDescent="0.2">
      <c r="A82" s="97" t="s">
        <v>238</v>
      </c>
      <c r="B82" s="81" t="s">
        <v>752</v>
      </c>
      <c r="C82" s="97" t="s">
        <v>41</v>
      </c>
      <c r="D82" s="98">
        <v>411058865</v>
      </c>
      <c r="E82" s="99">
        <v>5053883919</v>
      </c>
      <c r="F82" s="97" t="s">
        <v>32</v>
      </c>
      <c r="G82" s="84">
        <v>38064</v>
      </c>
      <c r="H82" s="85">
        <f t="shared" ca="1" si="1"/>
        <v>10</v>
      </c>
      <c r="I82" s="86" t="s">
        <v>33</v>
      </c>
      <c r="J82" s="87">
        <v>32616</v>
      </c>
      <c r="K82" s="88">
        <v>4</v>
      </c>
    </row>
    <row r="83" spans="1:11" x14ac:dyDescent="0.2">
      <c r="A83" s="97" t="s">
        <v>686</v>
      </c>
      <c r="B83" s="81" t="s">
        <v>752</v>
      </c>
      <c r="C83" s="97" t="s">
        <v>41</v>
      </c>
      <c r="D83" s="98">
        <v>870106287</v>
      </c>
      <c r="E83" s="99">
        <v>7198611970</v>
      </c>
      <c r="F83" s="97" t="s">
        <v>35</v>
      </c>
      <c r="G83" s="84">
        <v>35604</v>
      </c>
      <c r="H83" s="85">
        <f t="shared" ca="1" si="1"/>
        <v>16</v>
      </c>
      <c r="I83" s="86" t="s">
        <v>34</v>
      </c>
      <c r="J83" s="87">
        <v>46704</v>
      </c>
      <c r="K83" s="88">
        <v>4</v>
      </c>
    </row>
    <row r="84" spans="1:11" x14ac:dyDescent="0.2">
      <c r="A84" s="97" t="s">
        <v>782</v>
      </c>
      <c r="B84" s="81" t="s">
        <v>794</v>
      </c>
      <c r="C84" s="97" t="s">
        <v>41</v>
      </c>
      <c r="D84" s="98">
        <v>867671341</v>
      </c>
      <c r="E84" s="99">
        <v>3038317543</v>
      </c>
      <c r="F84" s="97" t="s">
        <v>35</v>
      </c>
      <c r="G84" s="84">
        <v>37952</v>
      </c>
      <c r="H84" s="85">
        <f t="shared" ca="1" si="1"/>
        <v>10</v>
      </c>
      <c r="I84" s="86" t="s">
        <v>33</v>
      </c>
      <c r="J84" s="87">
        <v>42336</v>
      </c>
      <c r="K84" s="88">
        <v>3</v>
      </c>
    </row>
    <row r="85" spans="1:11" x14ac:dyDescent="0.2">
      <c r="A85" s="97" t="s">
        <v>793</v>
      </c>
      <c r="B85" s="81" t="s">
        <v>25</v>
      </c>
      <c r="C85" s="97" t="s">
        <v>41</v>
      </c>
      <c r="D85" s="98">
        <v>676534152</v>
      </c>
      <c r="E85" s="99">
        <v>7194416232</v>
      </c>
      <c r="F85" s="97" t="s">
        <v>32</v>
      </c>
      <c r="G85" s="84">
        <v>41348</v>
      </c>
      <c r="H85" s="85">
        <f t="shared" ca="1" si="1"/>
        <v>1</v>
      </c>
      <c r="I85" s="86" t="s">
        <v>33</v>
      </c>
      <c r="J85" s="87">
        <v>27936</v>
      </c>
      <c r="K85" s="88">
        <v>1</v>
      </c>
    </row>
    <row r="86" spans="1:11" x14ac:dyDescent="0.2">
      <c r="A86" s="97" t="s">
        <v>415</v>
      </c>
      <c r="B86" s="81" t="s">
        <v>752</v>
      </c>
      <c r="C86" s="97" t="s">
        <v>41</v>
      </c>
      <c r="D86" s="98">
        <v>427811310</v>
      </c>
      <c r="E86" s="99">
        <v>3031362796</v>
      </c>
      <c r="F86" s="97" t="s">
        <v>31</v>
      </c>
      <c r="G86" s="84">
        <v>36311</v>
      </c>
      <c r="H86" s="85">
        <f t="shared" ca="1" si="1"/>
        <v>14</v>
      </c>
      <c r="I86" s="86"/>
      <c r="J86" s="87">
        <v>107172</v>
      </c>
      <c r="K86" s="88">
        <v>5</v>
      </c>
    </row>
    <row r="87" spans="1:11" x14ac:dyDescent="0.2">
      <c r="A87" s="97" t="s">
        <v>469</v>
      </c>
      <c r="B87" s="81" t="s">
        <v>750</v>
      </c>
      <c r="C87" s="97" t="s">
        <v>41</v>
      </c>
      <c r="D87" s="98">
        <v>721169660</v>
      </c>
      <c r="E87" s="99">
        <v>5056711140</v>
      </c>
      <c r="F87" s="97" t="s">
        <v>32</v>
      </c>
      <c r="G87" s="84">
        <v>41330</v>
      </c>
      <c r="H87" s="85">
        <f t="shared" ca="1" si="1"/>
        <v>1</v>
      </c>
      <c r="I87" s="86" t="s">
        <v>36</v>
      </c>
      <c r="J87" s="87">
        <v>46476</v>
      </c>
      <c r="K87" s="88">
        <v>1</v>
      </c>
    </row>
    <row r="88" spans="1:11" x14ac:dyDescent="0.2">
      <c r="A88" s="97" t="s">
        <v>227</v>
      </c>
      <c r="B88" s="81" t="s">
        <v>794</v>
      </c>
      <c r="C88" s="97" t="s">
        <v>41</v>
      </c>
      <c r="D88" s="98">
        <v>600458368</v>
      </c>
      <c r="E88" s="99">
        <v>9707280453</v>
      </c>
      <c r="F88" s="97" t="s">
        <v>35</v>
      </c>
      <c r="G88" s="84">
        <v>40858</v>
      </c>
      <c r="H88" s="85">
        <f t="shared" ca="1" si="1"/>
        <v>2</v>
      </c>
      <c r="I88" s="86" t="s">
        <v>34</v>
      </c>
      <c r="J88" s="87">
        <v>27042</v>
      </c>
      <c r="K88" s="88">
        <v>3</v>
      </c>
    </row>
    <row r="89" spans="1:11" x14ac:dyDescent="0.2">
      <c r="A89" s="97" t="s">
        <v>658</v>
      </c>
      <c r="B89" s="81" t="s">
        <v>56</v>
      </c>
      <c r="C89" s="97" t="s">
        <v>41</v>
      </c>
      <c r="D89" s="98">
        <v>683222853</v>
      </c>
      <c r="E89" s="99">
        <v>7196224056</v>
      </c>
      <c r="F89" s="97" t="s">
        <v>31</v>
      </c>
      <c r="G89" s="84">
        <v>40978</v>
      </c>
      <c r="H89" s="85">
        <f t="shared" ca="1" si="1"/>
        <v>2</v>
      </c>
      <c r="I89" s="86"/>
      <c r="J89" s="87">
        <v>30948</v>
      </c>
      <c r="K89" s="88">
        <v>3</v>
      </c>
    </row>
    <row r="90" spans="1:11" x14ac:dyDescent="0.2">
      <c r="A90" s="97" t="s">
        <v>386</v>
      </c>
      <c r="B90" s="81" t="s">
        <v>794</v>
      </c>
      <c r="C90" s="97" t="s">
        <v>41</v>
      </c>
      <c r="D90" s="98">
        <v>267218084</v>
      </c>
      <c r="E90" s="99">
        <v>3033825834</v>
      </c>
      <c r="F90" s="97" t="s">
        <v>31</v>
      </c>
      <c r="G90" s="84">
        <v>36996</v>
      </c>
      <c r="H90" s="85">
        <f t="shared" ca="1" si="1"/>
        <v>13</v>
      </c>
      <c r="I90" s="86"/>
      <c r="J90" s="87">
        <v>105600</v>
      </c>
      <c r="K90" s="88">
        <v>5</v>
      </c>
    </row>
    <row r="91" spans="1:11" x14ac:dyDescent="0.2">
      <c r="A91" s="97" t="s">
        <v>605</v>
      </c>
      <c r="B91" s="81" t="s">
        <v>749</v>
      </c>
      <c r="C91" s="97" t="s">
        <v>41</v>
      </c>
      <c r="D91" s="98">
        <v>877122222</v>
      </c>
      <c r="E91" s="99">
        <v>3035511103</v>
      </c>
      <c r="F91" s="97" t="s">
        <v>32</v>
      </c>
      <c r="G91" s="84">
        <v>41631</v>
      </c>
      <c r="H91" s="85">
        <f t="shared" ca="1" si="1"/>
        <v>0</v>
      </c>
      <c r="I91" s="86" t="s">
        <v>34</v>
      </c>
      <c r="J91" s="87">
        <v>89652</v>
      </c>
      <c r="K91" s="88">
        <v>2</v>
      </c>
    </row>
    <row r="92" spans="1:11" x14ac:dyDescent="0.2">
      <c r="A92" s="97" t="s">
        <v>145</v>
      </c>
      <c r="B92" s="81" t="s">
        <v>25</v>
      </c>
      <c r="C92" s="97" t="s">
        <v>41</v>
      </c>
      <c r="D92" s="98">
        <v>841913875</v>
      </c>
      <c r="E92" s="99">
        <v>7192511732</v>
      </c>
      <c r="F92" s="97" t="s">
        <v>31</v>
      </c>
      <c r="G92" s="84">
        <v>36216</v>
      </c>
      <c r="H92" s="85">
        <f t="shared" ca="1" si="1"/>
        <v>15</v>
      </c>
      <c r="I92" s="86"/>
      <c r="J92" s="87">
        <v>60660</v>
      </c>
      <c r="K92" s="88">
        <v>2</v>
      </c>
    </row>
    <row r="93" spans="1:11" x14ac:dyDescent="0.2">
      <c r="A93" s="97" t="s">
        <v>142</v>
      </c>
      <c r="B93" s="81" t="s">
        <v>25</v>
      </c>
      <c r="C93" s="97" t="s">
        <v>41</v>
      </c>
      <c r="D93" s="98">
        <v>648911225</v>
      </c>
      <c r="E93" s="99">
        <v>9705829090</v>
      </c>
      <c r="F93" s="97" t="s">
        <v>31</v>
      </c>
      <c r="G93" s="84">
        <v>35037</v>
      </c>
      <c r="H93" s="85">
        <f t="shared" ca="1" si="1"/>
        <v>18</v>
      </c>
      <c r="I93" s="86"/>
      <c r="J93" s="87">
        <v>99624</v>
      </c>
      <c r="K93" s="88">
        <v>4</v>
      </c>
    </row>
    <row r="94" spans="1:11" x14ac:dyDescent="0.2">
      <c r="A94" s="97" t="s">
        <v>677</v>
      </c>
      <c r="B94" s="81" t="s">
        <v>752</v>
      </c>
      <c r="C94" s="97" t="s">
        <v>41</v>
      </c>
      <c r="D94" s="98">
        <v>496260023</v>
      </c>
      <c r="E94" s="99">
        <v>7193962015</v>
      </c>
      <c r="F94" s="97" t="s">
        <v>32</v>
      </c>
      <c r="G94" s="84">
        <v>35530</v>
      </c>
      <c r="H94" s="85">
        <f t="shared" ca="1" si="1"/>
        <v>17</v>
      </c>
      <c r="I94" s="86" t="s">
        <v>36</v>
      </c>
      <c r="J94" s="87">
        <v>89604</v>
      </c>
      <c r="K94" s="88">
        <v>5</v>
      </c>
    </row>
    <row r="95" spans="1:11" x14ac:dyDescent="0.2">
      <c r="A95" s="97" t="s">
        <v>575</v>
      </c>
      <c r="B95" s="81" t="s">
        <v>25</v>
      </c>
      <c r="C95" s="97" t="s">
        <v>41</v>
      </c>
      <c r="D95" s="98">
        <v>415228597</v>
      </c>
      <c r="E95" s="99">
        <v>9706252690</v>
      </c>
      <c r="F95" s="97" t="s">
        <v>32</v>
      </c>
      <c r="G95" s="84">
        <v>36723</v>
      </c>
      <c r="H95" s="85">
        <f t="shared" ca="1" si="1"/>
        <v>13</v>
      </c>
      <c r="I95" s="86" t="s">
        <v>33</v>
      </c>
      <c r="J95" s="87">
        <v>49104</v>
      </c>
      <c r="K95" s="88">
        <v>4</v>
      </c>
    </row>
    <row r="96" spans="1:11" x14ac:dyDescent="0.2">
      <c r="A96" s="97" t="s">
        <v>622</v>
      </c>
      <c r="B96" s="81" t="s">
        <v>752</v>
      </c>
      <c r="C96" s="97" t="s">
        <v>41</v>
      </c>
      <c r="D96" s="98">
        <v>644862142</v>
      </c>
      <c r="E96" s="99">
        <v>3033274978</v>
      </c>
      <c r="F96" s="97" t="s">
        <v>31</v>
      </c>
      <c r="G96" s="84">
        <v>35707</v>
      </c>
      <c r="H96" s="85">
        <f t="shared" ca="1" si="1"/>
        <v>16</v>
      </c>
      <c r="I96" s="86"/>
      <c r="J96" s="87">
        <v>56004</v>
      </c>
      <c r="K96" s="88">
        <v>3</v>
      </c>
    </row>
    <row r="97" spans="1:11" x14ac:dyDescent="0.2">
      <c r="A97" s="97" t="s">
        <v>758</v>
      </c>
      <c r="B97" s="81" t="s">
        <v>749</v>
      </c>
      <c r="C97" s="97" t="s">
        <v>797</v>
      </c>
      <c r="D97" s="98">
        <v>640301378</v>
      </c>
      <c r="E97" s="99">
        <v>9704663056</v>
      </c>
      <c r="F97" s="97" t="s">
        <v>35</v>
      </c>
      <c r="G97" s="84">
        <v>41561</v>
      </c>
      <c r="H97" s="85">
        <f t="shared" ca="1" si="1"/>
        <v>0</v>
      </c>
      <c r="I97" s="86" t="s">
        <v>37</v>
      </c>
      <c r="J97" s="87">
        <v>55476</v>
      </c>
      <c r="K97" s="88">
        <v>2</v>
      </c>
    </row>
    <row r="98" spans="1:11" x14ac:dyDescent="0.2">
      <c r="A98" s="97" t="s">
        <v>475</v>
      </c>
      <c r="B98" s="81" t="s">
        <v>750</v>
      </c>
      <c r="C98" s="97" t="s">
        <v>797</v>
      </c>
      <c r="D98" s="98">
        <v>759350847</v>
      </c>
      <c r="E98" s="99">
        <v>7197474942</v>
      </c>
      <c r="F98" s="97" t="s">
        <v>32</v>
      </c>
      <c r="G98" s="84">
        <v>39453</v>
      </c>
      <c r="H98" s="85">
        <f t="shared" ca="1" si="1"/>
        <v>6</v>
      </c>
      <c r="I98" s="86" t="s">
        <v>33</v>
      </c>
      <c r="J98" s="87">
        <v>43956</v>
      </c>
      <c r="K98" s="88">
        <v>4</v>
      </c>
    </row>
    <row r="99" spans="1:11" x14ac:dyDescent="0.2">
      <c r="A99" s="97" t="s">
        <v>407</v>
      </c>
      <c r="B99" s="81" t="s">
        <v>752</v>
      </c>
      <c r="C99" s="97" t="s">
        <v>797</v>
      </c>
      <c r="D99" s="98">
        <v>920505896</v>
      </c>
      <c r="E99" s="99">
        <v>5053173691</v>
      </c>
      <c r="F99" s="97" t="s">
        <v>31</v>
      </c>
      <c r="G99" s="84">
        <v>39811</v>
      </c>
      <c r="H99" s="85">
        <f t="shared" ca="1" si="1"/>
        <v>5</v>
      </c>
      <c r="I99" s="86"/>
      <c r="J99" s="87">
        <v>94632</v>
      </c>
      <c r="K99" s="88">
        <v>2</v>
      </c>
    </row>
    <row r="100" spans="1:11" x14ac:dyDescent="0.2">
      <c r="A100" s="97" t="s">
        <v>289</v>
      </c>
      <c r="B100" s="81" t="s">
        <v>752</v>
      </c>
      <c r="C100" s="97" t="s">
        <v>797</v>
      </c>
      <c r="D100" s="98">
        <v>272036635</v>
      </c>
      <c r="E100" s="99">
        <v>5051656242</v>
      </c>
      <c r="F100" s="97" t="s">
        <v>32</v>
      </c>
      <c r="G100" s="84">
        <v>38939</v>
      </c>
      <c r="H100" s="85">
        <f t="shared" ca="1" si="1"/>
        <v>7</v>
      </c>
      <c r="I100" s="86" t="s">
        <v>33</v>
      </c>
      <c r="J100" s="87">
        <v>103836</v>
      </c>
      <c r="K100" s="88">
        <v>1</v>
      </c>
    </row>
    <row r="101" spans="1:11" x14ac:dyDescent="0.2">
      <c r="A101" s="97" t="s">
        <v>81</v>
      </c>
      <c r="B101" s="81" t="s">
        <v>752</v>
      </c>
      <c r="C101" s="97" t="s">
        <v>797</v>
      </c>
      <c r="D101" s="98">
        <v>207506781</v>
      </c>
      <c r="E101" s="99">
        <v>5054125294</v>
      </c>
      <c r="F101" s="97" t="s">
        <v>32</v>
      </c>
      <c r="G101" s="84">
        <v>40979</v>
      </c>
      <c r="H101" s="85">
        <f t="shared" ca="1" si="1"/>
        <v>2</v>
      </c>
      <c r="I101" s="86" t="s">
        <v>33</v>
      </c>
      <c r="J101" s="87">
        <v>91728</v>
      </c>
      <c r="K101" s="88">
        <v>3</v>
      </c>
    </row>
    <row r="102" spans="1:11" x14ac:dyDescent="0.2">
      <c r="A102" s="97" t="s">
        <v>405</v>
      </c>
      <c r="B102" s="81" t="s">
        <v>750</v>
      </c>
      <c r="C102" s="97" t="s">
        <v>797</v>
      </c>
      <c r="D102" s="98">
        <v>106966222</v>
      </c>
      <c r="E102" s="99">
        <v>7198310129</v>
      </c>
      <c r="F102" s="97" t="s">
        <v>31</v>
      </c>
      <c r="G102" s="84">
        <v>40585</v>
      </c>
      <c r="H102" s="85">
        <f t="shared" ca="1" si="1"/>
        <v>3</v>
      </c>
      <c r="I102" s="86"/>
      <c r="J102" s="87">
        <v>42744</v>
      </c>
      <c r="K102" s="88">
        <v>4</v>
      </c>
    </row>
    <row r="103" spans="1:11" x14ac:dyDescent="0.2">
      <c r="A103" s="97" t="s">
        <v>518</v>
      </c>
      <c r="B103" s="81" t="s">
        <v>752</v>
      </c>
      <c r="C103" s="97" t="s">
        <v>797</v>
      </c>
      <c r="D103" s="98">
        <v>495042805</v>
      </c>
      <c r="E103" s="99">
        <v>9707146686</v>
      </c>
      <c r="F103" s="97" t="s">
        <v>31</v>
      </c>
      <c r="G103" s="84">
        <v>41309</v>
      </c>
      <c r="H103" s="85">
        <f t="shared" ca="1" si="1"/>
        <v>1</v>
      </c>
      <c r="I103" s="86"/>
      <c r="J103" s="87">
        <v>71220</v>
      </c>
      <c r="K103" s="88">
        <v>5</v>
      </c>
    </row>
    <row r="104" spans="1:11" x14ac:dyDescent="0.2">
      <c r="A104" s="97" t="s">
        <v>465</v>
      </c>
      <c r="B104" s="81" t="s">
        <v>56</v>
      </c>
      <c r="C104" s="97" t="s">
        <v>797</v>
      </c>
      <c r="D104" s="98">
        <v>676831149</v>
      </c>
      <c r="E104" s="99">
        <v>9702824485</v>
      </c>
      <c r="F104" s="97" t="s">
        <v>32</v>
      </c>
      <c r="G104" s="84">
        <v>40444</v>
      </c>
      <c r="H104" s="85">
        <f t="shared" ca="1" si="1"/>
        <v>3</v>
      </c>
      <c r="I104" s="86" t="s">
        <v>33</v>
      </c>
      <c r="J104" s="87">
        <v>85344</v>
      </c>
      <c r="K104" s="88">
        <v>4</v>
      </c>
    </row>
    <row r="105" spans="1:11" x14ac:dyDescent="0.2">
      <c r="A105" s="97" t="s">
        <v>569</v>
      </c>
      <c r="B105" s="81" t="s">
        <v>752</v>
      </c>
      <c r="C105" s="97" t="s">
        <v>796</v>
      </c>
      <c r="D105" s="98">
        <v>124203063</v>
      </c>
      <c r="E105" s="99">
        <v>3032229885</v>
      </c>
      <c r="F105" s="97" t="s">
        <v>35</v>
      </c>
      <c r="G105" s="84">
        <v>41628</v>
      </c>
      <c r="H105" s="85">
        <f t="shared" ca="1" si="1"/>
        <v>0</v>
      </c>
      <c r="I105" s="86" t="s">
        <v>37</v>
      </c>
      <c r="J105" s="87">
        <v>12624</v>
      </c>
      <c r="K105" s="88">
        <v>4</v>
      </c>
    </row>
    <row r="106" spans="1:11" x14ac:dyDescent="0.2">
      <c r="A106" s="97" t="s">
        <v>294</v>
      </c>
      <c r="B106" s="81" t="s">
        <v>750</v>
      </c>
      <c r="C106" s="97" t="s">
        <v>796</v>
      </c>
      <c r="D106" s="98">
        <v>925049144</v>
      </c>
      <c r="E106" s="99">
        <v>7194752921</v>
      </c>
      <c r="F106" s="97" t="s">
        <v>32</v>
      </c>
      <c r="G106" s="84">
        <v>37305</v>
      </c>
      <c r="H106" s="85">
        <f t="shared" ca="1" si="1"/>
        <v>12</v>
      </c>
      <c r="I106" s="86" t="s">
        <v>33</v>
      </c>
      <c r="J106" s="87">
        <v>59832</v>
      </c>
      <c r="K106" s="88">
        <v>2</v>
      </c>
    </row>
    <row r="107" spans="1:11" x14ac:dyDescent="0.2">
      <c r="A107" s="97" t="s">
        <v>653</v>
      </c>
      <c r="B107" s="81" t="s">
        <v>56</v>
      </c>
      <c r="C107" s="97" t="s">
        <v>796</v>
      </c>
      <c r="D107" s="98">
        <v>313651312</v>
      </c>
      <c r="E107" s="99">
        <v>3036092172</v>
      </c>
      <c r="F107" s="97" t="s">
        <v>32</v>
      </c>
      <c r="G107" s="84">
        <v>37238</v>
      </c>
      <c r="H107" s="85">
        <f t="shared" ca="1" si="1"/>
        <v>12</v>
      </c>
      <c r="I107" s="86" t="s">
        <v>37</v>
      </c>
      <c r="J107" s="87">
        <v>81960</v>
      </c>
      <c r="K107" s="88">
        <v>5</v>
      </c>
    </row>
    <row r="108" spans="1:11" x14ac:dyDescent="0.2">
      <c r="A108" s="97" t="s">
        <v>381</v>
      </c>
      <c r="B108" s="81" t="s">
        <v>750</v>
      </c>
      <c r="C108" s="97" t="s">
        <v>796</v>
      </c>
      <c r="D108" s="98">
        <v>324622113</v>
      </c>
      <c r="E108" s="99">
        <v>3038824849</v>
      </c>
      <c r="F108" s="97" t="s">
        <v>35</v>
      </c>
      <c r="G108" s="84">
        <v>41572</v>
      </c>
      <c r="H108" s="85">
        <f t="shared" ca="1" si="1"/>
        <v>0</v>
      </c>
      <c r="I108" s="86" t="s">
        <v>37</v>
      </c>
      <c r="J108" s="87">
        <v>34350</v>
      </c>
      <c r="K108" s="88">
        <v>1</v>
      </c>
    </row>
    <row r="109" spans="1:11" x14ac:dyDescent="0.2">
      <c r="A109" s="97" t="s">
        <v>231</v>
      </c>
      <c r="B109" s="81" t="s">
        <v>750</v>
      </c>
      <c r="C109" s="97" t="s">
        <v>796</v>
      </c>
      <c r="D109" s="98">
        <v>651995963</v>
      </c>
      <c r="E109" s="99">
        <v>3034944945</v>
      </c>
      <c r="F109" s="97" t="s">
        <v>38</v>
      </c>
      <c r="G109" s="84">
        <v>41369</v>
      </c>
      <c r="H109" s="85">
        <f t="shared" ca="1" si="1"/>
        <v>1</v>
      </c>
      <c r="I109" s="86"/>
      <c r="J109" s="87">
        <v>32981</v>
      </c>
      <c r="K109" s="88">
        <v>4</v>
      </c>
    </row>
    <row r="110" spans="1:11" x14ac:dyDescent="0.2">
      <c r="A110" s="97" t="s">
        <v>432</v>
      </c>
      <c r="B110" s="81" t="s">
        <v>794</v>
      </c>
      <c r="C110" s="97" t="s">
        <v>796</v>
      </c>
      <c r="D110" s="98">
        <v>452692136</v>
      </c>
      <c r="E110" s="99">
        <v>7194106437</v>
      </c>
      <c r="F110" s="97" t="s">
        <v>32</v>
      </c>
      <c r="G110" s="84">
        <v>36570</v>
      </c>
      <c r="H110" s="85">
        <f t="shared" ca="1" si="1"/>
        <v>14</v>
      </c>
      <c r="I110" s="86" t="s">
        <v>39</v>
      </c>
      <c r="J110" s="87">
        <v>31812</v>
      </c>
      <c r="K110" s="88">
        <v>1</v>
      </c>
    </row>
    <row r="111" spans="1:11" x14ac:dyDescent="0.2">
      <c r="A111" s="97" t="s">
        <v>322</v>
      </c>
      <c r="B111" s="81" t="s">
        <v>752</v>
      </c>
      <c r="C111" s="97" t="s">
        <v>796</v>
      </c>
      <c r="D111" s="98">
        <v>510190628</v>
      </c>
      <c r="E111" s="99">
        <v>9707405629</v>
      </c>
      <c r="F111" s="97" t="s">
        <v>32</v>
      </c>
      <c r="G111" s="84">
        <v>40203</v>
      </c>
      <c r="H111" s="85">
        <f t="shared" ca="1" si="1"/>
        <v>4</v>
      </c>
      <c r="I111" s="86" t="s">
        <v>37</v>
      </c>
      <c r="J111" s="87">
        <v>52416</v>
      </c>
      <c r="K111" s="88">
        <v>5</v>
      </c>
    </row>
    <row r="112" spans="1:11" x14ac:dyDescent="0.2">
      <c r="A112" s="97" t="s">
        <v>61</v>
      </c>
      <c r="B112" s="81" t="s">
        <v>752</v>
      </c>
      <c r="C112" s="97" t="s">
        <v>796</v>
      </c>
      <c r="D112" s="98">
        <v>405297884</v>
      </c>
      <c r="E112" s="99">
        <v>5054747044</v>
      </c>
      <c r="F112" s="97" t="s">
        <v>32</v>
      </c>
      <c r="G112" s="84">
        <v>34127</v>
      </c>
      <c r="H112" s="85">
        <f t="shared" ca="1" si="1"/>
        <v>20</v>
      </c>
      <c r="I112" s="86" t="s">
        <v>37</v>
      </c>
      <c r="J112" s="87">
        <v>82872</v>
      </c>
      <c r="K112" s="88">
        <v>1</v>
      </c>
    </row>
    <row r="113" spans="1:14" x14ac:dyDescent="0.2">
      <c r="A113" s="97" t="s">
        <v>116</v>
      </c>
      <c r="B113" s="81" t="s">
        <v>750</v>
      </c>
      <c r="C113" s="97" t="s">
        <v>796</v>
      </c>
      <c r="D113" s="98">
        <v>943671719</v>
      </c>
      <c r="E113" s="99">
        <v>3033517837</v>
      </c>
      <c r="F113" s="97" t="s">
        <v>32</v>
      </c>
      <c r="G113" s="84">
        <v>36505</v>
      </c>
      <c r="H113" s="85">
        <f t="shared" ca="1" si="1"/>
        <v>14</v>
      </c>
      <c r="I113" s="86" t="s">
        <v>37</v>
      </c>
      <c r="J113" s="87">
        <v>27504</v>
      </c>
      <c r="K113" s="88">
        <v>3</v>
      </c>
    </row>
    <row r="114" spans="1:14" x14ac:dyDescent="0.2">
      <c r="A114" s="97" t="s">
        <v>517</v>
      </c>
      <c r="B114" s="81" t="s">
        <v>750</v>
      </c>
      <c r="C114" s="97" t="s">
        <v>754</v>
      </c>
      <c r="D114" s="98">
        <v>690374765</v>
      </c>
      <c r="E114" s="99">
        <v>5055786813</v>
      </c>
      <c r="F114" s="97" t="s">
        <v>32</v>
      </c>
      <c r="G114" s="84">
        <v>34669</v>
      </c>
      <c r="H114" s="85">
        <f t="shared" ca="1" si="1"/>
        <v>19</v>
      </c>
      <c r="I114" s="86" t="s">
        <v>39</v>
      </c>
      <c r="J114" s="87">
        <v>99000</v>
      </c>
      <c r="K114" s="88">
        <v>5</v>
      </c>
      <c r="N114" s="103"/>
    </row>
    <row r="115" spans="1:14" x14ac:dyDescent="0.2">
      <c r="A115" s="97" t="s">
        <v>199</v>
      </c>
      <c r="B115" s="81" t="s">
        <v>749</v>
      </c>
      <c r="C115" s="97" t="s">
        <v>754</v>
      </c>
      <c r="D115" s="98">
        <v>938508346</v>
      </c>
      <c r="E115" s="99">
        <v>3036738901</v>
      </c>
      <c r="F115" s="97" t="s">
        <v>31</v>
      </c>
      <c r="G115" s="84">
        <v>34301</v>
      </c>
      <c r="H115" s="85">
        <f t="shared" ca="1" si="1"/>
        <v>20</v>
      </c>
      <c r="I115" s="86"/>
      <c r="J115" s="87">
        <v>96060</v>
      </c>
      <c r="K115" s="88">
        <v>2</v>
      </c>
    </row>
    <row r="116" spans="1:14" x14ac:dyDescent="0.2">
      <c r="A116" s="97" t="s">
        <v>99</v>
      </c>
      <c r="B116" s="81" t="s">
        <v>794</v>
      </c>
      <c r="C116" s="97" t="s">
        <v>754</v>
      </c>
      <c r="D116" s="98">
        <v>707882019</v>
      </c>
      <c r="E116" s="99">
        <v>3033373445</v>
      </c>
      <c r="F116" s="97" t="s">
        <v>31</v>
      </c>
      <c r="G116" s="84">
        <v>37398</v>
      </c>
      <c r="H116" s="85">
        <f t="shared" ca="1" si="1"/>
        <v>11</v>
      </c>
      <c r="I116" s="86"/>
      <c r="J116" s="87">
        <v>104364</v>
      </c>
      <c r="K116" s="88">
        <v>4</v>
      </c>
    </row>
    <row r="117" spans="1:14" x14ac:dyDescent="0.2">
      <c r="A117" s="97" t="s">
        <v>497</v>
      </c>
      <c r="B117" s="81" t="s">
        <v>56</v>
      </c>
      <c r="C117" s="97" t="s">
        <v>754</v>
      </c>
      <c r="D117" s="98">
        <v>581823751</v>
      </c>
      <c r="E117" s="99">
        <v>9708577225</v>
      </c>
      <c r="F117" s="97" t="s">
        <v>31</v>
      </c>
      <c r="G117" s="84">
        <v>38723</v>
      </c>
      <c r="H117" s="85">
        <f t="shared" ca="1" si="1"/>
        <v>8</v>
      </c>
      <c r="I117" s="86"/>
      <c r="J117" s="87">
        <v>88068</v>
      </c>
      <c r="K117" s="88">
        <v>2</v>
      </c>
    </row>
    <row r="118" spans="1:14" x14ac:dyDescent="0.2">
      <c r="A118" s="97" t="s">
        <v>344</v>
      </c>
      <c r="B118" s="81" t="s">
        <v>750</v>
      </c>
      <c r="C118" s="97" t="s">
        <v>754</v>
      </c>
      <c r="D118" s="98">
        <v>197789466</v>
      </c>
      <c r="E118" s="99">
        <v>3031472895</v>
      </c>
      <c r="F118" s="97" t="s">
        <v>31</v>
      </c>
      <c r="G118" s="84">
        <v>36793</v>
      </c>
      <c r="H118" s="85">
        <f t="shared" ca="1" si="1"/>
        <v>13</v>
      </c>
      <c r="I118" s="86"/>
      <c r="J118" s="87">
        <v>91224</v>
      </c>
      <c r="K118" s="88">
        <v>1</v>
      </c>
    </row>
    <row r="119" spans="1:14" x14ac:dyDescent="0.2">
      <c r="A119" s="97" t="s">
        <v>394</v>
      </c>
      <c r="B119" s="81" t="s">
        <v>794</v>
      </c>
      <c r="C119" s="97" t="s">
        <v>754</v>
      </c>
      <c r="D119" s="98">
        <v>291798311</v>
      </c>
      <c r="E119" s="99">
        <v>5056742736</v>
      </c>
      <c r="F119" s="97" t="s">
        <v>32</v>
      </c>
      <c r="G119" s="84">
        <v>36543</v>
      </c>
      <c r="H119" s="85">
        <f t="shared" ca="1" si="1"/>
        <v>14</v>
      </c>
      <c r="I119" s="86" t="s">
        <v>33</v>
      </c>
      <c r="J119" s="87">
        <v>96144</v>
      </c>
      <c r="K119" s="88">
        <v>4</v>
      </c>
    </row>
    <row r="120" spans="1:14" x14ac:dyDescent="0.2">
      <c r="A120" s="97" t="s">
        <v>184</v>
      </c>
      <c r="B120" s="81" t="s">
        <v>794</v>
      </c>
      <c r="C120" s="97" t="s">
        <v>754</v>
      </c>
      <c r="D120" s="98">
        <v>434927073</v>
      </c>
      <c r="E120" s="99">
        <v>9708440900</v>
      </c>
      <c r="F120" s="97" t="s">
        <v>32</v>
      </c>
      <c r="G120" s="84">
        <v>38668</v>
      </c>
      <c r="H120" s="85">
        <f t="shared" ca="1" si="1"/>
        <v>8</v>
      </c>
      <c r="I120" s="86" t="s">
        <v>39</v>
      </c>
      <c r="J120" s="87">
        <v>47688</v>
      </c>
      <c r="K120" s="88">
        <v>1</v>
      </c>
    </row>
    <row r="121" spans="1:14" x14ac:dyDescent="0.2">
      <c r="A121" s="97" t="s">
        <v>740</v>
      </c>
      <c r="B121" s="81" t="s">
        <v>752</v>
      </c>
      <c r="C121" s="97" t="s">
        <v>754</v>
      </c>
      <c r="D121" s="98">
        <v>685953695</v>
      </c>
      <c r="E121" s="99">
        <v>9706756847</v>
      </c>
      <c r="F121" s="97" t="s">
        <v>32</v>
      </c>
      <c r="G121" s="84">
        <v>34879</v>
      </c>
      <c r="H121" s="85">
        <f t="shared" ca="1" si="1"/>
        <v>18</v>
      </c>
      <c r="I121" s="86" t="s">
        <v>37</v>
      </c>
      <c r="J121" s="87">
        <v>99312</v>
      </c>
      <c r="K121" s="88">
        <v>4</v>
      </c>
    </row>
    <row r="122" spans="1:14" x14ac:dyDescent="0.2">
      <c r="A122" s="97" t="s">
        <v>578</v>
      </c>
      <c r="B122" s="81" t="s">
        <v>749</v>
      </c>
      <c r="C122" s="97" t="s">
        <v>754</v>
      </c>
      <c r="D122" s="98">
        <v>843875501</v>
      </c>
      <c r="E122" s="99">
        <v>7192715355</v>
      </c>
      <c r="F122" s="97" t="s">
        <v>31</v>
      </c>
      <c r="G122" s="84">
        <v>37232</v>
      </c>
      <c r="H122" s="85">
        <f t="shared" ca="1" si="1"/>
        <v>12</v>
      </c>
      <c r="I122" s="86"/>
      <c r="J122" s="87">
        <v>39528</v>
      </c>
      <c r="K122" s="88">
        <v>5</v>
      </c>
    </row>
    <row r="123" spans="1:14" x14ac:dyDescent="0.2">
      <c r="A123" s="97" t="s">
        <v>418</v>
      </c>
      <c r="B123" s="81" t="s">
        <v>752</v>
      </c>
      <c r="C123" s="97" t="s">
        <v>754</v>
      </c>
      <c r="D123" s="98">
        <v>585815837</v>
      </c>
      <c r="E123" s="99">
        <v>3034983657</v>
      </c>
      <c r="F123" s="97" t="s">
        <v>35</v>
      </c>
      <c r="G123" s="84">
        <v>35050</v>
      </c>
      <c r="H123" s="85">
        <f t="shared" ca="1" si="1"/>
        <v>18</v>
      </c>
      <c r="I123" s="86" t="s">
        <v>34</v>
      </c>
      <c r="J123" s="87">
        <v>22386</v>
      </c>
      <c r="K123" s="88">
        <v>4</v>
      </c>
    </row>
    <row r="124" spans="1:14" x14ac:dyDescent="0.2">
      <c r="A124" s="97" t="s">
        <v>542</v>
      </c>
      <c r="B124" s="81" t="s">
        <v>750</v>
      </c>
      <c r="C124" s="97" t="s">
        <v>754</v>
      </c>
      <c r="D124" s="98">
        <v>863161920</v>
      </c>
      <c r="E124" s="99">
        <v>7193748373</v>
      </c>
      <c r="F124" s="97" t="s">
        <v>32</v>
      </c>
      <c r="G124" s="84">
        <v>37133</v>
      </c>
      <c r="H124" s="85">
        <f t="shared" ca="1" si="1"/>
        <v>12</v>
      </c>
      <c r="I124" s="86" t="s">
        <v>37</v>
      </c>
      <c r="J124" s="87">
        <v>60132</v>
      </c>
      <c r="K124" s="88">
        <v>1</v>
      </c>
    </row>
    <row r="125" spans="1:14" x14ac:dyDescent="0.2">
      <c r="A125" s="97" t="s">
        <v>275</v>
      </c>
      <c r="B125" s="81" t="s">
        <v>750</v>
      </c>
      <c r="C125" s="97" t="s">
        <v>754</v>
      </c>
      <c r="D125" s="98">
        <v>469591073</v>
      </c>
      <c r="E125" s="99">
        <v>9703327522</v>
      </c>
      <c r="F125" s="97" t="s">
        <v>32</v>
      </c>
      <c r="G125" s="84">
        <v>38169</v>
      </c>
      <c r="H125" s="85">
        <f t="shared" ca="1" si="1"/>
        <v>9</v>
      </c>
      <c r="I125" s="86" t="s">
        <v>39</v>
      </c>
      <c r="J125" s="87">
        <v>73380</v>
      </c>
      <c r="K125" s="88">
        <v>4</v>
      </c>
    </row>
    <row r="126" spans="1:14" x14ac:dyDescent="0.2">
      <c r="A126" s="97" t="s">
        <v>498</v>
      </c>
      <c r="B126" s="81" t="s">
        <v>752</v>
      </c>
      <c r="C126" s="97" t="s">
        <v>754</v>
      </c>
      <c r="D126" s="98">
        <v>828996583</v>
      </c>
      <c r="E126" s="99">
        <v>3031282202</v>
      </c>
      <c r="F126" s="97" t="s">
        <v>38</v>
      </c>
      <c r="G126" s="84">
        <v>34239</v>
      </c>
      <c r="H126" s="85">
        <f t="shared" ca="1" si="1"/>
        <v>20</v>
      </c>
      <c r="I126" s="86"/>
      <c r="J126" s="87">
        <v>17654</v>
      </c>
      <c r="K126" s="88">
        <v>5</v>
      </c>
    </row>
    <row r="127" spans="1:14" x14ac:dyDescent="0.2">
      <c r="A127" s="97" t="s">
        <v>89</v>
      </c>
      <c r="B127" s="81" t="s">
        <v>752</v>
      </c>
      <c r="C127" s="97" t="s">
        <v>754</v>
      </c>
      <c r="D127" s="98">
        <v>195245117</v>
      </c>
      <c r="E127" s="99">
        <v>9703451072</v>
      </c>
      <c r="F127" s="97" t="s">
        <v>38</v>
      </c>
      <c r="G127" s="84">
        <v>36729</v>
      </c>
      <c r="H127" s="85">
        <f t="shared" ca="1" si="1"/>
        <v>13</v>
      </c>
      <c r="I127" s="86"/>
      <c r="J127" s="87">
        <v>15211</v>
      </c>
      <c r="K127" s="88">
        <v>2</v>
      </c>
    </row>
    <row r="128" spans="1:14" x14ac:dyDescent="0.2">
      <c r="A128" s="97" t="s">
        <v>164</v>
      </c>
      <c r="B128" s="81" t="s">
        <v>25</v>
      </c>
      <c r="C128" s="97" t="s">
        <v>754</v>
      </c>
      <c r="D128" s="98">
        <v>719937584</v>
      </c>
      <c r="E128" s="99">
        <v>5051653055</v>
      </c>
      <c r="F128" s="97" t="s">
        <v>32</v>
      </c>
      <c r="G128" s="84">
        <v>34503</v>
      </c>
      <c r="H128" s="85">
        <f t="shared" ca="1" si="1"/>
        <v>19</v>
      </c>
      <c r="I128" s="86" t="s">
        <v>37</v>
      </c>
      <c r="J128" s="87">
        <v>45144</v>
      </c>
      <c r="K128" s="88">
        <v>5</v>
      </c>
    </row>
    <row r="129" spans="1:14" x14ac:dyDescent="0.2">
      <c r="A129" s="97" t="s">
        <v>681</v>
      </c>
      <c r="B129" s="81" t="s">
        <v>25</v>
      </c>
      <c r="C129" s="97" t="s">
        <v>754</v>
      </c>
      <c r="D129" s="98">
        <v>681596577</v>
      </c>
      <c r="E129" s="99">
        <v>5052387348</v>
      </c>
      <c r="F129" s="97" t="s">
        <v>31</v>
      </c>
      <c r="G129" s="84">
        <v>36206</v>
      </c>
      <c r="H129" s="85">
        <f t="shared" ca="1" si="1"/>
        <v>15</v>
      </c>
      <c r="I129" s="86"/>
      <c r="J129" s="87">
        <v>42312</v>
      </c>
      <c r="K129" s="88">
        <v>2</v>
      </c>
    </row>
    <row r="130" spans="1:14" x14ac:dyDescent="0.2">
      <c r="A130" s="97" t="s">
        <v>285</v>
      </c>
      <c r="B130" s="81" t="s">
        <v>750</v>
      </c>
      <c r="C130" s="97" t="s">
        <v>754</v>
      </c>
      <c r="D130" s="98">
        <v>526188716</v>
      </c>
      <c r="E130" s="99">
        <v>5057230063</v>
      </c>
      <c r="F130" s="97" t="s">
        <v>31</v>
      </c>
      <c r="G130" s="84">
        <v>37015</v>
      </c>
      <c r="H130" s="85">
        <f t="shared" ref="H130:H193" ca="1" si="2">DATEDIF(G130,TODAY(),"Y")</f>
        <v>13</v>
      </c>
      <c r="I130" s="86"/>
      <c r="J130" s="87">
        <v>77364</v>
      </c>
      <c r="K130" s="88">
        <v>3</v>
      </c>
    </row>
    <row r="131" spans="1:14" x14ac:dyDescent="0.2">
      <c r="A131" s="97" t="s">
        <v>144</v>
      </c>
      <c r="B131" s="81" t="s">
        <v>750</v>
      </c>
      <c r="C131" s="97" t="s">
        <v>754</v>
      </c>
      <c r="D131" s="98">
        <v>907491320</v>
      </c>
      <c r="E131" s="99">
        <v>9705724528</v>
      </c>
      <c r="F131" s="97" t="s">
        <v>35</v>
      </c>
      <c r="G131" s="84">
        <v>37413</v>
      </c>
      <c r="H131" s="85">
        <f t="shared" ca="1" si="2"/>
        <v>11</v>
      </c>
      <c r="I131" s="86" t="s">
        <v>34</v>
      </c>
      <c r="J131" s="87">
        <v>51486</v>
      </c>
      <c r="K131" s="88">
        <v>1</v>
      </c>
    </row>
    <row r="132" spans="1:14" x14ac:dyDescent="0.2">
      <c r="A132" s="97" t="s">
        <v>478</v>
      </c>
      <c r="B132" s="81" t="s">
        <v>752</v>
      </c>
      <c r="C132" s="97" t="s">
        <v>754</v>
      </c>
      <c r="D132" s="98">
        <v>694800128</v>
      </c>
      <c r="E132" s="99">
        <v>7197111802</v>
      </c>
      <c r="F132" s="97" t="s">
        <v>32</v>
      </c>
      <c r="G132" s="84">
        <v>37325</v>
      </c>
      <c r="H132" s="85">
        <f t="shared" ca="1" si="2"/>
        <v>12</v>
      </c>
      <c r="I132" s="86" t="s">
        <v>37</v>
      </c>
      <c r="J132" s="87">
        <v>73596</v>
      </c>
      <c r="K132" s="88">
        <v>1</v>
      </c>
    </row>
    <row r="133" spans="1:14" x14ac:dyDescent="0.2">
      <c r="A133" s="97" t="s">
        <v>670</v>
      </c>
      <c r="B133" s="81" t="s">
        <v>752</v>
      </c>
      <c r="C133" s="97" t="s">
        <v>42</v>
      </c>
      <c r="D133" s="98">
        <v>850210766</v>
      </c>
      <c r="E133" s="99">
        <v>5057838614</v>
      </c>
      <c r="F133" s="97" t="s">
        <v>32</v>
      </c>
      <c r="G133" s="84">
        <v>39643</v>
      </c>
      <c r="H133" s="85">
        <f t="shared" ca="1" si="2"/>
        <v>5</v>
      </c>
      <c r="I133" s="86" t="s">
        <v>33</v>
      </c>
      <c r="J133" s="87">
        <v>56820</v>
      </c>
      <c r="K133" s="88">
        <v>5</v>
      </c>
    </row>
    <row r="134" spans="1:14" x14ac:dyDescent="0.2">
      <c r="A134" s="97" t="s">
        <v>105</v>
      </c>
      <c r="B134" s="81" t="s">
        <v>752</v>
      </c>
      <c r="C134" s="97" t="s">
        <v>42</v>
      </c>
      <c r="D134" s="98">
        <v>699053064</v>
      </c>
      <c r="E134" s="99">
        <v>9701299076</v>
      </c>
      <c r="F134" s="97" t="s">
        <v>31</v>
      </c>
      <c r="G134" s="84">
        <v>39583</v>
      </c>
      <c r="H134" s="85">
        <f t="shared" ca="1" si="2"/>
        <v>6</v>
      </c>
      <c r="I134" s="86"/>
      <c r="J134" s="87">
        <v>72072</v>
      </c>
      <c r="K134" s="88">
        <v>2</v>
      </c>
    </row>
    <row r="135" spans="1:14" x14ac:dyDescent="0.2">
      <c r="A135" s="97" t="s">
        <v>244</v>
      </c>
      <c r="B135" s="81" t="s">
        <v>25</v>
      </c>
      <c r="C135" s="97" t="s">
        <v>42</v>
      </c>
      <c r="D135" s="98">
        <v>914041569</v>
      </c>
      <c r="E135" s="99">
        <v>7196082608</v>
      </c>
      <c r="F135" s="97" t="s">
        <v>32</v>
      </c>
      <c r="G135" s="84">
        <v>41456</v>
      </c>
      <c r="H135" s="85">
        <f t="shared" ca="1" si="2"/>
        <v>0</v>
      </c>
      <c r="I135" s="86" t="s">
        <v>37</v>
      </c>
      <c r="J135" s="87">
        <v>94980</v>
      </c>
      <c r="K135" s="88">
        <v>2</v>
      </c>
    </row>
    <row r="136" spans="1:14" x14ac:dyDescent="0.2">
      <c r="A136" s="97" t="s">
        <v>566</v>
      </c>
      <c r="B136" s="81" t="s">
        <v>25</v>
      </c>
      <c r="C136" s="97" t="s">
        <v>42</v>
      </c>
      <c r="D136" s="98">
        <v>885773638</v>
      </c>
      <c r="E136" s="99">
        <v>3036188082</v>
      </c>
      <c r="F136" s="97" t="s">
        <v>32</v>
      </c>
      <c r="G136" s="84">
        <v>37625</v>
      </c>
      <c r="H136" s="85">
        <f t="shared" ca="1" si="2"/>
        <v>11</v>
      </c>
      <c r="I136" s="86" t="s">
        <v>37</v>
      </c>
      <c r="J136" s="87">
        <v>90072</v>
      </c>
      <c r="K136" s="88">
        <v>5</v>
      </c>
    </row>
    <row r="137" spans="1:14" x14ac:dyDescent="0.2">
      <c r="A137" s="97" t="s">
        <v>648</v>
      </c>
      <c r="B137" s="81" t="s">
        <v>750</v>
      </c>
      <c r="C137" s="97" t="s">
        <v>42</v>
      </c>
      <c r="D137" s="98">
        <v>999789446</v>
      </c>
      <c r="E137" s="99">
        <v>3031696804</v>
      </c>
      <c r="F137" s="97" t="s">
        <v>32</v>
      </c>
      <c r="G137" s="84">
        <v>36385</v>
      </c>
      <c r="H137" s="85">
        <f t="shared" ca="1" si="2"/>
        <v>14</v>
      </c>
      <c r="I137" s="86" t="s">
        <v>33</v>
      </c>
      <c r="J137" s="87">
        <v>80088</v>
      </c>
      <c r="K137" s="88">
        <v>2</v>
      </c>
    </row>
    <row r="138" spans="1:14" x14ac:dyDescent="0.2">
      <c r="A138" s="97" t="s">
        <v>789</v>
      </c>
      <c r="B138" s="81" t="s">
        <v>750</v>
      </c>
      <c r="C138" s="97" t="s">
        <v>43</v>
      </c>
      <c r="D138" s="98">
        <v>707553376</v>
      </c>
      <c r="E138" s="99">
        <v>9704194193</v>
      </c>
      <c r="F138" s="97" t="s">
        <v>32</v>
      </c>
      <c r="G138" s="84">
        <v>36140</v>
      </c>
      <c r="H138" s="85">
        <f t="shared" ca="1" si="2"/>
        <v>15</v>
      </c>
      <c r="I138" s="86" t="s">
        <v>34</v>
      </c>
      <c r="J138" s="87">
        <v>59112</v>
      </c>
      <c r="K138" s="88">
        <v>3</v>
      </c>
      <c r="M138" s="104"/>
      <c r="N138" s="103"/>
    </row>
    <row r="139" spans="1:14" x14ac:dyDescent="0.2">
      <c r="A139" s="97" t="s">
        <v>521</v>
      </c>
      <c r="B139" s="81" t="s">
        <v>752</v>
      </c>
      <c r="C139" s="97" t="s">
        <v>43</v>
      </c>
      <c r="D139" s="98">
        <v>575648597</v>
      </c>
      <c r="E139" s="99">
        <v>5058865267</v>
      </c>
      <c r="F139" s="97" t="s">
        <v>31</v>
      </c>
      <c r="G139" s="84">
        <v>38697</v>
      </c>
      <c r="H139" s="85">
        <f t="shared" ca="1" si="2"/>
        <v>8</v>
      </c>
      <c r="I139" s="86"/>
      <c r="J139" s="87">
        <v>38364</v>
      </c>
      <c r="K139" s="88">
        <v>5</v>
      </c>
    </row>
    <row r="140" spans="1:14" x14ac:dyDescent="0.2">
      <c r="A140" s="97" t="s">
        <v>313</v>
      </c>
      <c r="B140" s="81" t="s">
        <v>752</v>
      </c>
      <c r="C140" s="97" t="s">
        <v>43</v>
      </c>
      <c r="D140" s="98">
        <v>425598783</v>
      </c>
      <c r="E140" s="99">
        <v>7191559081</v>
      </c>
      <c r="F140" s="97" t="s">
        <v>35</v>
      </c>
      <c r="G140" s="84">
        <v>36126</v>
      </c>
      <c r="H140" s="85">
        <f t="shared" ca="1" si="2"/>
        <v>15</v>
      </c>
      <c r="I140" s="86" t="s">
        <v>34</v>
      </c>
      <c r="J140" s="87">
        <v>25464</v>
      </c>
      <c r="K140" s="88">
        <v>3</v>
      </c>
    </row>
    <row r="141" spans="1:14" x14ac:dyDescent="0.2">
      <c r="A141" s="97" t="s">
        <v>512</v>
      </c>
      <c r="B141" s="81" t="s">
        <v>749</v>
      </c>
      <c r="C141" s="97" t="s">
        <v>43</v>
      </c>
      <c r="D141" s="98">
        <v>212136062</v>
      </c>
      <c r="E141" s="99">
        <v>7197226463</v>
      </c>
      <c r="F141" s="97" t="s">
        <v>32</v>
      </c>
      <c r="G141" s="84">
        <v>37138</v>
      </c>
      <c r="H141" s="85">
        <f t="shared" ca="1" si="2"/>
        <v>12</v>
      </c>
      <c r="I141" s="86" t="s">
        <v>37</v>
      </c>
      <c r="J141" s="87">
        <v>98880</v>
      </c>
      <c r="K141" s="88">
        <v>2</v>
      </c>
    </row>
    <row r="142" spans="1:14" x14ac:dyDescent="0.2">
      <c r="A142" s="97" t="s">
        <v>117</v>
      </c>
      <c r="B142" s="81" t="s">
        <v>56</v>
      </c>
      <c r="C142" s="97" t="s">
        <v>43</v>
      </c>
      <c r="D142" s="98">
        <v>291841866</v>
      </c>
      <c r="E142" s="99">
        <v>3031534053</v>
      </c>
      <c r="F142" s="97" t="s">
        <v>32</v>
      </c>
      <c r="G142" s="84">
        <v>34928</v>
      </c>
      <c r="H142" s="85">
        <f t="shared" ca="1" si="2"/>
        <v>18</v>
      </c>
      <c r="I142" s="86" t="s">
        <v>33</v>
      </c>
      <c r="J142" s="87">
        <v>77412</v>
      </c>
      <c r="K142" s="88">
        <v>3</v>
      </c>
    </row>
    <row r="143" spans="1:14" x14ac:dyDescent="0.2">
      <c r="A143" s="97" t="s">
        <v>462</v>
      </c>
      <c r="B143" s="81" t="s">
        <v>750</v>
      </c>
      <c r="C143" s="97" t="s">
        <v>43</v>
      </c>
      <c r="D143" s="98">
        <v>736688620</v>
      </c>
      <c r="E143" s="99">
        <v>9704562999</v>
      </c>
      <c r="F143" s="97" t="s">
        <v>35</v>
      </c>
      <c r="G143" s="84">
        <v>40824</v>
      </c>
      <c r="H143" s="85">
        <f t="shared" ca="1" si="2"/>
        <v>2</v>
      </c>
      <c r="I143" s="86" t="s">
        <v>33</v>
      </c>
      <c r="J143" s="87">
        <v>47418</v>
      </c>
      <c r="K143" s="88">
        <v>5</v>
      </c>
    </row>
    <row r="144" spans="1:14" x14ac:dyDescent="0.2">
      <c r="A144" s="97" t="s">
        <v>787</v>
      </c>
      <c r="B144" s="81" t="s">
        <v>752</v>
      </c>
      <c r="C144" s="97" t="s">
        <v>43</v>
      </c>
      <c r="D144" s="98">
        <v>393051351</v>
      </c>
      <c r="E144" s="99">
        <v>9707508998</v>
      </c>
      <c r="F144" s="97" t="s">
        <v>35</v>
      </c>
      <c r="G144" s="84">
        <v>36242</v>
      </c>
      <c r="H144" s="85">
        <f t="shared" ca="1" si="2"/>
        <v>15</v>
      </c>
      <c r="I144" s="86" t="s">
        <v>34</v>
      </c>
      <c r="J144" s="87">
        <v>39402</v>
      </c>
      <c r="K144" s="88">
        <v>2</v>
      </c>
    </row>
    <row r="145" spans="1:13" x14ac:dyDescent="0.2">
      <c r="A145" s="97" t="s">
        <v>685</v>
      </c>
      <c r="B145" s="81" t="s">
        <v>750</v>
      </c>
      <c r="C145" s="97" t="s">
        <v>43</v>
      </c>
      <c r="D145" s="98">
        <v>518690148</v>
      </c>
      <c r="E145" s="99">
        <v>9706500529</v>
      </c>
      <c r="F145" s="97" t="s">
        <v>32</v>
      </c>
      <c r="G145" s="84">
        <v>41455</v>
      </c>
      <c r="H145" s="85">
        <f t="shared" ca="1" si="2"/>
        <v>0</v>
      </c>
      <c r="I145" s="86" t="s">
        <v>39</v>
      </c>
      <c r="J145" s="87">
        <v>39168</v>
      </c>
      <c r="K145" s="88">
        <v>4</v>
      </c>
    </row>
    <row r="146" spans="1:13" x14ac:dyDescent="0.2">
      <c r="A146" s="97" t="s">
        <v>584</v>
      </c>
      <c r="B146" s="81" t="s">
        <v>752</v>
      </c>
      <c r="C146" s="97" t="s">
        <v>43</v>
      </c>
      <c r="D146" s="98">
        <v>110184347</v>
      </c>
      <c r="E146" s="99">
        <v>7196166452</v>
      </c>
      <c r="F146" s="97" t="s">
        <v>32</v>
      </c>
      <c r="G146" s="84">
        <v>36309</v>
      </c>
      <c r="H146" s="85">
        <f t="shared" ca="1" si="2"/>
        <v>14</v>
      </c>
      <c r="I146" s="86" t="s">
        <v>33</v>
      </c>
      <c r="J146" s="87">
        <v>76536</v>
      </c>
      <c r="K146" s="88">
        <v>5</v>
      </c>
    </row>
    <row r="147" spans="1:13" x14ac:dyDescent="0.2">
      <c r="A147" s="97" t="s">
        <v>122</v>
      </c>
      <c r="B147" s="81" t="s">
        <v>750</v>
      </c>
      <c r="C147" s="97" t="s">
        <v>43</v>
      </c>
      <c r="D147" s="98">
        <v>282972141</v>
      </c>
      <c r="E147" s="99">
        <v>7197135797</v>
      </c>
      <c r="F147" s="97" t="s">
        <v>31</v>
      </c>
      <c r="G147" s="84">
        <v>36995</v>
      </c>
      <c r="H147" s="85">
        <f t="shared" ca="1" si="2"/>
        <v>13</v>
      </c>
      <c r="I147" s="86"/>
      <c r="J147" s="87">
        <v>30144</v>
      </c>
      <c r="K147" s="88">
        <v>5</v>
      </c>
      <c r="M147" s="95"/>
    </row>
    <row r="148" spans="1:13" x14ac:dyDescent="0.2">
      <c r="A148" s="97" t="s">
        <v>594</v>
      </c>
      <c r="B148" s="81" t="s">
        <v>794</v>
      </c>
      <c r="C148" s="97" t="s">
        <v>43</v>
      </c>
      <c r="D148" s="98">
        <v>956291859</v>
      </c>
      <c r="E148" s="99">
        <v>9701156902</v>
      </c>
      <c r="F148" s="97" t="s">
        <v>31</v>
      </c>
      <c r="G148" s="84">
        <v>41315</v>
      </c>
      <c r="H148" s="85">
        <f t="shared" ca="1" si="2"/>
        <v>1</v>
      </c>
      <c r="I148" s="86"/>
      <c r="J148" s="87">
        <v>54852</v>
      </c>
      <c r="K148" s="88">
        <v>3</v>
      </c>
    </row>
    <row r="149" spans="1:13" x14ac:dyDescent="0.2">
      <c r="A149" s="97" t="s">
        <v>256</v>
      </c>
      <c r="B149" s="81" t="s">
        <v>750</v>
      </c>
      <c r="C149" s="97" t="s">
        <v>43</v>
      </c>
      <c r="D149" s="98">
        <v>503349830</v>
      </c>
      <c r="E149" s="99">
        <v>9701999230</v>
      </c>
      <c r="F149" s="97" t="s">
        <v>32</v>
      </c>
      <c r="G149" s="84">
        <v>34461</v>
      </c>
      <c r="H149" s="85">
        <f t="shared" ca="1" si="2"/>
        <v>20</v>
      </c>
      <c r="I149" s="86" t="s">
        <v>37</v>
      </c>
      <c r="J149" s="87">
        <v>38568</v>
      </c>
      <c r="K149" s="88">
        <v>2</v>
      </c>
    </row>
    <row r="150" spans="1:13" x14ac:dyDescent="0.2">
      <c r="A150" s="97" t="s">
        <v>530</v>
      </c>
      <c r="B150" s="81" t="s">
        <v>750</v>
      </c>
      <c r="C150" s="97" t="s">
        <v>43</v>
      </c>
      <c r="D150" s="98">
        <v>407299017</v>
      </c>
      <c r="E150" s="99">
        <v>3035968632</v>
      </c>
      <c r="F150" s="97" t="s">
        <v>38</v>
      </c>
      <c r="G150" s="84">
        <v>40949</v>
      </c>
      <c r="H150" s="85">
        <f t="shared" ca="1" si="2"/>
        <v>2</v>
      </c>
      <c r="I150" s="86"/>
      <c r="J150" s="87">
        <v>18893</v>
      </c>
      <c r="K150" s="88">
        <v>3</v>
      </c>
    </row>
    <row r="151" spans="1:13" x14ac:dyDescent="0.2">
      <c r="A151" s="97" t="s">
        <v>75</v>
      </c>
      <c r="B151" s="81" t="s">
        <v>25</v>
      </c>
      <c r="C151" s="97" t="s">
        <v>43</v>
      </c>
      <c r="D151" s="98">
        <v>870601943</v>
      </c>
      <c r="E151" s="99">
        <v>9706097340</v>
      </c>
      <c r="F151" s="97" t="s">
        <v>31</v>
      </c>
      <c r="G151" s="84">
        <v>35817</v>
      </c>
      <c r="H151" s="85">
        <f t="shared" ca="1" si="2"/>
        <v>16</v>
      </c>
      <c r="I151" s="86"/>
      <c r="J151" s="87">
        <v>54048</v>
      </c>
      <c r="K151" s="88">
        <v>5</v>
      </c>
    </row>
    <row r="152" spans="1:13" x14ac:dyDescent="0.2">
      <c r="A152" s="97" t="s">
        <v>118</v>
      </c>
      <c r="B152" s="81" t="s">
        <v>752</v>
      </c>
      <c r="C152" s="97" t="s">
        <v>43</v>
      </c>
      <c r="D152" s="98">
        <v>927043360</v>
      </c>
      <c r="E152" s="99">
        <v>5056053287</v>
      </c>
      <c r="F152" s="97" t="s">
        <v>31</v>
      </c>
      <c r="G152" s="84">
        <v>34480</v>
      </c>
      <c r="H152" s="85">
        <f t="shared" ca="1" si="2"/>
        <v>19</v>
      </c>
      <c r="I152" s="86"/>
      <c r="J152" s="87">
        <v>26784</v>
      </c>
      <c r="K152" s="88">
        <v>2</v>
      </c>
    </row>
    <row r="153" spans="1:13" x14ac:dyDescent="0.2">
      <c r="A153" s="97" t="s">
        <v>463</v>
      </c>
      <c r="B153" s="81" t="s">
        <v>25</v>
      </c>
      <c r="C153" s="97" t="s">
        <v>43</v>
      </c>
      <c r="D153" s="98">
        <v>304068732</v>
      </c>
      <c r="E153" s="99">
        <v>7193919445</v>
      </c>
      <c r="F153" s="97" t="s">
        <v>35</v>
      </c>
      <c r="G153" s="84">
        <v>34765</v>
      </c>
      <c r="H153" s="85">
        <f t="shared" ca="1" si="2"/>
        <v>19</v>
      </c>
      <c r="I153" s="86" t="s">
        <v>33</v>
      </c>
      <c r="J153" s="87">
        <v>40932</v>
      </c>
      <c r="K153" s="88">
        <v>4</v>
      </c>
    </row>
    <row r="154" spans="1:13" x14ac:dyDescent="0.2">
      <c r="A154" s="97" t="s">
        <v>440</v>
      </c>
      <c r="B154" s="81" t="s">
        <v>25</v>
      </c>
      <c r="C154" s="97" t="s">
        <v>43</v>
      </c>
      <c r="D154" s="98">
        <v>429283827</v>
      </c>
      <c r="E154" s="99">
        <v>5055508095</v>
      </c>
      <c r="F154" s="97" t="s">
        <v>32</v>
      </c>
      <c r="G154" s="84">
        <v>37699</v>
      </c>
      <c r="H154" s="85">
        <f t="shared" ca="1" si="2"/>
        <v>11</v>
      </c>
      <c r="I154" s="86" t="s">
        <v>37</v>
      </c>
      <c r="J154" s="87">
        <v>85656</v>
      </c>
      <c r="K154" s="88">
        <v>2</v>
      </c>
    </row>
    <row r="155" spans="1:13" x14ac:dyDescent="0.2">
      <c r="A155" s="97" t="s">
        <v>437</v>
      </c>
      <c r="B155" s="81" t="s">
        <v>749</v>
      </c>
      <c r="C155" s="97" t="s">
        <v>43</v>
      </c>
      <c r="D155" s="98">
        <v>993867417</v>
      </c>
      <c r="E155" s="99">
        <v>7192338778</v>
      </c>
      <c r="F155" s="97" t="s">
        <v>32</v>
      </c>
      <c r="G155" s="84">
        <v>34979</v>
      </c>
      <c r="H155" s="85">
        <f t="shared" ca="1" si="2"/>
        <v>18</v>
      </c>
      <c r="I155" s="86" t="s">
        <v>37</v>
      </c>
      <c r="J155" s="87">
        <v>55608</v>
      </c>
      <c r="K155" s="88">
        <v>5</v>
      </c>
    </row>
    <row r="156" spans="1:13" x14ac:dyDescent="0.2">
      <c r="A156" s="97" t="s">
        <v>552</v>
      </c>
      <c r="B156" s="81" t="s">
        <v>56</v>
      </c>
      <c r="C156" s="97" t="s">
        <v>43</v>
      </c>
      <c r="D156" s="98">
        <v>525507320</v>
      </c>
      <c r="E156" s="99">
        <v>7193938131</v>
      </c>
      <c r="F156" s="97" t="s">
        <v>32</v>
      </c>
      <c r="G156" s="84">
        <v>37470</v>
      </c>
      <c r="H156" s="85">
        <f t="shared" ca="1" si="2"/>
        <v>11</v>
      </c>
      <c r="I156" s="86" t="s">
        <v>34</v>
      </c>
      <c r="J156" s="87">
        <v>47616</v>
      </c>
      <c r="K156" s="88">
        <v>5</v>
      </c>
    </row>
    <row r="157" spans="1:13" x14ac:dyDescent="0.2">
      <c r="A157" s="97" t="s">
        <v>801</v>
      </c>
      <c r="B157" s="81" t="s">
        <v>56</v>
      </c>
      <c r="C157" s="97" t="s">
        <v>43</v>
      </c>
      <c r="D157" s="98">
        <v>279591317</v>
      </c>
      <c r="E157" s="99">
        <v>7192381391</v>
      </c>
      <c r="F157" s="97" t="s">
        <v>38</v>
      </c>
      <c r="G157" s="84">
        <v>37319</v>
      </c>
      <c r="H157" s="85">
        <f t="shared" ca="1" si="2"/>
        <v>12</v>
      </c>
      <c r="I157" s="86"/>
      <c r="J157" s="87">
        <v>46522</v>
      </c>
      <c r="K157" s="88">
        <v>4</v>
      </c>
    </row>
    <row r="158" spans="1:13" x14ac:dyDescent="0.2">
      <c r="A158" s="97" t="s">
        <v>159</v>
      </c>
      <c r="B158" s="81" t="s">
        <v>752</v>
      </c>
      <c r="C158" s="97" t="s">
        <v>43</v>
      </c>
      <c r="D158" s="98">
        <v>541365827</v>
      </c>
      <c r="E158" s="99">
        <v>9705317859</v>
      </c>
      <c r="F158" s="97" t="s">
        <v>32</v>
      </c>
      <c r="G158" s="84">
        <v>39191</v>
      </c>
      <c r="H158" s="85">
        <f t="shared" ca="1" si="2"/>
        <v>7</v>
      </c>
      <c r="I158" s="86" t="s">
        <v>39</v>
      </c>
      <c r="J158" s="87">
        <v>78672</v>
      </c>
      <c r="K158" s="88">
        <v>1</v>
      </c>
    </row>
    <row r="159" spans="1:13" x14ac:dyDescent="0.2">
      <c r="A159" s="97" t="s">
        <v>491</v>
      </c>
      <c r="B159" s="81" t="s">
        <v>750</v>
      </c>
      <c r="C159" s="97" t="s">
        <v>43</v>
      </c>
      <c r="D159" s="98">
        <v>571821715</v>
      </c>
      <c r="E159" s="99">
        <v>5057102355</v>
      </c>
      <c r="F159" s="97" t="s">
        <v>32</v>
      </c>
      <c r="G159" s="84">
        <v>36661</v>
      </c>
      <c r="H159" s="85">
        <f t="shared" ca="1" si="2"/>
        <v>14</v>
      </c>
      <c r="I159" s="86" t="s">
        <v>37</v>
      </c>
      <c r="J159" s="87">
        <v>68244</v>
      </c>
      <c r="K159" s="88">
        <v>1</v>
      </c>
    </row>
    <row r="160" spans="1:13" x14ac:dyDescent="0.2">
      <c r="A160" s="97" t="s">
        <v>67</v>
      </c>
      <c r="B160" s="81" t="s">
        <v>56</v>
      </c>
      <c r="C160" s="97" t="s">
        <v>43</v>
      </c>
      <c r="D160" s="98">
        <v>171868795</v>
      </c>
      <c r="E160" s="99">
        <v>7194323329</v>
      </c>
      <c r="F160" s="97" t="s">
        <v>32</v>
      </c>
      <c r="G160" s="84">
        <v>34135</v>
      </c>
      <c r="H160" s="85">
        <f t="shared" ca="1" si="2"/>
        <v>20</v>
      </c>
      <c r="I160" s="86" t="s">
        <v>34</v>
      </c>
      <c r="J160" s="87">
        <v>38832</v>
      </c>
      <c r="K160" s="88">
        <v>4</v>
      </c>
    </row>
    <row r="161" spans="1:11" x14ac:dyDescent="0.2">
      <c r="A161" s="97" t="s">
        <v>767</v>
      </c>
      <c r="B161" s="81" t="s">
        <v>752</v>
      </c>
      <c r="C161" s="97" t="s">
        <v>43</v>
      </c>
      <c r="D161" s="98">
        <v>659929807</v>
      </c>
      <c r="E161" s="99">
        <v>9703089561</v>
      </c>
      <c r="F161" s="97" t="s">
        <v>32</v>
      </c>
      <c r="G161" s="84">
        <v>39809</v>
      </c>
      <c r="H161" s="85">
        <f t="shared" ca="1" si="2"/>
        <v>5</v>
      </c>
      <c r="I161" s="86" t="s">
        <v>33</v>
      </c>
      <c r="J161" s="87">
        <v>26892</v>
      </c>
      <c r="K161" s="88">
        <v>4</v>
      </c>
    </row>
    <row r="162" spans="1:11" x14ac:dyDescent="0.2">
      <c r="A162" s="97" t="s">
        <v>696</v>
      </c>
      <c r="B162" s="81" t="s">
        <v>750</v>
      </c>
      <c r="C162" s="97" t="s">
        <v>43</v>
      </c>
      <c r="D162" s="98">
        <v>113699123</v>
      </c>
      <c r="E162" s="99">
        <v>3036563683</v>
      </c>
      <c r="F162" s="97" t="s">
        <v>32</v>
      </c>
      <c r="G162" s="84">
        <v>34173</v>
      </c>
      <c r="H162" s="85">
        <f t="shared" ca="1" si="2"/>
        <v>20</v>
      </c>
      <c r="I162" s="86" t="s">
        <v>39</v>
      </c>
      <c r="J162" s="87">
        <v>42432</v>
      </c>
      <c r="K162" s="88">
        <v>5</v>
      </c>
    </row>
    <row r="163" spans="1:11" x14ac:dyDescent="0.2">
      <c r="A163" s="97" t="s">
        <v>107</v>
      </c>
      <c r="B163" s="81" t="s">
        <v>750</v>
      </c>
      <c r="C163" s="97" t="s">
        <v>43</v>
      </c>
      <c r="D163" s="98">
        <v>249760737</v>
      </c>
      <c r="E163" s="99">
        <v>7192969056</v>
      </c>
      <c r="F163" s="97" t="s">
        <v>31</v>
      </c>
      <c r="G163" s="84">
        <v>35005</v>
      </c>
      <c r="H163" s="85">
        <f t="shared" ca="1" si="2"/>
        <v>18</v>
      </c>
      <c r="I163" s="86"/>
      <c r="J163" s="87">
        <v>97284</v>
      </c>
      <c r="K163" s="88">
        <v>5</v>
      </c>
    </row>
    <row r="164" spans="1:11" x14ac:dyDescent="0.2">
      <c r="A164" s="97" t="s">
        <v>631</v>
      </c>
      <c r="B164" s="81" t="s">
        <v>752</v>
      </c>
      <c r="C164" s="97" t="s">
        <v>43</v>
      </c>
      <c r="D164" s="98">
        <v>536516131</v>
      </c>
      <c r="E164" s="99">
        <v>9704442207</v>
      </c>
      <c r="F164" s="97" t="s">
        <v>32</v>
      </c>
      <c r="G164" s="84">
        <v>41526</v>
      </c>
      <c r="H164" s="85">
        <f t="shared" ca="1" si="2"/>
        <v>0</v>
      </c>
      <c r="I164" s="86" t="s">
        <v>37</v>
      </c>
      <c r="J164" s="87">
        <v>51144</v>
      </c>
      <c r="K164" s="88">
        <v>3</v>
      </c>
    </row>
    <row r="165" spans="1:11" x14ac:dyDescent="0.2">
      <c r="A165" s="97" t="s">
        <v>455</v>
      </c>
      <c r="B165" s="81" t="s">
        <v>25</v>
      </c>
      <c r="C165" s="97" t="s">
        <v>43</v>
      </c>
      <c r="D165" s="98">
        <v>932787692</v>
      </c>
      <c r="E165" s="99">
        <v>5052612740</v>
      </c>
      <c r="F165" s="97" t="s">
        <v>31</v>
      </c>
      <c r="G165" s="84">
        <v>35217</v>
      </c>
      <c r="H165" s="85">
        <f t="shared" ca="1" si="2"/>
        <v>17</v>
      </c>
      <c r="I165" s="86"/>
      <c r="J165" s="87">
        <v>76908</v>
      </c>
      <c r="K165" s="88">
        <v>2</v>
      </c>
    </row>
    <row r="166" spans="1:11" x14ac:dyDescent="0.2">
      <c r="A166" s="97" t="s">
        <v>697</v>
      </c>
      <c r="B166" s="81" t="s">
        <v>752</v>
      </c>
      <c r="C166" s="97" t="s">
        <v>43</v>
      </c>
      <c r="D166" s="98">
        <v>116869057</v>
      </c>
      <c r="E166" s="99">
        <v>7191614846</v>
      </c>
      <c r="F166" s="97" t="s">
        <v>35</v>
      </c>
      <c r="G166" s="84">
        <v>35811</v>
      </c>
      <c r="H166" s="85">
        <f t="shared" ca="1" si="2"/>
        <v>16</v>
      </c>
      <c r="I166" s="86" t="s">
        <v>39</v>
      </c>
      <c r="J166" s="87">
        <v>18006</v>
      </c>
      <c r="K166" s="88">
        <v>4</v>
      </c>
    </row>
    <row r="167" spans="1:11" x14ac:dyDescent="0.2">
      <c r="A167" s="97" t="s">
        <v>271</v>
      </c>
      <c r="B167" s="81" t="s">
        <v>749</v>
      </c>
      <c r="C167" s="97" t="s">
        <v>43</v>
      </c>
      <c r="D167" s="98">
        <v>105708355</v>
      </c>
      <c r="E167" s="99">
        <v>7194697218</v>
      </c>
      <c r="F167" s="97" t="s">
        <v>32</v>
      </c>
      <c r="G167" s="84">
        <v>37045</v>
      </c>
      <c r="H167" s="85">
        <f t="shared" ca="1" si="2"/>
        <v>12</v>
      </c>
      <c r="I167" s="86" t="s">
        <v>36</v>
      </c>
      <c r="J167" s="87">
        <v>85212</v>
      </c>
      <c r="K167" s="88">
        <v>5</v>
      </c>
    </row>
    <row r="168" spans="1:11" x14ac:dyDescent="0.2">
      <c r="A168" s="97" t="s">
        <v>709</v>
      </c>
      <c r="B168" s="81" t="s">
        <v>752</v>
      </c>
      <c r="C168" s="97" t="s">
        <v>43</v>
      </c>
      <c r="D168" s="98">
        <v>659766304</v>
      </c>
      <c r="E168" s="99">
        <v>7195876028</v>
      </c>
      <c r="F168" s="97" t="s">
        <v>32</v>
      </c>
      <c r="G168" s="84">
        <v>36557</v>
      </c>
      <c r="H168" s="85">
        <f t="shared" ca="1" si="2"/>
        <v>14</v>
      </c>
      <c r="I168" s="86" t="s">
        <v>37</v>
      </c>
      <c r="J168" s="87">
        <v>45300</v>
      </c>
      <c r="K168" s="88">
        <v>5</v>
      </c>
    </row>
    <row r="169" spans="1:11" x14ac:dyDescent="0.2">
      <c r="A169" s="97" t="s">
        <v>688</v>
      </c>
      <c r="B169" s="81" t="s">
        <v>750</v>
      </c>
      <c r="C169" s="97" t="s">
        <v>43</v>
      </c>
      <c r="D169" s="98">
        <v>232896341</v>
      </c>
      <c r="E169" s="99">
        <v>9707288082</v>
      </c>
      <c r="F169" s="97" t="s">
        <v>31</v>
      </c>
      <c r="G169" s="84">
        <v>41292</v>
      </c>
      <c r="H169" s="85">
        <f t="shared" ca="1" si="2"/>
        <v>1</v>
      </c>
      <c r="I169" s="86"/>
      <c r="J169" s="87">
        <v>54996</v>
      </c>
      <c r="K169" s="88">
        <v>4</v>
      </c>
    </row>
    <row r="170" spans="1:11" x14ac:dyDescent="0.2">
      <c r="A170" s="97" t="s">
        <v>169</v>
      </c>
      <c r="B170" s="81" t="s">
        <v>749</v>
      </c>
      <c r="C170" s="97" t="s">
        <v>43</v>
      </c>
      <c r="D170" s="98">
        <v>281005046</v>
      </c>
      <c r="E170" s="99">
        <v>9707051004</v>
      </c>
      <c r="F170" s="97" t="s">
        <v>31</v>
      </c>
      <c r="G170" s="84">
        <v>41110</v>
      </c>
      <c r="H170" s="85">
        <f t="shared" ca="1" si="2"/>
        <v>1</v>
      </c>
      <c r="I170" s="86"/>
      <c r="J170" s="87">
        <v>68304</v>
      </c>
      <c r="K170" s="88">
        <v>4</v>
      </c>
    </row>
    <row r="171" spans="1:11" x14ac:dyDescent="0.2">
      <c r="A171" s="97" t="s">
        <v>531</v>
      </c>
      <c r="B171" s="81" t="s">
        <v>752</v>
      </c>
      <c r="C171" s="97" t="s">
        <v>43</v>
      </c>
      <c r="D171" s="98">
        <v>302598687</v>
      </c>
      <c r="E171" s="99">
        <v>3035394899</v>
      </c>
      <c r="F171" s="97" t="s">
        <v>32</v>
      </c>
      <c r="G171" s="84">
        <v>35142</v>
      </c>
      <c r="H171" s="85">
        <f t="shared" ca="1" si="2"/>
        <v>18</v>
      </c>
      <c r="I171" s="86" t="s">
        <v>33</v>
      </c>
      <c r="J171" s="87">
        <v>38208</v>
      </c>
      <c r="K171" s="88">
        <v>1</v>
      </c>
    </row>
    <row r="172" spans="1:11" x14ac:dyDescent="0.2">
      <c r="A172" s="97" t="s">
        <v>716</v>
      </c>
      <c r="B172" s="81" t="s">
        <v>750</v>
      </c>
      <c r="C172" s="97" t="s">
        <v>43</v>
      </c>
      <c r="D172" s="98">
        <v>603301910</v>
      </c>
      <c r="E172" s="99">
        <v>9706514650</v>
      </c>
      <c r="F172" s="97" t="s">
        <v>32</v>
      </c>
      <c r="G172" s="84">
        <v>35269</v>
      </c>
      <c r="H172" s="85">
        <f t="shared" ca="1" si="2"/>
        <v>17</v>
      </c>
      <c r="I172" s="86" t="s">
        <v>33</v>
      </c>
      <c r="J172" s="87">
        <v>87480</v>
      </c>
      <c r="K172" s="88">
        <v>3</v>
      </c>
    </row>
    <row r="173" spans="1:11" x14ac:dyDescent="0.2">
      <c r="A173" s="97" t="s">
        <v>576</v>
      </c>
      <c r="B173" s="81" t="s">
        <v>752</v>
      </c>
      <c r="C173" s="97" t="s">
        <v>43</v>
      </c>
      <c r="D173" s="98">
        <v>661397587</v>
      </c>
      <c r="E173" s="99">
        <v>3036126835</v>
      </c>
      <c r="F173" s="97" t="s">
        <v>31</v>
      </c>
      <c r="G173" s="84">
        <v>35968</v>
      </c>
      <c r="H173" s="85">
        <f t="shared" ca="1" si="2"/>
        <v>15</v>
      </c>
      <c r="I173" s="86"/>
      <c r="J173" s="87">
        <v>48672</v>
      </c>
      <c r="K173" s="88">
        <v>5</v>
      </c>
    </row>
    <row r="174" spans="1:11" x14ac:dyDescent="0.2">
      <c r="A174" s="97" t="s">
        <v>802</v>
      </c>
      <c r="B174" s="81" t="s">
        <v>750</v>
      </c>
      <c r="C174" s="97" t="s">
        <v>43</v>
      </c>
      <c r="D174" s="98">
        <v>622274162</v>
      </c>
      <c r="E174" s="99">
        <v>5051264786</v>
      </c>
      <c r="F174" s="97" t="s">
        <v>31</v>
      </c>
      <c r="G174" s="84">
        <v>35827</v>
      </c>
      <c r="H174" s="85">
        <f t="shared" ca="1" si="2"/>
        <v>16</v>
      </c>
      <c r="I174" s="86"/>
      <c r="J174" s="87">
        <v>31632</v>
      </c>
      <c r="K174" s="88">
        <v>4</v>
      </c>
    </row>
    <row r="175" spans="1:11" x14ac:dyDescent="0.2">
      <c r="A175" s="97" t="s">
        <v>590</v>
      </c>
      <c r="B175" s="81" t="s">
        <v>750</v>
      </c>
      <c r="C175" s="97" t="s">
        <v>43</v>
      </c>
      <c r="D175" s="98">
        <v>625531462</v>
      </c>
      <c r="E175" s="99">
        <v>3037553017</v>
      </c>
      <c r="F175" s="97" t="s">
        <v>32</v>
      </c>
      <c r="G175" s="84">
        <v>38344</v>
      </c>
      <c r="H175" s="85">
        <f t="shared" ca="1" si="2"/>
        <v>9</v>
      </c>
      <c r="I175" s="86" t="s">
        <v>33</v>
      </c>
      <c r="J175" s="87">
        <v>50976</v>
      </c>
      <c r="K175" s="88">
        <v>3</v>
      </c>
    </row>
    <row r="176" spans="1:11" x14ac:dyDescent="0.2">
      <c r="A176" s="97" t="s">
        <v>532</v>
      </c>
      <c r="B176" s="81" t="s">
        <v>749</v>
      </c>
      <c r="C176" s="97" t="s">
        <v>44</v>
      </c>
      <c r="D176" s="98">
        <v>117896630</v>
      </c>
      <c r="E176" s="99">
        <v>5057173558</v>
      </c>
      <c r="F176" s="97" t="s">
        <v>31</v>
      </c>
      <c r="G176" s="84">
        <v>41319</v>
      </c>
      <c r="H176" s="85">
        <f t="shared" ca="1" si="2"/>
        <v>1</v>
      </c>
      <c r="I176" s="86" t="s">
        <v>39</v>
      </c>
      <c r="J176" s="87">
        <v>85428</v>
      </c>
      <c r="K176" s="88">
        <v>4</v>
      </c>
    </row>
    <row r="177" spans="1:13" x14ac:dyDescent="0.2">
      <c r="A177" s="97" t="s">
        <v>304</v>
      </c>
      <c r="B177" s="81" t="s">
        <v>750</v>
      </c>
      <c r="C177" s="97" t="s">
        <v>44</v>
      </c>
      <c r="D177" s="98">
        <v>351268538</v>
      </c>
      <c r="E177" s="99">
        <v>9705610944</v>
      </c>
      <c r="F177" s="97" t="s">
        <v>38</v>
      </c>
      <c r="G177" s="84">
        <v>37575</v>
      </c>
      <c r="H177" s="85">
        <f t="shared" ca="1" si="2"/>
        <v>11</v>
      </c>
      <c r="I177" s="86" t="s">
        <v>37</v>
      </c>
      <c r="J177" s="87">
        <v>74232</v>
      </c>
      <c r="K177" s="88">
        <v>5</v>
      </c>
    </row>
    <row r="178" spans="1:13" x14ac:dyDescent="0.2">
      <c r="A178" s="97" t="s">
        <v>411</v>
      </c>
      <c r="B178" s="81" t="s">
        <v>752</v>
      </c>
      <c r="C178" s="97" t="s">
        <v>44</v>
      </c>
      <c r="D178" s="98">
        <v>771953685</v>
      </c>
      <c r="E178" s="99">
        <v>3036739978</v>
      </c>
      <c r="F178" s="97" t="s">
        <v>38</v>
      </c>
      <c r="G178" s="84">
        <v>39002</v>
      </c>
      <c r="H178" s="85">
        <f t="shared" ca="1" si="2"/>
        <v>7</v>
      </c>
      <c r="I178" s="86" t="s">
        <v>33</v>
      </c>
      <c r="J178" s="87">
        <v>102156</v>
      </c>
      <c r="K178" s="88">
        <v>5</v>
      </c>
    </row>
    <row r="179" spans="1:13" x14ac:dyDescent="0.2">
      <c r="A179" s="97" t="s">
        <v>555</v>
      </c>
      <c r="B179" s="81" t="s">
        <v>752</v>
      </c>
      <c r="C179" s="97" t="s">
        <v>44</v>
      </c>
      <c r="D179" s="98">
        <v>875920441</v>
      </c>
      <c r="E179" s="99">
        <v>9701715499</v>
      </c>
      <c r="F179" s="97" t="s">
        <v>35</v>
      </c>
      <c r="G179" s="84">
        <v>38561</v>
      </c>
      <c r="H179" s="85">
        <f t="shared" ca="1" si="2"/>
        <v>8</v>
      </c>
      <c r="I179" s="86" t="s">
        <v>34</v>
      </c>
      <c r="J179" s="87">
        <v>62160</v>
      </c>
      <c r="K179" s="88">
        <v>1</v>
      </c>
    </row>
    <row r="180" spans="1:13" x14ac:dyDescent="0.2">
      <c r="A180" s="97" t="s">
        <v>731</v>
      </c>
      <c r="B180" s="81" t="s">
        <v>56</v>
      </c>
      <c r="C180" s="97" t="s">
        <v>44</v>
      </c>
      <c r="D180" s="98">
        <v>477110649</v>
      </c>
      <c r="E180" s="99">
        <v>5051351512</v>
      </c>
      <c r="F180" s="97" t="s">
        <v>32</v>
      </c>
      <c r="G180" s="84">
        <v>38099</v>
      </c>
      <c r="H180" s="85">
        <f t="shared" ca="1" si="2"/>
        <v>10</v>
      </c>
      <c r="I180" s="86" t="s">
        <v>36</v>
      </c>
      <c r="J180" s="87">
        <v>54180</v>
      </c>
      <c r="K180" s="88">
        <v>1</v>
      </c>
    </row>
    <row r="181" spans="1:13" x14ac:dyDescent="0.2">
      <c r="A181" s="97" t="s">
        <v>722</v>
      </c>
      <c r="B181" s="81" t="s">
        <v>56</v>
      </c>
      <c r="C181" s="97" t="s">
        <v>44</v>
      </c>
      <c r="D181" s="98">
        <v>746497232</v>
      </c>
      <c r="E181" s="99">
        <v>7196681578</v>
      </c>
      <c r="F181" s="97" t="s">
        <v>31</v>
      </c>
      <c r="G181" s="84">
        <v>37729</v>
      </c>
      <c r="H181" s="85">
        <f t="shared" ca="1" si="2"/>
        <v>11</v>
      </c>
      <c r="I181" s="86" t="s">
        <v>37</v>
      </c>
      <c r="J181" s="87">
        <v>83292</v>
      </c>
      <c r="K181" s="88">
        <v>4</v>
      </c>
    </row>
    <row r="182" spans="1:13" x14ac:dyDescent="0.2">
      <c r="A182" s="97" t="s">
        <v>320</v>
      </c>
      <c r="B182" s="81" t="s">
        <v>750</v>
      </c>
      <c r="C182" s="97" t="s">
        <v>44</v>
      </c>
      <c r="D182" s="98">
        <v>861884260</v>
      </c>
      <c r="E182" s="99">
        <v>9706632360</v>
      </c>
      <c r="F182" s="97" t="s">
        <v>32</v>
      </c>
      <c r="G182" s="84">
        <v>34441</v>
      </c>
      <c r="H182" s="85">
        <f t="shared" ca="1" si="2"/>
        <v>20</v>
      </c>
      <c r="I182" s="86" t="s">
        <v>33</v>
      </c>
      <c r="J182" s="87">
        <v>106968</v>
      </c>
      <c r="K182" s="88">
        <v>1</v>
      </c>
    </row>
    <row r="183" spans="1:13" x14ac:dyDescent="0.2">
      <c r="A183" s="97" t="s">
        <v>342</v>
      </c>
      <c r="B183" s="81" t="s">
        <v>750</v>
      </c>
      <c r="C183" s="97" t="s">
        <v>44</v>
      </c>
      <c r="D183" s="98">
        <v>244171882</v>
      </c>
      <c r="E183" s="99">
        <v>9707577867</v>
      </c>
      <c r="F183" s="97" t="s">
        <v>35</v>
      </c>
      <c r="G183" s="84">
        <v>35457</v>
      </c>
      <c r="H183" s="85">
        <f t="shared" ca="1" si="2"/>
        <v>17</v>
      </c>
      <c r="I183" s="86" t="s">
        <v>39</v>
      </c>
      <c r="J183" s="87">
        <v>107736</v>
      </c>
      <c r="K183" s="88">
        <v>4</v>
      </c>
    </row>
    <row r="184" spans="1:13" x14ac:dyDescent="0.2">
      <c r="A184" s="97" t="s">
        <v>573</v>
      </c>
      <c r="B184" s="81" t="s">
        <v>750</v>
      </c>
      <c r="C184" s="97" t="s">
        <v>45</v>
      </c>
      <c r="D184" s="98">
        <v>501523688</v>
      </c>
      <c r="E184" s="99">
        <v>3038560698</v>
      </c>
      <c r="F184" s="97" t="s">
        <v>32</v>
      </c>
      <c r="G184" s="84">
        <v>36576</v>
      </c>
      <c r="H184" s="85">
        <f t="shared" ca="1" si="2"/>
        <v>14</v>
      </c>
      <c r="I184" s="86" t="s">
        <v>33</v>
      </c>
      <c r="J184" s="87">
        <v>95676</v>
      </c>
      <c r="K184" s="88">
        <v>2</v>
      </c>
    </row>
    <row r="185" spans="1:13" x14ac:dyDescent="0.2">
      <c r="A185" s="97" t="s">
        <v>540</v>
      </c>
      <c r="B185" s="81" t="s">
        <v>752</v>
      </c>
      <c r="C185" s="97" t="s">
        <v>45</v>
      </c>
      <c r="D185" s="98">
        <v>722630791</v>
      </c>
      <c r="E185" s="99">
        <v>9702263363</v>
      </c>
      <c r="F185" s="97" t="s">
        <v>38</v>
      </c>
      <c r="G185" s="84">
        <v>37038</v>
      </c>
      <c r="H185" s="85">
        <f t="shared" ca="1" si="2"/>
        <v>12</v>
      </c>
      <c r="I185" s="86"/>
      <c r="J185" s="87">
        <v>10685</v>
      </c>
      <c r="K185" s="88">
        <v>3</v>
      </c>
    </row>
    <row r="186" spans="1:13" x14ac:dyDescent="0.2">
      <c r="A186" s="97" t="s">
        <v>691</v>
      </c>
      <c r="B186" s="81" t="s">
        <v>750</v>
      </c>
      <c r="C186" s="97" t="s">
        <v>45</v>
      </c>
      <c r="D186" s="98">
        <v>592631929</v>
      </c>
      <c r="E186" s="99">
        <v>5053922629</v>
      </c>
      <c r="F186" s="97" t="s">
        <v>31</v>
      </c>
      <c r="G186" s="84">
        <v>36405</v>
      </c>
      <c r="H186" s="85">
        <f t="shared" ca="1" si="2"/>
        <v>14</v>
      </c>
      <c r="I186" s="86"/>
      <c r="J186" s="87">
        <v>63528</v>
      </c>
      <c r="K186" s="88">
        <v>4</v>
      </c>
      <c r="M186" s="104"/>
    </row>
    <row r="187" spans="1:13" x14ac:dyDescent="0.2">
      <c r="A187" s="97" t="s">
        <v>155</v>
      </c>
      <c r="B187" s="81" t="s">
        <v>752</v>
      </c>
      <c r="C187" s="97" t="s">
        <v>45</v>
      </c>
      <c r="D187" s="98">
        <v>319449613</v>
      </c>
      <c r="E187" s="99">
        <v>5053454032</v>
      </c>
      <c r="F187" s="97" t="s">
        <v>32</v>
      </c>
      <c r="G187" s="84">
        <v>37388</v>
      </c>
      <c r="H187" s="85">
        <f t="shared" ca="1" si="2"/>
        <v>12</v>
      </c>
      <c r="I187" s="86" t="s">
        <v>39</v>
      </c>
      <c r="J187" s="87">
        <v>45312</v>
      </c>
      <c r="K187" s="88">
        <v>2</v>
      </c>
    </row>
    <row r="188" spans="1:13" x14ac:dyDescent="0.2">
      <c r="A188" s="97" t="s">
        <v>170</v>
      </c>
      <c r="B188" s="81" t="s">
        <v>25</v>
      </c>
      <c r="C188" s="97" t="s">
        <v>45</v>
      </c>
      <c r="D188" s="98">
        <v>865073824</v>
      </c>
      <c r="E188" s="99">
        <v>9704785979</v>
      </c>
      <c r="F188" s="97" t="s">
        <v>32</v>
      </c>
      <c r="G188" s="84">
        <v>35597</v>
      </c>
      <c r="H188" s="85">
        <f t="shared" ca="1" si="2"/>
        <v>16</v>
      </c>
      <c r="I188" s="86" t="s">
        <v>34</v>
      </c>
      <c r="J188" s="87">
        <v>41376</v>
      </c>
      <c r="K188" s="88">
        <v>3</v>
      </c>
    </row>
    <row r="189" spans="1:13" x14ac:dyDescent="0.2">
      <c r="A189" s="97" t="s">
        <v>693</v>
      </c>
      <c r="B189" s="81" t="s">
        <v>752</v>
      </c>
      <c r="C189" s="97" t="s">
        <v>45</v>
      </c>
      <c r="D189" s="98">
        <v>894030119</v>
      </c>
      <c r="E189" s="99">
        <v>3038652588</v>
      </c>
      <c r="F189" s="97" t="s">
        <v>32</v>
      </c>
      <c r="G189" s="84">
        <v>38124</v>
      </c>
      <c r="H189" s="85">
        <f t="shared" ca="1" si="2"/>
        <v>10</v>
      </c>
      <c r="I189" s="86" t="s">
        <v>36</v>
      </c>
      <c r="J189" s="87">
        <v>79212</v>
      </c>
      <c r="K189" s="88">
        <v>5</v>
      </c>
    </row>
    <row r="190" spans="1:13" x14ac:dyDescent="0.2">
      <c r="A190" s="97" t="s">
        <v>79</v>
      </c>
      <c r="B190" s="81" t="s">
        <v>749</v>
      </c>
      <c r="C190" s="97" t="s">
        <v>45</v>
      </c>
      <c r="D190" s="98">
        <v>100679868</v>
      </c>
      <c r="E190" s="99">
        <v>5058082183</v>
      </c>
      <c r="F190" s="97" t="s">
        <v>35</v>
      </c>
      <c r="G190" s="84">
        <v>36863</v>
      </c>
      <c r="H190" s="85">
        <f t="shared" ca="1" si="2"/>
        <v>13</v>
      </c>
      <c r="I190" s="86" t="s">
        <v>33</v>
      </c>
      <c r="J190" s="87">
        <v>58602</v>
      </c>
      <c r="K190" s="88">
        <v>5</v>
      </c>
    </row>
    <row r="191" spans="1:13" x14ac:dyDescent="0.2">
      <c r="A191" s="97" t="s">
        <v>593</v>
      </c>
      <c r="B191" s="81" t="s">
        <v>56</v>
      </c>
      <c r="C191" s="97" t="s">
        <v>45</v>
      </c>
      <c r="D191" s="98">
        <v>647552282</v>
      </c>
      <c r="E191" s="99">
        <v>3033392642</v>
      </c>
      <c r="F191" s="97" t="s">
        <v>31</v>
      </c>
      <c r="G191" s="84">
        <v>35321</v>
      </c>
      <c r="H191" s="85">
        <f t="shared" ca="1" si="2"/>
        <v>17</v>
      </c>
      <c r="I191" s="86"/>
      <c r="J191" s="87">
        <v>42552</v>
      </c>
      <c r="K191" s="88">
        <v>3</v>
      </c>
    </row>
    <row r="192" spans="1:13" x14ac:dyDescent="0.2">
      <c r="A192" s="97" t="s">
        <v>364</v>
      </c>
      <c r="B192" s="81" t="s">
        <v>794</v>
      </c>
      <c r="C192" s="97" t="s">
        <v>45</v>
      </c>
      <c r="D192" s="98">
        <v>906321388</v>
      </c>
      <c r="E192" s="99">
        <v>3037919826</v>
      </c>
      <c r="F192" s="97" t="s">
        <v>31</v>
      </c>
      <c r="G192" s="84">
        <v>36416</v>
      </c>
      <c r="H192" s="85">
        <f t="shared" ca="1" si="2"/>
        <v>14</v>
      </c>
      <c r="I192" s="86"/>
      <c r="J192" s="87">
        <v>33912</v>
      </c>
      <c r="K192" s="88">
        <v>5</v>
      </c>
    </row>
    <row r="193" spans="1:14" x14ac:dyDescent="0.2">
      <c r="A193" s="97" t="s">
        <v>101</v>
      </c>
      <c r="B193" s="81" t="s">
        <v>749</v>
      </c>
      <c r="C193" s="97" t="s">
        <v>45</v>
      </c>
      <c r="D193" s="98">
        <v>884025623</v>
      </c>
      <c r="E193" s="99">
        <v>3031280865</v>
      </c>
      <c r="F193" s="97" t="s">
        <v>31</v>
      </c>
      <c r="G193" s="84">
        <v>35087</v>
      </c>
      <c r="H193" s="85">
        <f t="shared" ca="1" si="2"/>
        <v>18</v>
      </c>
      <c r="I193" s="86"/>
      <c r="J193" s="87">
        <v>77316</v>
      </c>
      <c r="K193" s="88">
        <v>4</v>
      </c>
    </row>
    <row r="194" spans="1:14" x14ac:dyDescent="0.2">
      <c r="A194" s="97" t="s">
        <v>147</v>
      </c>
      <c r="B194" s="81" t="s">
        <v>25</v>
      </c>
      <c r="C194" s="97" t="s">
        <v>45</v>
      </c>
      <c r="D194" s="98">
        <v>318068637</v>
      </c>
      <c r="E194" s="99">
        <v>7193709408</v>
      </c>
      <c r="F194" s="97" t="s">
        <v>31</v>
      </c>
      <c r="G194" s="84">
        <v>40594</v>
      </c>
      <c r="H194" s="85">
        <f t="shared" ref="H194:H257" ca="1" si="3">DATEDIF(G194,TODAY(),"Y")</f>
        <v>3</v>
      </c>
      <c r="I194" s="86"/>
      <c r="J194" s="87">
        <v>75336</v>
      </c>
      <c r="K194" s="88">
        <v>4</v>
      </c>
    </row>
    <row r="195" spans="1:14" x14ac:dyDescent="0.2">
      <c r="A195" s="97" t="s">
        <v>139</v>
      </c>
      <c r="B195" s="81" t="s">
        <v>752</v>
      </c>
      <c r="C195" s="97" t="s">
        <v>45</v>
      </c>
      <c r="D195" s="98">
        <v>356242235</v>
      </c>
      <c r="E195" s="99">
        <v>5051667727</v>
      </c>
      <c r="F195" s="97" t="s">
        <v>35</v>
      </c>
      <c r="G195" s="84">
        <v>37660</v>
      </c>
      <c r="H195" s="85">
        <f t="shared" ca="1" si="3"/>
        <v>11</v>
      </c>
      <c r="I195" s="86" t="s">
        <v>37</v>
      </c>
      <c r="J195" s="87">
        <v>56052</v>
      </c>
      <c r="K195" s="88">
        <v>3</v>
      </c>
    </row>
    <row r="196" spans="1:14" x14ac:dyDescent="0.2">
      <c r="A196" s="97" t="s">
        <v>153</v>
      </c>
      <c r="B196" s="81" t="s">
        <v>25</v>
      </c>
      <c r="C196" s="97" t="s">
        <v>45</v>
      </c>
      <c r="D196" s="98">
        <v>612295735</v>
      </c>
      <c r="E196" s="99">
        <v>3035228292</v>
      </c>
      <c r="F196" s="97" t="s">
        <v>32</v>
      </c>
      <c r="G196" s="84">
        <v>36567</v>
      </c>
      <c r="H196" s="85">
        <f t="shared" ca="1" si="3"/>
        <v>14</v>
      </c>
      <c r="I196" s="86" t="s">
        <v>37</v>
      </c>
      <c r="J196" s="87">
        <v>87773</v>
      </c>
      <c r="K196" s="88">
        <v>5</v>
      </c>
      <c r="M196" s="100"/>
      <c r="N196" s="90"/>
    </row>
    <row r="197" spans="1:14" x14ac:dyDescent="0.2">
      <c r="A197" s="97" t="s">
        <v>541</v>
      </c>
      <c r="B197" s="81" t="s">
        <v>752</v>
      </c>
      <c r="C197" s="97" t="s">
        <v>45</v>
      </c>
      <c r="D197" s="98">
        <v>725801036</v>
      </c>
      <c r="E197" s="99">
        <v>9705089157</v>
      </c>
      <c r="F197" s="97" t="s">
        <v>31</v>
      </c>
      <c r="G197" s="84">
        <v>37028</v>
      </c>
      <c r="H197" s="85">
        <f t="shared" ca="1" si="3"/>
        <v>13</v>
      </c>
      <c r="I197" s="86"/>
      <c r="J197" s="87">
        <v>86052</v>
      </c>
      <c r="K197" s="88">
        <v>5</v>
      </c>
    </row>
    <row r="198" spans="1:14" x14ac:dyDescent="0.2">
      <c r="A198" s="97" t="s">
        <v>222</v>
      </c>
      <c r="B198" s="81" t="s">
        <v>750</v>
      </c>
      <c r="C198" s="97" t="s">
        <v>45</v>
      </c>
      <c r="D198" s="98">
        <v>415299442</v>
      </c>
      <c r="E198" s="99">
        <v>7191408985</v>
      </c>
      <c r="F198" s="97" t="s">
        <v>32</v>
      </c>
      <c r="G198" s="84">
        <v>40752</v>
      </c>
      <c r="H198" s="85">
        <f t="shared" ca="1" si="3"/>
        <v>2</v>
      </c>
      <c r="I198" s="86" t="s">
        <v>33</v>
      </c>
      <c r="J198" s="87">
        <v>83184</v>
      </c>
      <c r="K198" s="88">
        <v>3</v>
      </c>
    </row>
    <row r="199" spans="1:14" x14ac:dyDescent="0.2">
      <c r="A199" s="97" t="s">
        <v>229</v>
      </c>
      <c r="B199" s="81" t="s">
        <v>750</v>
      </c>
      <c r="C199" s="97" t="s">
        <v>45</v>
      </c>
      <c r="D199" s="98">
        <v>387517948</v>
      </c>
      <c r="E199" s="99">
        <v>9708213594</v>
      </c>
      <c r="F199" s="97" t="s">
        <v>32</v>
      </c>
      <c r="G199" s="84">
        <v>41690</v>
      </c>
      <c r="H199" s="85">
        <f t="shared" ca="1" si="3"/>
        <v>0</v>
      </c>
      <c r="I199" s="86" t="s">
        <v>33</v>
      </c>
      <c r="J199" s="87">
        <v>56928</v>
      </c>
      <c r="K199" s="88">
        <v>3</v>
      </c>
    </row>
    <row r="200" spans="1:14" x14ac:dyDescent="0.2">
      <c r="A200" s="97" t="s">
        <v>157</v>
      </c>
      <c r="B200" s="81" t="s">
        <v>25</v>
      </c>
      <c r="C200" s="97" t="s">
        <v>45</v>
      </c>
      <c r="D200" s="98">
        <v>466947318</v>
      </c>
      <c r="E200" s="99">
        <v>3031765611</v>
      </c>
      <c r="F200" s="97" t="s">
        <v>32</v>
      </c>
      <c r="G200" s="84">
        <v>41634</v>
      </c>
      <c r="H200" s="85">
        <f t="shared" ca="1" si="3"/>
        <v>0</v>
      </c>
      <c r="I200" s="86" t="s">
        <v>33</v>
      </c>
      <c r="J200" s="87">
        <v>52584</v>
      </c>
      <c r="K200" s="88">
        <v>2</v>
      </c>
    </row>
    <row r="201" spans="1:14" x14ac:dyDescent="0.2">
      <c r="A201" s="97" t="s">
        <v>710</v>
      </c>
      <c r="B201" s="81" t="s">
        <v>749</v>
      </c>
      <c r="C201" s="97" t="s">
        <v>45</v>
      </c>
      <c r="D201" s="98">
        <v>682907379</v>
      </c>
      <c r="E201" s="99">
        <v>7191854525</v>
      </c>
      <c r="F201" s="97" t="s">
        <v>32</v>
      </c>
      <c r="G201" s="84">
        <v>36367</v>
      </c>
      <c r="H201" s="85">
        <f t="shared" ca="1" si="3"/>
        <v>14</v>
      </c>
      <c r="I201" s="86" t="s">
        <v>39</v>
      </c>
      <c r="J201" s="87">
        <v>47424</v>
      </c>
      <c r="K201" s="88">
        <v>5</v>
      </c>
    </row>
    <row r="202" spans="1:14" x14ac:dyDescent="0.2">
      <c r="A202" s="97" t="s">
        <v>306</v>
      </c>
      <c r="B202" s="81" t="s">
        <v>56</v>
      </c>
      <c r="C202" s="97" t="s">
        <v>45</v>
      </c>
      <c r="D202" s="98">
        <v>826450563</v>
      </c>
      <c r="E202" s="99">
        <v>9706607355</v>
      </c>
      <c r="F202" s="97" t="s">
        <v>31</v>
      </c>
      <c r="G202" s="84">
        <v>37760</v>
      </c>
      <c r="H202" s="85">
        <f t="shared" ca="1" si="3"/>
        <v>11</v>
      </c>
      <c r="I202" s="86"/>
      <c r="J202" s="87">
        <v>69312</v>
      </c>
      <c r="K202" s="88">
        <v>3</v>
      </c>
    </row>
    <row r="203" spans="1:14" x14ac:dyDescent="0.2">
      <c r="A203" s="97" t="s">
        <v>567</v>
      </c>
      <c r="B203" s="81" t="s">
        <v>752</v>
      </c>
      <c r="C203" s="97" t="s">
        <v>45</v>
      </c>
      <c r="D203" s="98">
        <v>618535019</v>
      </c>
      <c r="E203" s="99">
        <v>5053695179</v>
      </c>
      <c r="F203" s="97" t="s">
        <v>32</v>
      </c>
      <c r="G203" s="84">
        <v>36988</v>
      </c>
      <c r="H203" s="85">
        <f t="shared" ca="1" si="3"/>
        <v>13</v>
      </c>
      <c r="I203" s="86" t="s">
        <v>37</v>
      </c>
      <c r="J203" s="87">
        <v>107688</v>
      </c>
      <c r="K203" s="88">
        <v>5</v>
      </c>
    </row>
    <row r="204" spans="1:14" x14ac:dyDescent="0.2">
      <c r="A204" s="97" t="s">
        <v>582</v>
      </c>
      <c r="B204" s="81" t="s">
        <v>750</v>
      </c>
      <c r="C204" s="97" t="s">
        <v>45</v>
      </c>
      <c r="D204" s="98">
        <v>665773893</v>
      </c>
      <c r="E204" s="99">
        <v>9708857217</v>
      </c>
      <c r="F204" s="97" t="s">
        <v>38</v>
      </c>
      <c r="G204" s="84">
        <v>41630</v>
      </c>
      <c r="H204" s="85">
        <f t="shared" ca="1" si="3"/>
        <v>0</v>
      </c>
      <c r="I204" s="86"/>
      <c r="J204" s="87">
        <v>34109</v>
      </c>
      <c r="K204" s="88">
        <v>4</v>
      </c>
    </row>
    <row r="205" spans="1:14" x14ac:dyDescent="0.2">
      <c r="A205" s="97" t="s">
        <v>348</v>
      </c>
      <c r="B205" s="81" t="s">
        <v>749</v>
      </c>
      <c r="C205" s="97" t="s">
        <v>45</v>
      </c>
      <c r="D205" s="98">
        <v>923123594</v>
      </c>
      <c r="E205" s="99">
        <v>5058669137</v>
      </c>
      <c r="F205" s="97" t="s">
        <v>32</v>
      </c>
      <c r="G205" s="84">
        <v>37254</v>
      </c>
      <c r="H205" s="85">
        <f t="shared" ca="1" si="3"/>
        <v>12</v>
      </c>
      <c r="I205" s="86" t="s">
        <v>34</v>
      </c>
      <c r="J205" s="87">
        <v>97680</v>
      </c>
      <c r="K205" s="88">
        <v>2</v>
      </c>
    </row>
    <row r="206" spans="1:14" x14ac:dyDescent="0.2">
      <c r="A206" s="97" t="s">
        <v>191</v>
      </c>
      <c r="B206" s="81" t="s">
        <v>56</v>
      </c>
      <c r="C206" s="97" t="s">
        <v>45</v>
      </c>
      <c r="D206" s="98">
        <v>487810878</v>
      </c>
      <c r="E206" s="99">
        <v>7194555389</v>
      </c>
      <c r="F206" s="97" t="s">
        <v>32</v>
      </c>
      <c r="G206" s="84">
        <v>35124</v>
      </c>
      <c r="H206" s="85">
        <f t="shared" ca="1" si="3"/>
        <v>18</v>
      </c>
      <c r="I206" s="86" t="s">
        <v>37</v>
      </c>
      <c r="J206" s="87">
        <v>27996</v>
      </c>
      <c r="K206" s="88">
        <v>4</v>
      </c>
    </row>
    <row r="207" spans="1:14" x14ac:dyDescent="0.2">
      <c r="A207" s="97" t="s">
        <v>395</v>
      </c>
      <c r="B207" s="81" t="s">
        <v>794</v>
      </c>
      <c r="C207" s="97" t="s">
        <v>45</v>
      </c>
      <c r="D207" s="98">
        <v>165917010</v>
      </c>
      <c r="E207" s="99">
        <v>7197038033</v>
      </c>
      <c r="F207" s="97" t="s">
        <v>31</v>
      </c>
      <c r="G207" s="84">
        <v>35727</v>
      </c>
      <c r="H207" s="85">
        <f t="shared" ca="1" si="3"/>
        <v>16</v>
      </c>
      <c r="I207" s="86"/>
      <c r="J207" s="87">
        <v>96828</v>
      </c>
      <c r="K207" s="88">
        <v>3</v>
      </c>
      <c r="M207" s="105"/>
      <c r="N207" s="90"/>
    </row>
    <row r="208" spans="1:14" x14ac:dyDescent="0.2">
      <c r="A208" s="97" t="s">
        <v>188</v>
      </c>
      <c r="B208" s="81" t="s">
        <v>752</v>
      </c>
      <c r="C208" s="97" t="s">
        <v>45</v>
      </c>
      <c r="D208" s="98">
        <v>337370590</v>
      </c>
      <c r="E208" s="99">
        <v>7197046530</v>
      </c>
      <c r="F208" s="97" t="s">
        <v>31</v>
      </c>
      <c r="G208" s="84">
        <v>39100</v>
      </c>
      <c r="H208" s="85">
        <f t="shared" ca="1" si="3"/>
        <v>7</v>
      </c>
      <c r="I208" s="86"/>
      <c r="J208" s="87">
        <v>68892</v>
      </c>
      <c r="K208" s="88">
        <v>2</v>
      </c>
    </row>
    <row r="209" spans="1:11" x14ac:dyDescent="0.2">
      <c r="A209" s="97" t="s">
        <v>387</v>
      </c>
      <c r="B209" s="81" t="s">
        <v>25</v>
      </c>
      <c r="C209" s="97" t="s">
        <v>45</v>
      </c>
      <c r="D209" s="98">
        <v>354619285</v>
      </c>
      <c r="E209" s="99">
        <v>5056657361</v>
      </c>
      <c r="F209" s="97" t="s">
        <v>32</v>
      </c>
      <c r="G209" s="84">
        <v>37178</v>
      </c>
      <c r="H209" s="85">
        <f t="shared" ca="1" si="3"/>
        <v>12</v>
      </c>
      <c r="I209" s="86" t="s">
        <v>36</v>
      </c>
      <c r="J209" s="87">
        <v>27192</v>
      </c>
      <c r="K209" s="88">
        <v>2</v>
      </c>
    </row>
    <row r="210" spans="1:11" x14ac:dyDescent="0.2">
      <c r="A210" s="97" t="s">
        <v>115</v>
      </c>
      <c r="B210" s="81" t="s">
        <v>750</v>
      </c>
      <c r="C210" s="97" t="s">
        <v>45</v>
      </c>
      <c r="D210" s="98">
        <v>806508287</v>
      </c>
      <c r="E210" s="99">
        <v>7198801464</v>
      </c>
      <c r="F210" s="97" t="s">
        <v>32</v>
      </c>
      <c r="G210" s="84">
        <v>34687</v>
      </c>
      <c r="H210" s="85">
        <f t="shared" ca="1" si="3"/>
        <v>19</v>
      </c>
      <c r="I210" s="86" t="s">
        <v>33</v>
      </c>
      <c r="J210" s="87">
        <v>63528</v>
      </c>
      <c r="K210" s="88">
        <v>4</v>
      </c>
    </row>
    <row r="211" spans="1:11" x14ac:dyDescent="0.2">
      <c r="A211" s="97" t="s">
        <v>261</v>
      </c>
      <c r="B211" s="81" t="s">
        <v>750</v>
      </c>
      <c r="C211" s="97" t="s">
        <v>45</v>
      </c>
      <c r="D211" s="98">
        <v>332289257</v>
      </c>
      <c r="E211" s="99">
        <v>9708367725</v>
      </c>
      <c r="F211" s="97" t="s">
        <v>31</v>
      </c>
      <c r="G211" s="84">
        <v>37048</v>
      </c>
      <c r="H211" s="85">
        <f t="shared" ca="1" si="3"/>
        <v>12</v>
      </c>
      <c r="I211" s="86"/>
      <c r="J211" s="87">
        <v>81912</v>
      </c>
      <c r="K211" s="88">
        <v>5</v>
      </c>
    </row>
    <row r="212" spans="1:11" x14ac:dyDescent="0.2">
      <c r="A212" s="97" t="s">
        <v>626</v>
      </c>
      <c r="B212" s="81" t="s">
        <v>794</v>
      </c>
      <c r="C212" s="97" t="s">
        <v>45</v>
      </c>
      <c r="D212" s="98">
        <v>143534593</v>
      </c>
      <c r="E212" s="99">
        <v>3037172882</v>
      </c>
      <c r="F212" s="97" t="s">
        <v>31</v>
      </c>
      <c r="G212" s="84">
        <v>38876</v>
      </c>
      <c r="H212" s="85">
        <f t="shared" ca="1" si="3"/>
        <v>7</v>
      </c>
      <c r="I212" s="86"/>
      <c r="J212" s="87">
        <v>90504</v>
      </c>
      <c r="K212" s="88">
        <v>1</v>
      </c>
    </row>
    <row r="213" spans="1:11" x14ac:dyDescent="0.2">
      <c r="A213" s="97" t="s">
        <v>352</v>
      </c>
      <c r="B213" s="81" t="s">
        <v>56</v>
      </c>
      <c r="C213" s="97" t="s">
        <v>45</v>
      </c>
      <c r="D213" s="98">
        <v>396727504</v>
      </c>
      <c r="E213" s="99">
        <v>9703204992</v>
      </c>
      <c r="F213" s="97" t="s">
        <v>31</v>
      </c>
      <c r="G213" s="84">
        <v>37656</v>
      </c>
      <c r="H213" s="85">
        <f t="shared" ca="1" si="3"/>
        <v>11</v>
      </c>
      <c r="I213" s="86"/>
      <c r="J213" s="87">
        <v>50208</v>
      </c>
      <c r="K213" s="88">
        <v>2</v>
      </c>
    </row>
    <row r="214" spans="1:11" x14ac:dyDescent="0.2">
      <c r="A214" s="97" t="s">
        <v>428</v>
      </c>
      <c r="B214" s="81" t="s">
        <v>752</v>
      </c>
      <c r="C214" s="97" t="s">
        <v>45</v>
      </c>
      <c r="D214" s="98">
        <v>561737107</v>
      </c>
      <c r="E214" s="99">
        <v>7198294156</v>
      </c>
      <c r="F214" s="97" t="s">
        <v>32</v>
      </c>
      <c r="G214" s="84">
        <v>36080</v>
      </c>
      <c r="H214" s="85">
        <f t="shared" ca="1" si="3"/>
        <v>15</v>
      </c>
      <c r="I214" s="86" t="s">
        <v>37</v>
      </c>
      <c r="J214" s="87">
        <v>87686</v>
      </c>
      <c r="K214" s="88">
        <v>5</v>
      </c>
    </row>
    <row r="215" spans="1:11" x14ac:dyDescent="0.2">
      <c r="A215" s="97" t="s">
        <v>380</v>
      </c>
      <c r="B215" s="81" t="s">
        <v>25</v>
      </c>
      <c r="C215" s="97" t="s">
        <v>45</v>
      </c>
      <c r="D215" s="98">
        <v>470935648</v>
      </c>
      <c r="E215" s="99">
        <v>7192053579</v>
      </c>
      <c r="F215" s="97" t="s">
        <v>31</v>
      </c>
      <c r="G215" s="84">
        <v>39593</v>
      </c>
      <c r="H215" s="85">
        <f t="shared" ca="1" si="3"/>
        <v>5</v>
      </c>
      <c r="I215" s="86"/>
      <c r="J215" s="87">
        <v>47616</v>
      </c>
      <c r="K215" s="88">
        <v>1</v>
      </c>
    </row>
    <row r="216" spans="1:11" x14ac:dyDescent="0.2">
      <c r="A216" s="97" t="s">
        <v>487</v>
      </c>
      <c r="B216" s="81" t="s">
        <v>752</v>
      </c>
      <c r="C216" s="97" t="s">
        <v>45</v>
      </c>
      <c r="D216" s="98">
        <v>337943008</v>
      </c>
      <c r="E216" s="99">
        <v>7191257896</v>
      </c>
      <c r="F216" s="97" t="s">
        <v>32</v>
      </c>
      <c r="G216" s="84">
        <v>38450</v>
      </c>
      <c r="H216" s="85">
        <f t="shared" ca="1" si="3"/>
        <v>9</v>
      </c>
      <c r="I216" s="86" t="s">
        <v>33</v>
      </c>
      <c r="J216" s="87">
        <v>34764</v>
      </c>
      <c r="K216" s="88">
        <v>3</v>
      </c>
    </row>
    <row r="217" spans="1:11" x14ac:dyDescent="0.2">
      <c r="A217" s="97" t="s">
        <v>84</v>
      </c>
      <c r="B217" s="81" t="s">
        <v>750</v>
      </c>
      <c r="C217" s="97" t="s">
        <v>45</v>
      </c>
      <c r="D217" s="98">
        <v>220781349</v>
      </c>
      <c r="E217" s="99">
        <v>5055185281</v>
      </c>
      <c r="F217" s="97" t="s">
        <v>31</v>
      </c>
      <c r="G217" s="84">
        <v>35205</v>
      </c>
      <c r="H217" s="85">
        <f t="shared" ca="1" si="3"/>
        <v>18</v>
      </c>
      <c r="I217" s="86"/>
      <c r="J217" s="87">
        <v>54924</v>
      </c>
      <c r="K217" s="88">
        <v>5</v>
      </c>
    </row>
    <row r="218" spans="1:11" x14ac:dyDescent="0.2">
      <c r="A218" s="97" t="s">
        <v>210</v>
      </c>
      <c r="B218" s="81" t="s">
        <v>56</v>
      </c>
      <c r="C218" s="97" t="s">
        <v>45</v>
      </c>
      <c r="D218" s="98">
        <v>620336005</v>
      </c>
      <c r="E218" s="99">
        <v>9706422185</v>
      </c>
      <c r="F218" s="97" t="s">
        <v>32</v>
      </c>
      <c r="G218" s="84">
        <v>39433</v>
      </c>
      <c r="H218" s="85">
        <f t="shared" ca="1" si="3"/>
        <v>6</v>
      </c>
      <c r="I218" s="86" t="s">
        <v>33</v>
      </c>
      <c r="J218" s="87">
        <v>49272</v>
      </c>
      <c r="K218" s="88">
        <v>3</v>
      </c>
    </row>
    <row r="219" spans="1:11" x14ac:dyDescent="0.2">
      <c r="A219" s="97" t="s">
        <v>192</v>
      </c>
      <c r="B219" s="81" t="s">
        <v>25</v>
      </c>
      <c r="C219" s="97" t="s">
        <v>45</v>
      </c>
      <c r="D219" s="98">
        <v>436778229</v>
      </c>
      <c r="E219" s="99">
        <v>3035871924</v>
      </c>
      <c r="F219" s="97" t="s">
        <v>31</v>
      </c>
      <c r="G219" s="84">
        <v>40878</v>
      </c>
      <c r="H219" s="85">
        <f t="shared" ca="1" si="3"/>
        <v>2</v>
      </c>
      <c r="I219" s="86"/>
      <c r="J219" s="87">
        <v>72048</v>
      </c>
      <c r="K219" s="88">
        <v>5</v>
      </c>
    </row>
    <row r="220" spans="1:11" x14ac:dyDescent="0.2">
      <c r="A220" s="97" t="s">
        <v>510</v>
      </c>
      <c r="B220" s="81" t="s">
        <v>794</v>
      </c>
      <c r="C220" s="97" t="s">
        <v>45</v>
      </c>
      <c r="D220" s="98">
        <v>292993080</v>
      </c>
      <c r="E220" s="99">
        <v>5055085320</v>
      </c>
      <c r="F220" s="97" t="s">
        <v>32</v>
      </c>
      <c r="G220" s="84">
        <v>40511</v>
      </c>
      <c r="H220" s="85">
        <f t="shared" ca="1" si="3"/>
        <v>3</v>
      </c>
      <c r="I220" s="86" t="s">
        <v>37</v>
      </c>
      <c r="J220" s="87">
        <v>71304</v>
      </c>
      <c r="K220" s="88">
        <v>4</v>
      </c>
    </row>
    <row r="221" spans="1:11" x14ac:dyDescent="0.2">
      <c r="A221" s="97" t="s">
        <v>357</v>
      </c>
      <c r="B221" s="81" t="s">
        <v>794</v>
      </c>
      <c r="C221" s="97" t="s">
        <v>45</v>
      </c>
      <c r="D221" s="98">
        <v>378189642</v>
      </c>
      <c r="E221" s="99">
        <v>5056228199</v>
      </c>
      <c r="F221" s="97" t="s">
        <v>31</v>
      </c>
      <c r="G221" s="84">
        <v>38955</v>
      </c>
      <c r="H221" s="85">
        <f t="shared" ca="1" si="3"/>
        <v>7</v>
      </c>
      <c r="I221" s="86"/>
      <c r="J221" s="87">
        <v>77064</v>
      </c>
      <c r="K221" s="88">
        <v>5</v>
      </c>
    </row>
    <row r="222" spans="1:11" x14ac:dyDescent="0.2">
      <c r="A222" s="97" t="s">
        <v>77</v>
      </c>
      <c r="B222" s="81" t="s">
        <v>750</v>
      </c>
      <c r="C222" s="97" t="s">
        <v>45</v>
      </c>
      <c r="D222" s="98">
        <v>708108747</v>
      </c>
      <c r="E222" s="99">
        <v>5052520526</v>
      </c>
      <c r="F222" s="97" t="s">
        <v>32</v>
      </c>
      <c r="G222" s="84">
        <v>38999</v>
      </c>
      <c r="H222" s="85">
        <f t="shared" ca="1" si="3"/>
        <v>7</v>
      </c>
      <c r="I222" s="86" t="s">
        <v>33</v>
      </c>
      <c r="J222" s="87">
        <v>90211</v>
      </c>
      <c r="K222" s="88">
        <v>3</v>
      </c>
    </row>
    <row r="223" spans="1:11" x14ac:dyDescent="0.2">
      <c r="A223" s="97" t="s">
        <v>250</v>
      </c>
      <c r="B223" s="81" t="s">
        <v>56</v>
      </c>
      <c r="C223" s="97" t="s">
        <v>45</v>
      </c>
      <c r="D223" s="98">
        <v>504914685</v>
      </c>
      <c r="E223" s="99">
        <v>9705250630</v>
      </c>
      <c r="F223" s="97" t="s">
        <v>32</v>
      </c>
      <c r="G223" s="84">
        <v>37140</v>
      </c>
      <c r="H223" s="85">
        <f t="shared" ca="1" si="3"/>
        <v>12</v>
      </c>
      <c r="I223" s="86" t="s">
        <v>33</v>
      </c>
      <c r="J223" s="87">
        <v>39852</v>
      </c>
      <c r="K223" s="88">
        <v>4</v>
      </c>
    </row>
    <row r="224" spans="1:11" x14ac:dyDescent="0.2">
      <c r="A224" s="97" t="s">
        <v>74</v>
      </c>
      <c r="B224" s="81" t="s">
        <v>750</v>
      </c>
      <c r="C224" s="97" t="s">
        <v>45</v>
      </c>
      <c r="D224" s="98">
        <v>384454025</v>
      </c>
      <c r="E224" s="99">
        <v>7192064219</v>
      </c>
      <c r="F224" s="97" t="s">
        <v>31</v>
      </c>
      <c r="G224" s="84">
        <v>37511</v>
      </c>
      <c r="H224" s="85">
        <f t="shared" ca="1" si="3"/>
        <v>11</v>
      </c>
      <c r="I224" s="86"/>
      <c r="J224" s="87">
        <v>28572</v>
      </c>
      <c r="K224" s="88">
        <v>4</v>
      </c>
    </row>
    <row r="225" spans="1:11" x14ac:dyDescent="0.2">
      <c r="A225" s="97" t="s">
        <v>551</v>
      </c>
      <c r="B225" s="81" t="s">
        <v>752</v>
      </c>
      <c r="C225" s="97" t="s">
        <v>45</v>
      </c>
      <c r="D225" s="98">
        <v>167058119</v>
      </c>
      <c r="E225" s="99">
        <v>3037237007</v>
      </c>
      <c r="F225" s="97" t="s">
        <v>38</v>
      </c>
      <c r="G225" s="84">
        <v>38786</v>
      </c>
      <c r="H225" s="85">
        <f t="shared" ca="1" si="3"/>
        <v>8</v>
      </c>
      <c r="I225" s="86"/>
      <c r="J225" s="87">
        <v>10670</v>
      </c>
      <c r="K225" s="88">
        <v>1</v>
      </c>
    </row>
    <row r="226" spans="1:11" x14ac:dyDescent="0.2">
      <c r="A226" s="97" t="s">
        <v>485</v>
      </c>
      <c r="B226" s="81" t="s">
        <v>25</v>
      </c>
      <c r="C226" s="97" t="s">
        <v>45</v>
      </c>
      <c r="D226" s="98">
        <v>405396173</v>
      </c>
      <c r="E226" s="99">
        <v>5051777060</v>
      </c>
      <c r="F226" s="97" t="s">
        <v>32</v>
      </c>
      <c r="G226" s="84">
        <v>39789</v>
      </c>
      <c r="H226" s="85">
        <f t="shared" ca="1" si="3"/>
        <v>5</v>
      </c>
      <c r="I226" s="86" t="s">
        <v>34</v>
      </c>
      <c r="J226" s="87">
        <v>82452</v>
      </c>
      <c r="K226" s="88">
        <v>4</v>
      </c>
    </row>
    <row r="227" spans="1:11" x14ac:dyDescent="0.2">
      <c r="A227" s="97" t="s">
        <v>486</v>
      </c>
      <c r="B227" s="81" t="s">
        <v>752</v>
      </c>
      <c r="C227" s="97" t="s">
        <v>45</v>
      </c>
      <c r="D227" s="98">
        <v>399060898</v>
      </c>
      <c r="E227" s="99">
        <v>9705197037</v>
      </c>
      <c r="F227" s="97" t="s">
        <v>31</v>
      </c>
      <c r="G227" s="84">
        <v>39377</v>
      </c>
      <c r="H227" s="85">
        <f t="shared" ca="1" si="3"/>
        <v>6</v>
      </c>
      <c r="I227" s="86"/>
      <c r="J227" s="87">
        <v>45576</v>
      </c>
      <c r="K227" s="88">
        <v>4</v>
      </c>
    </row>
    <row r="228" spans="1:11" x14ac:dyDescent="0.2">
      <c r="A228" s="97" t="s">
        <v>232</v>
      </c>
      <c r="B228" s="81" t="s">
        <v>56</v>
      </c>
      <c r="C228" s="97" t="s">
        <v>45</v>
      </c>
      <c r="D228" s="98">
        <v>575270646</v>
      </c>
      <c r="E228" s="99">
        <v>5057819805</v>
      </c>
      <c r="F228" s="97" t="s">
        <v>32</v>
      </c>
      <c r="G228" s="84">
        <v>40404</v>
      </c>
      <c r="H228" s="85">
        <f t="shared" ca="1" si="3"/>
        <v>3</v>
      </c>
      <c r="I228" s="86" t="s">
        <v>33</v>
      </c>
      <c r="J228" s="87">
        <v>55464</v>
      </c>
      <c r="K228" s="88">
        <v>2</v>
      </c>
    </row>
    <row r="229" spans="1:11" x14ac:dyDescent="0.2">
      <c r="A229" s="97" t="s">
        <v>243</v>
      </c>
      <c r="B229" s="81" t="s">
        <v>750</v>
      </c>
      <c r="C229" s="97" t="s">
        <v>45</v>
      </c>
      <c r="D229" s="98">
        <v>527185620</v>
      </c>
      <c r="E229" s="99">
        <v>5054627771</v>
      </c>
      <c r="F229" s="97" t="s">
        <v>32</v>
      </c>
      <c r="G229" s="84">
        <v>41326</v>
      </c>
      <c r="H229" s="85">
        <f t="shared" ca="1" si="3"/>
        <v>1</v>
      </c>
      <c r="I229" s="86" t="s">
        <v>37</v>
      </c>
      <c r="J229" s="87">
        <v>42360</v>
      </c>
      <c r="K229" s="88">
        <v>5</v>
      </c>
    </row>
    <row r="230" spans="1:11" x14ac:dyDescent="0.2">
      <c r="A230" s="97" t="s">
        <v>273</v>
      </c>
      <c r="B230" s="81" t="s">
        <v>749</v>
      </c>
      <c r="C230" s="97" t="s">
        <v>45</v>
      </c>
      <c r="D230" s="98">
        <v>240272873</v>
      </c>
      <c r="E230" s="99">
        <v>9708912054</v>
      </c>
      <c r="F230" s="97" t="s">
        <v>31</v>
      </c>
      <c r="G230" s="84">
        <v>39968</v>
      </c>
      <c r="H230" s="85">
        <f t="shared" ca="1" si="3"/>
        <v>4</v>
      </c>
      <c r="I230" s="86"/>
      <c r="J230" s="87">
        <v>96396</v>
      </c>
      <c r="K230" s="88">
        <v>4</v>
      </c>
    </row>
    <row r="231" spans="1:11" x14ac:dyDescent="0.2">
      <c r="A231" s="97" t="s">
        <v>259</v>
      </c>
      <c r="B231" s="81" t="s">
        <v>752</v>
      </c>
      <c r="C231" s="97" t="s">
        <v>45</v>
      </c>
      <c r="D231" s="98">
        <v>428024993</v>
      </c>
      <c r="E231" s="99">
        <v>7196410575</v>
      </c>
      <c r="F231" s="97" t="s">
        <v>31</v>
      </c>
      <c r="G231" s="84">
        <v>34830</v>
      </c>
      <c r="H231" s="85">
        <f t="shared" ca="1" si="3"/>
        <v>19</v>
      </c>
      <c r="I231" s="86"/>
      <c r="J231" s="87">
        <v>38628</v>
      </c>
      <c r="K231" s="88">
        <v>3</v>
      </c>
    </row>
    <row r="232" spans="1:11" x14ac:dyDescent="0.2">
      <c r="A232" s="97" t="s">
        <v>698</v>
      </c>
      <c r="B232" s="81" t="s">
        <v>752</v>
      </c>
      <c r="C232" s="97" t="s">
        <v>45</v>
      </c>
      <c r="D232" s="98">
        <v>482927373</v>
      </c>
      <c r="E232" s="99">
        <v>9708413271</v>
      </c>
      <c r="F232" s="97" t="s">
        <v>32</v>
      </c>
      <c r="G232" s="84">
        <v>36582</v>
      </c>
      <c r="H232" s="85">
        <f t="shared" ca="1" si="3"/>
        <v>14</v>
      </c>
      <c r="I232" s="86" t="s">
        <v>37</v>
      </c>
      <c r="J232" s="87">
        <v>38868</v>
      </c>
      <c r="K232" s="88">
        <v>2</v>
      </c>
    </row>
    <row r="233" spans="1:11" x14ac:dyDescent="0.2">
      <c r="A233" s="97" t="s">
        <v>200</v>
      </c>
      <c r="B233" s="81" t="s">
        <v>749</v>
      </c>
      <c r="C233" s="97" t="s">
        <v>45</v>
      </c>
      <c r="D233" s="98">
        <v>317844971</v>
      </c>
      <c r="E233" s="99">
        <v>5053557946</v>
      </c>
      <c r="F233" s="97" t="s">
        <v>31</v>
      </c>
      <c r="G233" s="84">
        <v>36983</v>
      </c>
      <c r="H233" s="85">
        <f t="shared" ca="1" si="3"/>
        <v>13</v>
      </c>
      <c r="I233" s="86"/>
      <c r="J233" s="87">
        <v>92292</v>
      </c>
      <c r="K233" s="88">
        <v>1</v>
      </c>
    </row>
    <row r="234" spans="1:11" x14ac:dyDescent="0.2">
      <c r="A234" s="97" t="s">
        <v>770</v>
      </c>
      <c r="B234" s="81" t="s">
        <v>56</v>
      </c>
      <c r="C234" s="97" t="s">
        <v>45</v>
      </c>
      <c r="D234" s="98">
        <v>177332873</v>
      </c>
      <c r="E234" s="99">
        <v>9705915044</v>
      </c>
      <c r="F234" s="97" t="s">
        <v>32</v>
      </c>
      <c r="G234" s="84">
        <v>37469</v>
      </c>
      <c r="H234" s="85">
        <f t="shared" ca="1" si="3"/>
        <v>11</v>
      </c>
      <c r="I234" s="86" t="s">
        <v>33</v>
      </c>
      <c r="J234" s="87">
        <v>48072</v>
      </c>
      <c r="K234" s="88">
        <v>3</v>
      </c>
    </row>
    <row r="235" spans="1:11" x14ac:dyDescent="0.2">
      <c r="A235" s="97" t="s">
        <v>253</v>
      </c>
      <c r="B235" s="81" t="s">
        <v>794</v>
      </c>
      <c r="C235" s="97" t="s">
        <v>45</v>
      </c>
      <c r="D235" s="98">
        <v>590896401</v>
      </c>
      <c r="E235" s="99">
        <v>3033122603</v>
      </c>
      <c r="F235" s="97" t="s">
        <v>32</v>
      </c>
      <c r="G235" s="84">
        <v>39377</v>
      </c>
      <c r="H235" s="85">
        <f t="shared" ca="1" si="3"/>
        <v>6</v>
      </c>
      <c r="I235" s="86" t="s">
        <v>36</v>
      </c>
      <c r="J235" s="87">
        <v>84912</v>
      </c>
      <c r="K235" s="88">
        <v>1</v>
      </c>
    </row>
    <row r="236" spans="1:11" x14ac:dyDescent="0.2">
      <c r="A236" s="97" t="s">
        <v>136</v>
      </c>
      <c r="B236" s="81" t="s">
        <v>750</v>
      </c>
      <c r="C236" s="97" t="s">
        <v>45</v>
      </c>
      <c r="D236" s="98">
        <v>984570981</v>
      </c>
      <c r="E236" s="99">
        <v>3038155179</v>
      </c>
      <c r="F236" s="97" t="s">
        <v>35</v>
      </c>
      <c r="G236" s="84">
        <v>37325</v>
      </c>
      <c r="H236" s="85">
        <f t="shared" ca="1" si="3"/>
        <v>12</v>
      </c>
      <c r="I236" s="86" t="s">
        <v>37</v>
      </c>
      <c r="J236" s="87">
        <v>57828</v>
      </c>
      <c r="K236" s="88">
        <v>1</v>
      </c>
    </row>
    <row r="237" spans="1:11" x14ac:dyDescent="0.2">
      <c r="A237" s="97" t="s">
        <v>279</v>
      </c>
      <c r="B237" s="81" t="s">
        <v>750</v>
      </c>
      <c r="C237" s="97" t="s">
        <v>45</v>
      </c>
      <c r="D237" s="98">
        <v>775217609</v>
      </c>
      <c r="E237" s="99">
        <v>3031591006</v>
      </c>
      <c r="F237" s="97" t="s">
        <v>32</v>
      </c>
      <c r="G237" s="84">
        <v>35460</v>
      </c>
      <c r="H237" s="85">
        <f t="shared" ca="1" si="3"/>
        <v>17</v>
      </c>
      <c r="I237" s="86" t="s">
        <v>37</v>
      </c>
      <c r="J237" s="87">
        <v>29652</v>
      </c>
      <c r="K237" s="88">
        <v>2</v>
      </c>
    </row>
    <row r="238" spans="1:11" x14ac:dyDescent="0.2">
      <c r="A238" s="97" t="s">
        <v>179</v>
      </c>
      <c r="B238" s="81" t="s">
        <v>750</v>
      </c>
      <c r="C238" s="97" t="s">
        <v>45</v>
      </c>
      <c r="D238" s="98">
        <v>854806695</v>
      </c>
      <c r="E238" s="99">
        <v>5052672603</v>
      </c>
      <c r="F238" s="97" t="s">
        <v>32</v>
      </c>
      <c r="G238" s="84">
        <v>34777</v>
      </c>
      <c r="H238" s="85">
        <f t="shared" ca="1" si="3"/>
        <v>19</v>
      </c>
      <c r="I238" s="86" t="s">
        <v>37</v>
      </c>
      <c r="J238" s="87">
        <v>31428</v>
      </c>
      <c r="K238" s="88">
        <v>5</v>
      </c>
    </row>
    <row r="239" spans="1:11" x14ac:dyDescent="0.2">
      <c r="A239" s="97" t="s">
        <v>718</v>
      </c>
      <c r="B239" s="81" t="s">
        <v>752</v>
      </c>
      <c r="C239" s="97" t="s">
        <v>45</v>
      </c>
      <c r="D239" s="98">
        <v>377194926</v>
      </c>
      <c r="E239" s="99">
        <v>5057362525</v>
      </c>
      <c r="F239" s="97" t="s">
        <v>32</v>
      </c>
      <c r="G239" s="84">
        <v>41659</v>
      </c>
      <c r="H239" s="85">
        <f t="shared" ca="1" si="3"/>
        <v>0</v>
      </c>
      <c r="I239" s="86" t="s">
        <v>39</v>
      </c>
      <c r="J239" s="87">
        <v>53112</v>
      </c>
      <c r="K239" s="88">
        <v>1</v>
      </c>
    </row>
    <row r="240" spans="1:11" x14ac:dyDescent="0.2">
      <c r="A240" s="97" t="s">
        <v>379</v>
      </c>
      <c r="B240" s="81" t="s">
        <v>750</v>
      </c>
      <c r="C240" s="97" t="s">
        <v>45</v>
      </c>
      <c r="D240" s="98">
        <v>698869555</v>
      </c>
      <c r="E240" s="99">
        <v>7196052545</v>
      </c>
      <c r="F240" s="97" t="s">
        <v>35</v>
      </c>
      <c r="G240" s="84">
        <v>37559</v>
      </c>
      <c r="H240" s="85">
        <f t="shared" ca="1" si="3"/>
        <v>11</v>
      </c>
      <c r="I240" s="86" t="s">
        <v>39</v>
      </c>
      <c r="J240" s="87">
        <v>49938</v>
      </c>
      <c r="K240" s="88">
        <v>1</v>
      </c>
    </row>
    <row r="241" spans="1:11" x14ac:dyDescent="0.2">
      <c r="A241" s="97" t="s">
        <v>106</v>
      </c>
      <c r="B241" s="81" t="s">
        <v>749</v>
      </c>
      <c r="C241" s="97" t="s">
        <v>45</v>
      </c>
      <c r="D241" s="98">
        <v>720538680</v>
      </c>
      <c r="E241" s="99">
        <v>5052126686</v>
      </c>
      <c r="F241" s="97" t="s">
        <v>32</v>
      </c>
      <c r="G241" s="84">
        <v>35539</v>
      </c>
      <c r="H241" s="85">
        <f t="shared" ca="1" si="3"/>
        <v>17</v>
      </c>
      <c r="I241" s="86" t="s">
        <v>33</v>
      </c>
      <c r="J241" s="87">
        <v>97212</v>
      </c>
      <c r="K241" s="88">
        <v>4</v>
      </c>
    </row>
    <row r="242" spans="1:11" x14ac:dyDescent="0.2">
      <c r="A242" s="97" t="s">
        <v>138</v>
      </c>
      <c r="B242" s="81" t="s">
        <v>25</v>
      </c>
      <c r="C242" s="97" t="s">
        <v>45</v>
      </c>
      <c r="D242" s="98">
        <v>467030396</v>
      </c>
      <c r="E242" s="99">
        <v>5056213620</v>
      </c>
      <c r="F242" s="97" t="s">
        <v>32</v>
      </c>
      <c r="G242" s="84">
        <v>34776</v>
      </c>
      <c r="H242" s="85">
        <f t="shared" ca="1" si="3"/>
        <v>19</v>
      </c>
      <c r="I242" s="86" t="s">
        <v>37</v>
      </c>
      <c r="J242" s="87">
        <v>70692</v>
      </c>
      <c r="K242" s="88">
        <v>1</v>
      </c>
    </row>
    <row r="243" spans="1:11" x14ac:dyDescent="0.2">
      <c r="A243" s="97" t="s">
        <v>704</v>
      </c>
      <c r="B243" s="81" t="s">
        <v>750</v>
      </c>
      <c r="C243" s="97" t="s">
        <v>45</v>
      </c>
      <c r="D243" s="98">
        <v>380653169</v>
      </c>
      <c r="E243" s="99">
        <v>3034743535</v>
      </c>
      <c r="F243" s="97" t="s">
        <v>32</v>
      </c>
      <c r="G243" s="84">
        <v>35207</v>
      </c>
      <c r="H243" s="85">
        <f t="shared" ca="1" si="3"/>
        <v>17</v>
      </c>
      <c r="I243" s="86" t="s">
        <v>37</v>
      </c>
      <c r="J243" s="87">
        <v>98376</v>
      </c>
      <c r="K243" s="88">
        <v>2</v>
      </c>
    </row>
    <row r="244" spans="1:11" x14ac:dyDescent="0.2">
      <c r="A244" s="97" t="s">
        <v>502</v>
      </c>
      <c r="B244" s="81" t="s">
        <v>25</v>
      </c>
      <c r="C244" s="97" t="s">
        <v>45</v>
      </c>
      <c r="D244" s="98">
        <v>561968668</v>
      </c>
      <c r="E244" s="99">
        <v>3032433774</v>
      </c>
      <c r="F244" s="97" t="s">
        <v>32</v>
      </c>
      <c r="G244" s="84">
        <v>39865</v>
      </c>
      <c r="H244" s="85">
        <f t="shared" ca="1" si="3"/>
        <v>5</v>
      </c>
      <c r="I244" s="86" t="s">
        <v>36</v>
      </c>
      <c r="J244" s="87">
        <v>91901</v>
      </c>
      <c r="K244" s="88">
        <v>1</v>
      </c>
    </row>
    <row r="245" spans="1:11" x14ac:dyDescent="0.2">
      <c r="A245" s="97" t="s">
        <v>509</v>
      </c>
      <c r="B245" s="81" t="s">
        <v>794</v>
      </c>
      <c r="C245" s="97" t="s">
        <v>45</v>
      </c>
      <c r="D245" s="98">
        <v>484217278</v>
      </c>
      <c r="E245" s="99">
        <v>5055627374</v>
      </c>
      <c r="F245" s="97" t="s">
        <v>38</v>
      </c>
      <c r="G245" s="84">
        <v>40803</v>
      </c>
      <c r="H245" s="85">
        <f t="shared" ca="1" si="3"/>
        <v>2</v>
      </c>
      <c r="I245" s="86"/>
      <c r="J245" s="87">
        <v>12686</v>
      </c>
      <c r="K245" s="88">
        <v>4</v>
      </c>
    </row>
    <row r="246" spans="1:11" x14ac:dyDescent="0.2">
      <c r="A246" s="97" t="s">
        <v>181</v>
      </c>
      <c r="B246" s="81" t="s">
        <v>25</v>
      </c>
      <c r="C246" s="97" t="s">
        <v>45</v>
      </c>
      <c r="D246" s="98">
        <v>488831244</v>
      </c>
      <c r="E246" s="99">
        <v>7198979762</v>
      </c>
      <c r="F246" s="97" t="s">
        <v>35</v>
      </c>
      <c r="G246" s="84">
        <v>38676</v>
      </c>
      <c r="H246" s="85">
        <f t="shared" ca="1" si="3"/>
        <v>8</v>
      </c>
      <c r="I246" s="86" t="s">
        <v>33</v>
      </c>
      <c r="J246" s="87">
        <v>29352</v>
      </c>
      <c r="K246" s="88">
        <v>1</v>
      </c>
    </row>
    <row r="247" spans="1:11" x14ac:dyDescent="0.2">
      <c r="A247" s="97" t="s">
        <v>495</v>
      </c>
      <c r="B247" s="81" t="s">
        <v>794</v>
      </c>
      <c r="C247" s="97" t="s">
        <v>45</v>
      </c>
      <c r="D247" s="98">
        <v>135965371</v>
      </c>
      <c r="E247" s="99">
        <v>5055592950</v>
      </c>
      <c r="F247" s="97" t="s">
        <v>32</v>
      </c>
      <c r="G247" s="84">
        <v>38992</v>
      </c>
      <c r="H247" s="85">
        <f t="shared" ca="1" si="3"/>
        <v>7</v>
      </c>
      <c r="I247" s="86" t="s">
        <v>37</v>
      </c>
      <c r="J247" s="87">
        <v>37104</v>
      </c>
      <c r="K247" s="88">
        <v>5</v>
      </c>
    </row>
    <row r="248" spans="1:11" x14ac:dyDescent="0.2">
      <c r="A248" s="97" t="s">
        <v>262</v>
      </c>
      <c r="B248" s="81" t="s">
        <v>750</v>
      </c>
      <c r="C248" s="97" t="s">
        <v>45</v>
      </c>
      <c r="D248" s="98">
        <v>259573806</v>
      </c>
      <c r="E248" s="99">
        <v>5053302808</v>
      </c>
      <c r="F248" s="97" t="s">
        <v>32</v>
      </c>
      <c r="G248" s="84">
        <v>34704</v>
      </c>
      <c r="H248" s="85">
        <f t="shared" ca="1" si="3"/>
        <v>19</v>
      </c>
      <c r="I248" s="86" t="s">
        <v>34</v>
      </c>
      <c r="J248" s="87">
        <v>72456</v>
      </c>
      <c r="K248" s="88">
        <v>4</v>
      </c>
    </row>
    <row r="249" spans="1:11" x14ac:dyDescent="0.2">
      <c r="A249" s="97" t="s">
        <v>156</v>
      </c>
      <c r="B249" s="81" t="s">
        <v>752</v>
      </c>
      <c r="C249" s="97" t="s">
        <v>45</v>
      </c>
      <c r="D249" s="98">
        <v>920477476</v>
      </c>
      <c r="E249" s="99">
        <v>3033162442</v>
      </c>
      <c r="F249" s="97" t="s">
        <v>31</v>
      </c>
      <c r="G249" s="84">
        <v>36241</v>
      </c>
      <c r="H249" s="85">
        <f t="shared" ca="1" si="3"/>
        <v>15</v>
      </c>
      <c r="I249" s="86"/>
      <c r="J249" s="87">
        <v>29292</v>
      </c>
      <c r="K249" s="88">
        <v>3</v>
      </c>
    </row>
    <row r="250" spans="1:11" x14ac:dyDescent="0.2">
      <c r="A250" s="97" t="s">
        <v>383</v>
      </c>
      <c r="B250" s="81" t="s">
        <v>752</v>
      </c>
      <c r="C250" s="97" t="s">
        <v>45</v>
      </c>
      <c r="D250" s="98">
        <v>276980518</v>
      </c>
      <c r="E250" s="99">
        <v>7195267252</v>
      </c>
      <c r="F250" s="97" t="s">
        <v>32</v>
      </c>
      <c r="G250" s="84">
        <v>39888</v>
      </c>
      <c r="H250" s="85">
        <f t="shared" ca="1" si="3"/>
        <v>5</v>
      </c>
      <c r="I250" s="86" t="s">
        <v>34</v>
      </c>
      <c r="J250" s="87">
        <v>35304</v>
      </c>
      <c r="K250" s="88">
        <v>5</v>
      </c>
    </row>
    <row r="251" spans="1:11" x14ac:dyDescent="0.2">
      <c r="A251" s="97" t="s">
        <v>742</v>
      </c>
      <c r="B251" s="81" t="s">
        <v>56</v>
      </c>
      <c r="C251" s="97" t="s">
        <v>45</v>
      </c>
      <c r="D251" s="98">
        <v>725737456</v>
      </c>
      <c r="E251" s="99">
        <v>5051847141</v>
      </c>
      <c r="F251" s="97" t="s">
        <v>31</v>
      </c>
      <c r="G251" s="84">
        <v>39930</v>
      </c>
      <c r="H251" s="85">
        <f t="shared" ca="1" si="3"/>
        <v>5</v>
      </c>
      <c r="I251" s="86"/>
      <c r="J251" s="87">
        <v>71196</v>
      </c>
      <c r="K251" s="88">
        <v>4</v>
      </c>
    </row>
    <row r="252" spans="1:11" x14ac:dyDescent="0.2">
      <c r="A252" s="97" t="s">
        <v>358</v>
      </c>
      <c r="B252" s="81" t="s">
        <v>56</v>
      </c>
      <c r="C252" s="97" t="s">
        <v>45</v>
      </c>
      <c r="D252" s="98">
        <v>350104448</v>
      </c>
      <c r="E252" s="99">
        <v>3033883356</v>
      </c>
      <c r="F252" s="97" t="s">
        <v>32</v>
      </c>
      <c r="G252" s="84">
        <v>36585</v>
      </c>
      <c r="H252" s="85">
        <f t="shared" ca="1" si="3"/>
        <v>14</v>
      </c>
      <c r="I252" s="86" t="s">
        <v>39</v>
      </c>
      <c r="J252" s="87">
        <v>53904</v>
      </c>
      <c r="K252" s="88">
        <v>1</v>
      </c>
    </row>
    <row r="253" spans="1:11" x14ac:dyDescent="0.2">
      <c r="A253" s="97" t="s">
        <v>777</v>
      </c>
      <c r="B253" s="81" t="s">
        <v>752</v>
      </c>
      <c r="C253" s="97" t="s">
        <v>45</v>
      </c>
      <c r="D253" s="98">
        <v>130619578</v>
      </c>
      <c r="E253" s="99">
        <v>3035057530</v>
      </c>
      <c r="F253" s="97" t="s">
        <v>31</v>
      </c>
      <c r="G253" s="84">
        <v>37774</v>
      </c>
      <c r="H253" s="85">
        <f t="shared" ca="1" si="3"/>
        <v>10</v>
      </c>
      <c r="I253" s="86"/>
      <c r="J253" s="87">
        <v>107424</v>
      </c>
      <c r="K253" s="88">
        <v>5</v>
      </c>
    </row>
    <row r="254" spans="1:11" x14ac:dyDescent="0.2">
      <c r="A254" s="97" t="s">
        <v>166</v>
      </c>
      <c r="B254" s="81" t="s">
        <v>25</v>
      </c>
      <c r="C254" s="97" t="s">
        <v>45</v>
      </c>
      <c r="D254" s="98">
        <v>353414196</v>
      </c>
      <c r="E254" s="99">
        <v>7198159919</v>
      </c>
      <c r="F254" s="97" t="s">
        <v>32</v>
      </c>
      <c r="G254" s="84">
        <v>37754</v>
      </c>
      <c r="H254" s="85">
        <f t="shared" ca="1" si="3"/>
        <v>11</v>
      </c>
      <c r="I254" s="86" t="s">
        <v>39</v>
      </c>
      <c r="J254" s="87">
        <v>28380</v>
      </c>
      <c r="K254" s="88">
        <v>1</v>
      </c>
    </row>
    <row r="255" spans="1:11" x14ac:dyDescent="0.2">
      <c r="A255" s="97" t="s">
        <v>684</v>
      </c>
      <c r="B255" s="81" t="s">
        <v>750</v>
      </c>
      <c r="C255" s="97" t="s">
        <v>45</v>
      </c>
      <c r="D255" s="98">
        <v>506577536</v>
      </c>
      <c r="E255" s="99">
        <v>3034999647</v>
      </c>
      <c r="F255" s="97" t="s">
        <v>38</v>
      </c>
      <c r="G255" s="84">
        <v>37361</v>
      </c>
      <c r="H255" s="85">
        <f t="shared" ca="1" si="3"/>
        <v>12</v>
      </c>
      <c r="I255" s="86"/>
      <c r="J255" s="87">
        <v>11309</v>
      </c>
      <c r="K255" s="88">
        <v>4</v>
      </c>
    </row>
    <row r="256" spans="1:11" x14ac:dyDescent="0.2">
      <c r="A256" s="97" t="s">
        <v>607</v>
      </c>
      <c r="B256" s="81" t="s">
        <v>750</v>
      </c>
      <c r="C256" s="97" t="s">
        <v>45</v>
      </c>
      <c r="D256" s="98">
        <v>280304785</v>
      </c>
      <c r="E256" s="99">
        <v>5055918708</v>
      </c>
      <c r="F256" s="97" t="s">
        <v>32</v>
      </c>
      <c r="G256" s="84">
        <v>37052</v>
      </c>
      <c r="H256" s="85">
        <f t="shared" ca="1" si="3"/>
        <v>12</v>
      </c>
      <c r="I256" s="86" t="s">
        <v>33</v>
      </c>
      <c r="J256" s="87">
        <v>48408</v>
      </c>
      <c r="K256" s="88">
        <v>2</v>
      </c>
    </row>
    <row r="257" spans="1:11" x14ac:dyDescent="0.2">
      <c r="A257" s="97" t="s">
        <v>121</v>
      </c>
      <c r="B257" s="81" t="s">
        <v>56</v>
      </c>
      <c r="C257" s="97" t="s">
        <v>45</v>
      </c>
      <c r="D257" s="98">
        <v>466293520</v>
      </c>
      <c r="E257" s="99">
        <v>9704442142</v>
      </c>
      <c r="F257" s="97" t="s">
        <v>38</v>
      </c>
      <c r="G257" s="84">
        <v>34807</v>
      </c>
      <c r="H257" s="85">
        <f t="shared" ca="1" si="3"/>
        <v>19</v>
      </c>
      <c r="I257" s="86"/>
      <c r="J257" s="87">
        <v>26813</v>
      </c>
      <c r="K257" s="88">
        <v>4</v>
      </c>
    </row>
    <row r="258" spans="1:11" x14ac:dyDescent="0.2">
      <c r="A258" s="97" t="s">
        <v>213</v>
      </c>
      <c r="B258" s="81" t="s">
        <v>794</v>
      </c>
      <c r="C258" s="97" t="s">
        <v>45</v>
      </c>
      <c r="D258" s="98">
        <v>858800513</v>
      </c>
      <c r="E258" s="99">
        <v>5053547588</v>
      </c>
      <c r="F258" s="97" t="s">
        <v>32</v>
      </c>
      <c r="G258" s="84">
        <v>40368</v>
      </c>
      <c r="H258" s="85">
        <f t="shared" ref="H258:H321" ca="1" si="4">DATEDIF(G258,TODAY(),"Y")</f>
        <v>3</v>
      </c>
      <c r="I258" s="86" t="s">
        <v>36</v>
      </c>
      <c r="J258" s="87">
        <v>85236</v>
      </c>
      <c r="K258" s="88">
        <v>3</v>
      </c>
    </row>
    <row r="259" spans="1:11" x14ac:dyDescent="0.2">
      <c r="A259" s="97" t="s">
        <v>619</v>
      </c>
      <c r="B259" s="81" t="s">
        <v>752</v>
      </c>
      <c r="C259" s="97" t="s">
        <v>45</v>
      </c>
      <c r="D259" s="98">
        <v>635767088</v>
      </c>
      <c r="E259" s="99">
        <v>5052153322</v>
      </c>
      <c r="F259" s="97" t="s">
        <v>31</v>
      </c>
      <c r="G259" s="84">
        <v>38033</v>
      </c>
      <c r="H259" s="85">
        <f t="shared" ca="1" si="4"/>
        <v>10</v>
      </c>
      <c r="I259" s="86"/>
      <c r="J259" s="87">
        <v>82212</v>
      </c>
      <c r="K259" s="88">
        <v>5</v>
      </c>
    </row>
    <row r="260" spans="1:11" x14ac:dyDescent="0.2">
      <c r="A260" s="97" t="s">
        <v>347</v>
      </c>
      <c r="B260" s="81" t="s">
        <v>750</v>
      </c>
      <c r="C260" s="97" t="s">
        <v>45</v>
      </c>
      <c r="D260" s="98">
        <v>512405919</v>
      </c>
      <c r="E260" s="99">
        <v>3035858234</v>
      </c>
      <c r="F260" s="97" t="s">
        <v>32</v>
      </c>
      <c r="G260" s="84">
        <v>38492</v>
      </c>
      <c r="H260" s="85">
        <f t="shared" ca="1" si="4"/>
        <v>9</v>
      </c>
      <c r="I260" s="86" t="s">
        <v>39</v>
      </c>
      <c r="J260" s="87">
        <v>76956</v>
      </c>
      <c r="K260" s="88">
        <v>1</v>
      </c>
    </row>
    <row r="261" spans="1:11" x14ac:dyDescent="0.2">
      <c r="A261" s="97" t="s">
        <v>728</v>
      </c>
      <c r="B261" s="81" t="s">
        <v>750</v>
      </c>
      <c r="C261" s="97" t="s">
        <v>45</v>
      </c>
      <c r="D261" s="98">
        <v>616417564</v>
      </c>
      <c r="E261" s="99">
        <v>7191806180</v>
      </c>
      <c r="F261" s="97" t="s">
        <v>31</v>
      </c>
      <c r="G261" s="84">
        <v>36507</v>
      </c>
      <c r="H261" s="85">
        <f t="shared" ca="1" si="4"/>
        <v>14</v>
      </c>
      <c r="I261" s="86"/>
      <c r="J261" s="87">
        <v>50580</v>
      </c>
      <c r="K261" s="88">
        <v>5</v>
      </c>
    </row>
    <row r="262" spans="1:11" x14ac:dyDescent="0.2">
      <c r="A262" s="97" t="s">
        <v>547</v>
      </c>
      <c r="B262" s="81" t="s">
        <v>749</v>
      </c>
      <c r="C262" s="97" t="s">
        <v>45</v>
      </c>
      <c r="D262" s="98">
        <v>624234626</v>
      </c>
      <c r="E262" s="99">
        <v>9703077504</v>
      </c>
      <c r="F262" s="97" t="s">
        <v>35</v>
      </c>
      <c r="G262" s="84">
        <v>36399</v>
      </c>
      <c r="H262" s="85">
        <f t="shared" ca="1" si="4"/>
        <v>14</v>
      </c>
      <c r="I262" s="86" t="s">
        <v>33</v>
      </c>
      <c r="J262" s="87">
        <v>55974</v>
      </c>
      <c r="K262" s="88">
        <v>5</v>
      </c>
    </row>
    <row r="263" spans="1:11" x14ac:dyDescent="0.2">
      <c r="A263" s="97" t="s">
        <v>335</v>
      </c>
      <c r="B263" s="81" t="s">
        <v>25</v>
      </c>
      <c r="C263" s="97" t="s">
        <v>45</v>
      </c>
      <c r="D263" s="98">
        <v>361925033</v>
      </c>
      <c r="E263" s="99">
        <v>9706633751</v>
      </c>
      <c r="F263" s="97" t="s">
        <v>31</v>
      </c>
      <c r="G263" s="84">
        <v>39345</v>
      </c>
      <c r="H263" s="85">
        <f t="shared" ca="1" si="4"/>
        <v>6</v>
      </c>
      <c r="I263" s="86"/>
      <c r="J263" s="87">
        <v>86196</v>
      </c>
      <c r="K263" s="88">
        <v>3</v>
      </c>
    </row>
    <row r="264" spans="1:11" x14ac:dyDescent="0.2">
      <c r="A264" s="97" t="s">
        <v>668</v>
      </c>
      <c r="B264" s="81" t="s">
        <v>752</v>
      </c>
      <c r="C264" s="97" t="s">
        <v>45</v>
      </c>
      <c r="D264" s="98">
        <v>251824309</v>
      </c>
      <c r="E264" s="99">
        <v>5057950668</v>
      </c>
      <c r="F264" s="97" t="s">
        <v>31</v>
      </c>
      <c r="G264" s="84">
        <v>37785</v>
      </c>
      <c r="H264" s="85">
        <f t="shared" ca="1" si="4"/>
        <v>10</v>
      </c>
      <c r="I264" s="86"/>
      <c r="J264" s="87">
        <v>54504</v>
      </c>
      <c r="K264" s="88">
        <v>1</v>
      </c>
    </row>
    <row r="265" spans="1:11" x14ac:dyDescent="0.2">
      <c r="A265" s="97" t="s">
        <v>550</v>
      </c>
      <c r="B265" s="81" t="s">
        <v>752</v>
      </c>
      <c r="C265" s="97" t="s">
        <v>45</v>
      </c>
      <c r="D265" s="98">
        <v>243062914</v>
      </c>
      <c r="E265" s="99">
        <v>9704018412</v>
      </c>
      <c r="F265" s="97" t="s">
        <v>32</v>
      </c>
      <c r="G265" s="84">
        <v>36255</v>
      </c>
      <c r="H265" s="85">
        <f t="shared" ca="1" si="4"/>
        <v>15</v>
      </c>
      <c r="I265" s="86" t="s">
        <v>33</v>
      </c>
      <c r="J265" s="87">
        <v>88140</v>
      </c>
      <c r="K265" s="88">
        <v>3</v>
      </c>
    </row>
    <row r="266" spans="1:11" x14ac:dyDescent="0.2">
      <c r="A266" s="97" t="s">
        <v>94</v>
      </c>
      <c r="B266" s="81" t="s">
        <v>752</v>
      </c>
      <c r="C266" s="97" t="s">
        <v>45</v>
      </c>
      <c r="D266" s="98">
        <v>798466688</v>
      </c>
      <c r="E266" s="99">
        <v>3032232339</v>
      </c>
      <c r="F266" s="97" t="s">
        <v>32</v>
      </c>
      <c r="G266" s="84">
        <v>41259</v>
      </c>
      <c r="H266" s="85">
        <f t="shared" ca="1" si="4"/>
        <v>1</v>
      </c>
      <c r="I266" s="86" t="s">
        <v>33</v>
      </c>
      <c r="J266" s="87">
        <v>42720</v>
      </c>
      <c r="K266" s="88">
        <v>5</v>
      </c>
    </row>
    <row r="267" spans="1:11" x14ac:dyDescent="0.2">
      <c r="A267" s="97" t="s">
        <v>500</v>
      </c>
      <c r="B267" s="81" t="s">
        <v>750</v>
      </c>
      <c r="C267" s="97" t="s">
        <v>45</v>
      </c>
      <c r="D267" s="98">
        <v>219245495</v>
      </c>
      <c r="E267" s="99">
        <v>5058256039</v>
      </c>
      <c r="F267" s="97" t="s">
        <v>31</v>
      </c>
      <c r="G267" s="84">
        <v>35481</v>
      </c>
      <c r="H267" s="85">
        <f t="shared" ca="1" si="4"/>
        <v>17</v>
      </c>
      <c r="I267" s="86"/>
      <c r="J267" s="87">
        <v>75972</v>
      </c>
      <c r="K267" s="88">
        <v>3</v>
      </c>
    </row>
    <row r="268" spans="1:11" x14ac:dyDescent="0.2">
      <c r="A268" s="97" t="s">
        <v>70</v>
      </c>
      <c r="B268" s="81" t="s">
        <v>752</v>
      </c>
      <c r="C268" s="97" t="s">
        <v>45</v>
      </c>
      <c r="D268" s="98">
        <v>914330398</v>
      </c>
      <c r="E268" s="99">
        <v>5053498222</v>
      </c>
      <c r="F268" s="97" t="s">
        <v>32</v>
      </c>
      <c r="G268" s="84">
        <v>39877</v>
      </c>
      <c r="H268" s="85">
        <f t="shared" ca="1" si="4"/>
        <v>5</v>
      </c>
      <c r="I268" s="86" t="s">
        <v>37</v>
      </c>
      <c r="J268" s="87">
        <v>78864</v>
      </c>
      <c r="K268" s="88">
        <v>1</v>
      </c>
    </row>
    <row r="269" spans="1:11" x14ac:dyDescent="0.2">
      <c r="A269" s="97" t="s">
        <v>102</v>
      </c>
      <c r="B269" s="81" t="s">
        <v>794</v>
      </c>
      <c r="C269" s="97" t="s">
        <v>45</v>
      </c>
      <c r="D269" s="98">
        <v>523758324</v>
      </c>
      <c r="E269" s="99">
        <v>9701308831</v>
      </c>
      <c r="F269" s="97" t="s">
        <v>32</v>
      </c>
      <c r="G269" s="84">
        <v>36417</v>
      </c>
      <c r="H269" s="85">
        <f t="shared" ca="1" si="4"/>
        <v>14</v>
      </c>
      <c r="I269" s="86" t="s">
        <v>33</v>
      </c>
      <c r="J269" s="87">
        <v>71184</v>
      </c>
      <c r="K269" s="88">
        <v>4</v>
      </c>
    </row>
    <row r="270" spans="1:11" x14ac:dyDescent="0.2">
      <c r="A270" s="97" t="s">
        <v>175</v>
      </c>
      <c r="B270" s="81" t="s">
        <v>56</v>
      </c>
      <c r="C270" s="97" t="s">
        <v>45</v>
      </c>
      <c r="D270" s="98">
        <v>366740174</v>
      </c>
      <c r="E270" s="99">
        <v>5051549933</v>
      </c>
      <c r="F270" s="97" t="s">
        <v>38</v>
      </c>
      <c r="G270" s="84">
        <v>35221</v>
      </c>
      <c r="H270" s="85">
        <f t="shared" ca="1" si="4"/>
        <v>17</v>
      </c>
      <c r="I270" s="86"/>
      <c r="J270" s="87">
        <v>36499</v>
      </c>
      <c r="K270" s="88">
        <v>1</v>
      </c>
    </row>
    <row r="271" spans="1:11" x14ac:dyDescent="0.2">
      <c r="A271" s="97" t="s">
        <v>803</v>
      </c>
      <c r="B271" s="81" t="s">
        <v>752</v>
      </c>
      <c r="C271" s="97" t="s">
        <v>45</v>
      </c>
      <c r="D271" s="98">
        <v>559376297</v>
      </c>
      <c r="E271" s="99">
        <v>9704888110</v>
      </c>
      <c r="F271" s="97" t="s">
        <v>32</v>
      </c>
      <c r="G271" s="84">
        <v>37487</v>
      </c>
      <c r="H271" s="85">
        <f t="shared" ca="1" si="4"/>
        <v>11</v>
      </c>
      <c r="I271" s="86" t="s">
        <v>33</v>
      </c>
      <c r="J271" s="87">
        <v>42984</v>
      </c>
      <c r="K271" s="88">
        <v>2</v>
      </c>
    </row>
    <row r="272" spans="1:11" x14ac:dyDescent="0.2">
      <c r="A272" s="97" t="s">
        <v>776</v>
      </c>
      <c r="B272" s="81" t="s">
        <v>25</v>
      </c>
      <c r="C272" s="97" t="s">
        <v>45</v>
      </c>
      <c r="D272" s="98">
        <v>772163640</v>
      </c>
      <c r="E272" s="99">
        <v>9702474315</v>
      </c>
      <c r="F272" s="97" t="s">
        <v>32</v>
      </c>
      <c r="G272" s="84">
        <v>37500</v>
      </c>
      <c r="H272" s="85">
        <f t="shared" ca="1" si="4"/>
        <v>11</v>
      </c>
      <c r="I272" s="86" t="s">
        <v>33</v>
      </c>
      <c r="J272" s="87">
        <v>80736</v>
      </c>
      <c r="K272" s="88">
        <v>3</v>
      </c>
    </row>
    <row r="273" spans="1:11" x14ac:dyDescent="0.2">
      <c r="A273" s="97" t="s">
        <v>601</v>
      </c>
      <c r="B273" s="81" t="s">
        <v>25</v>
      </c>
      <c r="C273" s="97" t="s">
        <v>45</v>
      </c>
      <c r="D273" s="98">
        <v>416394493</v>
      </c>
      <c r="E273" s="99">
        <v>3035228252</v>
      </c>
      <c r="F273" s="97" t="s">
        <v>32</v>
      </c>
      <c r="G273" s="84">
        <v>36994</v>
      </c>
      <c r="H273" s="85">
        <f t="shared" ca="1" si="4"/>
        <v>13</v>
      </c>
      <c r="I273" s="86" t="s">
        <v>39</v>
      </c>
      <c r="J273" s="87">
        <v>66540</v>
      </c>
      <c r="K273" s="88">
        <v>5</v>
      </c>
    </row>
    <row r="274" spans="1:11" x14ac:dyDescent="0.2">
      <c r="A274" s="97" t="s">
        <v>202</v>
      </c>
      <c r="B274" s="81" t="s">
        <v>752</v>
      </c>
      <c r="C274" s="97" t="s">
        <v>45</v>
      </c>
      <c r="D274" s="98">
        <v>565952209</v>
      </c>
      <c r="E274" s="99">
        <v>9702889972</v>
      </c>
      <c r="F274" s="97" t="s">
        <v>32</v>
      </c>
      <c r="G274" s="84">
        <v>36027</v>
      </c>
      <c r="H274" s="85">
        <f t="shared" ca="1" si="4"/>
        <v>15</v>
      </c>
      <c r="I274" s="86" t="s">
        <v>37</v>
      </c>
      <c r="J274" s="87">
        <v>80460</v>
      </c>
      <c r="K274" s="88">
        <v>4</v>
      </c>
    </row>
    <row r="275" spans="1:11" x14ac:dyDescent="0.2">
      <c r="A275" s="97" t="s">
        <v>430</v>
      </c>
      <c r="B275" s="81" t="s">
        <v>750</v>
      </c>
      <c r="C275" s="97" t="s">
        <v>45</v>
      </c>
      <c r="D275" s="98">
        <v>569701716</v>
      </c>
      <c r="E275" s="99">
        <v>9707461285</v>
      </c>
      <c r="F275" s="97" t="s">
        <v>35</v>
      </c>
      <c r="G275" s="84">
        <v>37233</v>
      </c>
      <c r="H275" s="85">
        <f t="shared" ca="1" si="4"/>
        <v>12</v>
      </c>
      <c r="I275" s="86" t="s">
        <v>39</v>
      </c>
      <c r="J275" s="87">
        <v>26004</v>
      </c>
      <c r="K275" s="88">
        <v>2</v>
      </c>
    </row>
    <row r="276" spans="1:11" x14ac:dyDescent="0.2">
      <c r="A276" s="97" t="s">
        <v>548</v>
      </c>
      <c r="B276" s="81" t="s">
        <v>752</v>
      </c>
      <c r="C276" s="97" t="s">
        <v>45</v>
      </c>
      <c r="D276" s="98">
        <v>114005397</v>
      </c>
      <c r="E276" s="99">
        <v>5054694617</v>
      </c>
      <c r="F276" s="97" t="s">
        <v>31</v>
      </c>
      <c r="G276" s="84">
        <v>40245</v>
      </c>
      <c r="H276" s="85">
        <f t="shared" ca="1" si="4"/>
        <v>4</v>
      </c>
      <c r="I276" s="86"/>
      <c r="J276" s="87">
        <v>76620</v>
      </c>
      <c r="K276" s="88">
        <v>2</v>
      </c>
    </row>
    <row r="277" spans="1:11" x14ac:dyDescent="0.2">
      <c r="A277" s="97" t="s">
        <v>544</v>
      </c>
      <c r="B277" s="81" t="s">
        <v>56</v>
      </c>
      <c r="C277" s="97" t="s">
        <v>45</v>
      </c>
      <c r="D277" s="98">
        <v>312019803</v>
      </c>
      <c r="E277" s="99">
        <v>7197961953</v>
      </c>
      <c r="F277" s="97" t="s">
        <v>32</v>
      </c>
      <c r="G277" s="84">
        <v>38285</v>
      </c>
      <c r="H277" s="85">
        <f t="shared" ca="1" si="4"/>
        <v>9</v>
      </c>
      <c r="I277" s="86" t="s">
        <v>37</v>
      </c>
      <c r="J277" s="87">
        <v>30372</v>
      </c>
      <c r="K277" s="88">
        <v>4</v>
      </c>
    </row>
    <row r="278" spans="1:11" x14ac:dyDescent="0.2">
      <c r="A278" s="97" t="s">
        <v>167</v>
      </c>
      <c r="B278" s="81" t="s">
        <v>25</v>
      </c>
      <c r="C278" s="97" t="s">
        <v>45</v>
      </c>
      <c r="D278" s="98">
        <v>661850671</v>
      </c>
      <c r="E278" s="99">
        <v>9708405900</v>
      </c>
      <c r="F278" s="97" t="s">
        <v>38</v>
      </c>
      <c r="G278" s="84">
        <v>36885</v>
      </c>
      <c r="H278" s="85">
        <f t="shared" ca="1" si="4"/>
        <v>13</v>
      </c>
      <c r="I278" s="86"/>
      <c r="J278" s="87">
        <v>35011</v>
      </c>
      <c r="K278" s="88">
        <v>3</v>
      </c>
    </row>
    <row r="279" spans="1:11" x14ac:dyDescent="0.2">
      <c r="A279" s="97" t="s">
        <v>370</v>
      </c>
      <c r="B279" s="81" t="s">
        <v>25</v>
      </c>
      <c r="C279" s="97" t="s">
        <v>45</v>
      </c>
      <c r="D279" s="98">
        <v>427260216</v>
      </c>
      <c r="E279" s="99">
        <v>7198999194</v>
      </c>
      <c r="F279" s="97" t="s">
        <v>35</v>
      </c>
      <c r="G279" s="84">
        <v>35219</v>
      </c>
      <c r="H279" s="85">
        <f t="shared" ca="1" si="4"/>
        <v>17</v>
      </c>
      <c r="I279" s="86" t="s">
        <v>36</v>
      </c>
      <c r="J279" s="87">
        <v>22674</v>
      </c>
      <c r="K279" s="88">
        <v>4</v>
      </c>
    </row>
    <row r="280" spans="1:11" x14ac:dyDescent="0.2">
      <c r="A280" s="97" t="s">
        <v>216</v>
      </c>
      <c r="B280" s="81" t="s">
        <v>750</v>
      </c>
      <c r="C280" s="97" t="s">
        <v>45</v>
      </c>
      <c r="D280" s="98">
        <v>910964196</v>
      </c>
      <c r="E280" s="99">
        <v>9704361873</v>
      </c>
      <c r="F280" s="97" t="s">
        <v>31</v>
      </c>
      <c r="G280" s="84">
        <v>34875</v>
      </c>
      <c r="H280" s="85">
        <f t="shared" ca="1" si="4"/>
        <v>18</v>
      </c>
      <c r="I280" s="86"/>
      <c r="J280" s="87">
        <v>59436</v>
      </c>
      <c r="K280" s="88">
        <v>2</v>
      </c>
    </row>
    <row r="281" spans="1:11" x14ac:dyDescent="0.2">
      <c r="A281" s="97" t="s">
        <v>745</v>
      </c>
      <c r="B281" s="81" t="s">
        <v>752</v>
      </c>
      <c r="C281" s="97" t="s">
        <v>45</v>
      </c>
      <c r="D281" s="98">
        <v>110547055</v>
      </c>
      <c r="E281" s="99">
        <v>7196966637</v>
      </c>
      <c r="F281" s="97" t="s">
        <v>35</v>
      </c>
      <c r="G281" s="84">
        <v>37416</v>
      </c>
      <c r="H281" s="85">
        <f t="shared" ca="1" si="4"/>
        <v>11</v>
      </c>
      <c r="I281" s="86" t="s">
        <v>37</v>
      </c>
      <c r="J281" s="87">
        <v>13278</v>
      </c>
      <c r="K281" s="88">
        <v>1</v>
      </c>
    </row>
    <row r="282" spans="1:11" x14ac:dyDescent="0.2">
      <c r="A282" s="97" t="s">
        <v>59</v>
      </c>
      <c r="B282" s="81" t="s">
        <v>750</v>
      </c>
      <c r="C282" s="97" t="s">
        <v>45</v>
      </c>
      <c r="D282" s="98">
        <v>995858336</v>
      </c>
      <c r="E282" s="99">
        <v>3035035104</v>
      </c>
      <c r="F282" s="97" t="s">
        <v>31</v>
      </c>
      <c r="G282" s="84">
        <v>41526</v>
      </c>
      <c r="H282" s="85">
        <f t="shared" ca="1" si="4"/>
        <v>0</v>
      </c>
      <c r="I282" s="86"/>
      <c r="J282" s="87">
        <v>45408</v>
      </c>
      <c r="K282" s="88">
        <v>1</v>
      </c>
    </row>
    <row r="283" spans="1:11" x14ac:dyDescent="0.2">
      <c r="A283" s="97" t="s">
        <v>177</v>
      </c>
      <c r="B283" s="81" t="s">
        <v>750</v>
      </c>
      <c r="C283" s="97" t="s">
        <v>45</v>
      </c>
      <c r="D283" s="98">
        <v>930314379</v>
      </c>
      <c r="E283" s="99">
        <v>7194854867</v>
      </c>
      <c r="F283" s="97" t="s">
        <v>32</v>
      </c>
      <c r="G283" s="84">
        <v>40446</v>
      </c>
      <c r="H283" s="85">
        <f t="shared" ca="1" si="4"/>
        <v>3</v>
      </c>
      <c r="I283" s="86" t="s">
        <v>39</v>
      </c>
      <c r="J283" s="87">
        <v>85788</v>
      </c>
      <c r="K283" s="88">
        <v>5</v>
      </c>
    </row>
    <row r="284" spans="1:11" x14ac:dyDescent="0.2">
      <c r="A284" s="97" t="s">
        <v>641</v>
      </c>
      <c r="B284" s="81" t="s">
        <v>25</v>
      </c>
      <c r="C284" s="97" t="s">
        <v>45</v>
      </c>
      <c r="D284" s="98">
        <v>138607245</v>
      </c>
      <c r="E284" s="99">
        <v>3032140101</v>
      </c>
      <c r="F284" s="97" t="s">
        <v>31</v>
      </c>
      <c r="G284" s="84">
        <v>35109</v>
      </c>
      <c r="H284" s="85">
        <f t="shared" ca="1" si="4"/>
        <v>18</v>
      </c>
      <c r="I284" s="86"/>
      <c r="J284" s="87">
        <v>95064</v>
      </c>
      <c r="K284" s="88">
        <v>4</v>
      </c>
    </row>
    <row r="285" spans="1:11" x14ac:dyDescent="0.2">
      <c r="A285" s="97" t="s">
        <v>283</v>
      </c>
      <c r="B285" s="81" t="s">
        <v>750</v>
      </c>
      <c r="C285" s="97" t="s">
        <v>45</v>
      </c>
      <c r="D285" s="98">
        <v>853268713</v>
      </c>
      <c r="E285" s="99">
        <v>9702712826</v>
      </c>
      <c r="F285" s="97" t="s">
        <v>32</v>
      </c>
      <c r="G285" s="84">
        <v>36645</v>
      </c>
      <c r="H285" s="85">
        <f t="shared" ca="1" si="4"/>
        <v>14</v>
      </c>
      <c r="I285" s="86" t="s">
        <v>33</v>
      </c>
      <c r="J285" s="87">
        <v>72336</v>
      </c>
      <c r="K285" s="88">
        <v>1</v>
      </c>
    </row>
    <row r="286" spans="1:11" x14ac:dyDescent="0.2">
      <c r="A286" s="97" t="s">
        <v>95</v>
      </c>
      <c r="B286" s="81" t="s">
        <v>56</v>
      </c>
      <c r="C286" s="97" t="s">
        <v>45</v>
      </c>
      <c r="D286" s="98">
        <v>596008829</v>
      </c>
      <c r="E286" s="99">
        <v>9708721709</v>
      </c>
      <c r="F286" s="97" t="s">
        <v>31</v>
      </c>
      <c r="G286" s="84">
        <v>37067</v>
      </c>
      <c r="H286" s="85">
        <f t="shared" ca="1" si="4"/>
        <v>12</v>
      </c>
      <c r="I286" s="86"/>
      <c r="J286" s="87">
        <v>54060</v>
      </c>
      <c r="K286" s="88">
        <v>1</v>
      </c>
    </row>
    <row r="287" spans="1:11" x14ac:dyDescent="0.2">
      <c r="A287" s="97" t="s">
        <v>414</v>
      </c>
      <c r="B287" s="81" t="s">
        <v>750</v>
      </c>
      <c r="C287" s="97" t="s">
        <v>45</v>
      </c>
      <c r="D287" s="98">
        <v>462995574</v>
      </c>
      <c r="E287" s="99">
        <v>7193431009</v>
      </c>
      <c r="F287" s="97" t="s">
        <v>32</v>
      </c>
      <c r="G287" s="84">
        <v>37157</v>
      </c>
      <c r="H287" s="85">
        <f t="shared" ca="1" si="4"/>
        <v>12</v>
      </c>
      <c r="I287" s="86" t="s">
        <v>33</v>
      </c>
      <c r="J287" s="87">
        <v>105888</v>
      </c>
      <c r="K287" s="88">
        <v>5</v>
      </c>
    </row>
    <row r="288" spans="1:11" x14ac:dyDescent="0.2">
      <c r="A288" s="97" t="s">
        <v>652</v>
      </c>
      <c r="B288" s="81" t="s">
        <v>750</v>
      </c>
      <c r="C288" s="97" t="s">
        <v>45</v>
      </c>
      <c r="D288" s="98">
        <v>914326052</v>
      </c>
      <c r="E288" s="99">
        <v>9704249228</v>
      </c>
      <c r="F288" s="97" t="s">
        <v>32</v>
      </c>
      <c r="G288" s="84">
        <v>37591</v>
      </c>
      <c r="H288" s="85">
        <f t="shared" ca="1" si="4"/>
        <v>11</v>
      </c>
      <c r="I288" s="86" t="s">
        <v>33</v>
      </c>
      <c r="J288" s="87">
        <v>91430</v>
      </c>
      <c r="K288" s="88">
        <v>4</v>
      </c>
    </row>
    <row r="289" spans="1:11" x14ac:dyDescent="0.2">
      <c r="A289" s="97" t="s">
        <v>477</v>
      </c>
      <c r="B289" s="81" t="s">
        <v>750</v>
      </c>
      <c r="C289" s="97" t="s">
        <v>45</v>
      </c>
      <c r="D289" s="98">
        <v>687006783</v>
      </c>
      <c r="E289" s="99">
        <v>9704919418</v>
      </c>
      <c r="F289" s="97" t="s">
        <v>31</v>
      </c>
      <c r="G289" s="84">
        <v>36435</v>
      </c>
      <c r="H289" s="85">
        <f t="shared" ca="1" si="4"/>
        <v>14</v>
      </c>
      <c r="I289" s="86"/>
      <c r="J289" s="87">
        <v>79212</v>
      </c>
      <c r="K289" s="88">
        <v>2</v>
      </c>
    </row>
    <row r="290" spans="1:11" x14ac:dyDescent="0.2">
      <c r="A290" s="97" t="s">
        <v>124</v>
      </c>
      <c r="B290" s="81" t="s">
        <v>752</v>
      </c>
      <c r="C290" s="97" t="s">
        <v>45</v>
      </c>
      <c r="D290" s="98">
        <v>594680949</v>
      </c>
      <c r="E290" s="99">
        <v>3032375580</v>
      </c>
      <c r="F290" s="97" t="s">
        <v>35</v>
      </c>
      <c r="G290" s="84">
        <v>37478</v>
      </c>
      <c r="H290" s="85">
        <f t="shared" ca="1" si="4"/>
        <v>11</v>
      </c>
      <c r="I290" s="86" t="s">
        <v>37</v>
      </c>
      <c r="J290" s="87">
        <v>20724</v>
      </c>
      <c r="K290" s="88">
        <v>5</v>
      </c>
    </row>
    <row r="291" spans="1:11" x14ac:dyDescent="0.2">
      <c r="A291" s="97" t="s">
        <v>516</v>
      </c>
      <c r="B291" s="81" t="s">
        <v>794</v>
      </c>
      <c r="C291" s="97" t="s">
        <v>45</v>
      </c>
      <c r="D291" s="98">
        <v>596641549</v>
      </c>
      <c r="E291" s="99">
        <v>9706194175</v>
      </c>
      <c r="F291" s="97" t="s">
        <v>31</v>
      </c>
      <c r="G291" s="84">
        <v>37406</v>
      </c>
      <c r="H291" s="85">
        <f t="shared" ca="1" si="4"/>
        <v>11</v>
      </c>
      <c r="I291" s="86"/>
      <c r="J291" s="87">
        <v>32856</v>
      </c>
      <c r="K291" s="88">
        <v>3</v>
      </c>
    </row>
    <row r="292" spans="1:11" x14ac:dyDescent="0.2">
      <c r="A292" s="97" t="s">
        <v>293</v>
      </c>
      <c r="B292" s="81" t="s">
        <v>56</v>
      </c>
      <c r="C292" s="97" t="s">
        <v>45</v>
      </c>
      <c r="D292" s="98">
        <v>993383806</v>
      </c>
      <c r="E292" s="99">
        <v>3031810581</v>
      </c>
      <c r="F292" s="97" t="s">
        <v>38</v>
      </c>
      <c r="G292" s="84">
        <v>37123</v>
      </c>
      <c r="H292" s="85">
        <f t="shared" ca="1" si="4"/>
        <v>12</v>
      </c>
      <c r="I292" s="86"/>
      <c r="J292" s="87">
        <v>45134</v>
      </c>
      <c r="K292" s="88">
        <v>4</v>
      </c>
    </row>
    <row r="293" spans="1:11" x14ac:dyDescent="0.2">
      <c r="A293" s="97" t="s">
        <v>746</v>
      </c>
      <c r="B293" s="81" t="s">
        <v>750</v>
      </c>
      <c r="C293" s="97" t="s">
        <v>45</v>
      </c>
      <c r="D293" s="98">
        <v>829216164</v>
      </c>
      <c r="E293" s="99">
        <v>5054982487</v>
      </c>
      <c r="F293" s="97" t="s">
        <v>31</v>
      </c>
      <c r="G293" s="84">
        <v>40601</v>
      </c>
      <c r="H293" s="85">
        <f t="shared" ca="1" si="4"/>
        <v>3</v>
      </c>
      <c r="I293" s="86"/>
      <c r="J293" s="87">
        <v>101004</v>
      </c>
      <c r="K293" s="88">
        <v>2</v>
      </c>
    </row>
    <row r="294" spans="1:11" x14ac:dyDescent="0.2">
      <c r="A294" s="97" t="s">
        <v>724</v>
      </c>
      <c r="B294" s="81" t="s">
        <v>750</v>
      </c>
      <c r="C294" s="97" t="s">
        <v>45</v>
      </c>
      <c r="D294" s="98">
        <v>371001908</v>
      </c>
      <c r="E294" s="99">
        <v>7197061632</v>
      </c>
      <c r="F294" s="97" t="s">
        <v>32</v>
      </c>
      <c r="G294" s="84">
        <v>36412</v>
      </c>
      <c r="H294" s="85">
        <f t="shared" ca="1" si="4"/>
        <v>14</v>
      </c>
      <c r="I294" s="86" t="s">
        <v>36</v>
      </c>
      <c r="J294" s="87">
        <v>54576</v>
      </c>
      <c r="K294" s="88">
        <v>4</v>
      </c>
    </row>
    <row r="295" spans="1:11" x14ac:dyDescent="0.2">
      <c r="A295" s="97" t="s">
        <v>82</v>
      </c>
      <c r="B295" s="81" t="s">
        <v>56</v>
      </c>
      <c r="C295" s="97" t="s">
        <v>45</v>
      </c>
      <c r="D295" s="98">
        <v>180095803</v>
      </c>
      <c r="E295" s="99">
        <v>5056503334</v>
      </c>
      <c r="F295" s="97" t="s">
        <v>32</v>
      </c>
      <c r="G295" s="84">
        <v>41028</v>
      </c>
      <c r="H295" s="85">
        <f t="shared" ca="1" si="4"/>
        <v>2</v>
      </c>
      <c r="I295" s="86" t="s">
        <v>33</v>
      </c>
      <c r="J295" s="87">
        <v>93804</v>
      </c>
      <c r="K295" s="88">
        <v>5</v>
      </c>
    </row>
    <row r="296" spans="1:11" x14ac:dyDescent="0.2">
      <c r="A296" s="97" t="s">
        <v>183</v>
      </c>
      <c r="B296" s="81" t="s">
        <v>750</v>
      </c>
      <c r="C296" s="97" t="s">
        <v>45</v>
      </c>
      <c r="D296" s="98">
        <v>820244290</v>
      </c>
      <c r="E296" s="99">
        <v>7194944596</v>
      </c>
      <c r="F296" s="97" t="s">
        <v>31</v>
      </c>
      <c r="G296" s="84">
        <v>35035</v>
      </c>
      <c r="H296" s="85">
        <f t="shared" ca="1" si="4"/>
        <v>18</v>
      </c>
      <c r="I296" s="86"/>
      <c r="J296" s="87">
        <v>88788</v>
      </c>
      <c r="K296" s="88">
        <v>3</v>
      </c>
    </row>
    <row r="297" spans="1:11" x14ac:dyDescent="0.2">
      <c r="A297" s="97" t="s">
        <v>546</v>
      </c>
      <c r="B297" s="81" t="s">
        <v>56</v>
      </c>
      <c r="C297" s="97" t="s">
        <v>45</v>
      </c>
      <c r="D297" s="98">
        <v>969216994</v>
      </c>
      <c r="E297" s="99">
        <v>7198973095</v>
      </c>
      <c r="F297" s="97" t="s">
        <v>31</v>
      </c>
      <c r="G297" s="84">
        <v>37339</v>
      </c>
      <c r="H297" s="85">
        <f t="shared" ca="1" si="4"/>
        <v>12</v>
      </c>
      <c r="I297" s="86"/>
      <c r="J297" s="87">
        <v>30156</v>
      </c>
      <c r="K297" s="88">
        <v>5</v>
      </c>
    </row>
    <row r="298" spans="1:11" x14ac:dyDescent="0.2">
      <c r="A298" s="97" t="s">
        <v>699</v>
      </c>
      <c r="B298" s="81" t="s">
        <v>752</v>
      </c>
      <c r="C298" s="97" t="s">
        <v>45</v>
      </c>
      <c r="D298" s="98">
        <v>930282755</v>
      </c>
      <c r="E298" s="99">
        <v>3032380636</v>
      </c>
      <c r="F298" s="97" t="s">
        <v>35</v>
      </c>
      <c r="G298" s="84">
        <v>36245</v>
      </c>
      <c r="H298" s="85">
        <f t="shared" ca="1" si="4"/>
        <v>15</v>
      </c>
      <c r="I298" s="86" t="s">
        <v>33</v>
      </c>
      <c r="J298" s="87">
        <v>55542</v>
      </c>
      <c r="K298" s="88">
        <v>5</v>
      </c>
    </row>
    <row r="299" spans="1:11" x14ac:dyDescent="0.2">
      <c r="A299" s="97" t="s">
        <v>519</v>
      </c>
      <c r="B299" s="81" t="s">
        <v>25</v>
      </c>
      <c r="C299" s="97" t="s">
        <v>45</v>
      </c>
      <c r="D299" s="98">
        <v>136620388</v>
      </c>
      <c r="E299" s="99">
        <v>9705119214</v>
      </c>
      <c r="F299" s="97" t="s">
        <v>32</v>
      </c>
      <c r="G299" s="84">
        <v>36770</v>
      </c>
      <c r="H299" s="85">
        <f t="shared" ca="1" si="4"/>
        <v>13</v>
      </c>
      <c r="I299" s="86" t="s">
        <v>36</v>
      </c>
      <c r="J299" s="87">
        <v>84024</v>
      </c>
      <c r="K299" s="88">
        <v>3</v>
      </c>
    </row>
    <row r="300" spans="1:11" x14ac:dyDescent="0.2">
      <c r="A300" s="97" t="s">
        <v>595</v>
      </c>
      <c r="B300" s="81" t="s">
        <v>794</v>
      </c>
      <c r="C300" s="97" t="s">
        <v>45</v>
      </c>
      <c r="D300" s="98">
        <v>425634540</v>
      </c>
      <c r="E300" s="99">
        <v>7196969994</v>
      </c>
      <c r="F300" s="97" t="s">
        <v>32</v>
      </c>
      <c r="G300" s="84">
        <v>41231</v>
      </c>
      <c r="H300" s="85">
        <f t="shared" ca="1" si="4"/>
        <v>1</v>
      </c>
      <c r="I300" s="86" t="s">
        <v>39</v>
      </c>
      <c r="J300" s="87">
        <v>41628</v>
      </c>
      <c r="K300" s="88">
        <v>2</v>
      </c>
    </row>
    <row r="301" spans="1:11" x14ac:dyDescent="0.2">
      <c r="A301" s="97" t="s">
        <v>514</v>
      </c>
      <c r="B301" s="81" t="s">
        <v>749</v>
      </c>
      <c r="C301" s="97" t="s">
        <v>45</v>
      </c>
      <c r="D301" s="98">
        <v>944793994</v>
      </c>
      <c r="E301" s="99">
        <v>7195725646</v>
      </c>
      <c r="F301" s="97" t="s">
        <v>32</v>
      </c>
      <c r="G301" s="84">
        <v>35841</v>
      </c>
      <c r="H301" s="85">
        <f t="shared" ca="1" si="4"/>
        <v>16</v>
      </c>
      <c r="I301" s="86" t="s">
        <v>33</v>
      </c>
      <c r="J301" s="87">
        <v>29160</v>
      </c>
      <c r="K301" s="88">
        <v>3</v>
      </c>
    </row>
    <row r="302" spans="1:11" x14ac:dyDescent="0.2">
      <c r="A302" s="97" t="s">
        <v>350</v>
      </c>
      <c r="B302" s="81" t="s">
        <v>752</v>
      </c>
      <c r="C302" s="97" t="s">
        <v>45</v>
      </c>
      <c r="D302" s="98">
        <v>249929042</v>
      </c>
      <c r="E302" s="99">
        <v>5055790872</v>
      </c>
      <c r="F302" s="97" t="s">
        <v>32</v>
      </c>
      <c r="G302" s="84">
        <v>39720</v>
      </c>
      <c r="H302" s="85">
        <f t="shared" ca="1" si="4"/>
        <v>5</v>
      </c>
      <c r="I302" s="86" t="s">
        <v>33</v>
      </c>
      <c r="J302" s="87">
        <v>73272</v>
      </c>
      <c r="K302" s="88">
        <v>5</v>
      </c>
    </row>
    <row r="303" spans="1:11" x14ac:dyDescent="0.2">
      <c r="A303" s="97" t="s">
        <v>137</v>
      </c>
      <c r="B303" s="81" t="s">
        <v>749</v>
      </c>
      <c r="C303" s="97" t="s">
        <v>45</v>
      </c>
      <c r="D303" s="98">
        <v>783624212</v>
      </c>
      <c r="E303" s="99">
        <v>3033164024</v>
      </c>
      <c r="F303" s="97" t="s">
        <v>35</v>
      </c>
      <c r="G303" s="84">
        <v>35639</v>
      </c>
      <c r="H303" s="85">
        <f t="shared" ca="1" si="4"/>
        <v>16</v>
      </c>
      <c r="I303" s="86" t="s">
        <v>36</v>
      </c>
      <c r="J303" s="87">
        <v>18312</v>
      </c>
      <c r="K303" s="88">
        <v>2</v>
      </c>
    </row>
    <row r="304" spans="1:11" x14ac:dyDescent="0.2">
      <c r="A304" s="97" t="s">
        <v>284</v>
      </c>
      <c r="B304" s="81" t="s">
        <v>752</v>
      </c>
      <c r="C304" s="97" t="s">
        <v>45</v>
      </c>
      <c r="D304" s="98">
        <v>291715078</v>
      </c>
      <c r="E304" s="99">
        <v>9707662359</v>
      </c>
      <c r="F304" s="97" t="s">
        <v>32</v>
      </c>
      <c r="G304" s="84">
        <v>34669</v>
      </c>
      <c r="H304" s="85">
        <f t="shared" ca="1" si="4"/>
        <v>19</v>
      </c>
      <c r="I304" s="86" t="s">
        <v>46</v>
      </c>
      <c r="J304" s="87">
        <v>68280</v>
      </c>
      <c r="K304" s="88">
        <v>5</v>
      </c>
    </row>
    <row r="305" spans="1:11" x14ac:dyDescent="0.2">
      <c r="A305" s="97" t="s">
        <v>511</v>
      </c>
      <c r="B305" s="81" t="s">
        <v>752</v>
      </c>
      <c r="C305" s="97" t="s">
        <v>45</v>
      </c>
      <c r="D305" s="98">
        <v>378281658</v>
      </c>
      <c r="E305" s="99">
        <v>7196705508</v>
      </c>
      <c r="F305" s="97" t="s">
        <v>31</v>
      </c>
      <c r="G305" s="84">
        <v>39129</v>
      </c>
      <c r="H305" s="85">
        <f t="shared" ca="1" si="4"/>
        <v>7</v>
      </c>
      <c r="I305" s="86"/>
      <c r="J305" s="87">
        <v>47160</v>
      </c>
      <c r="K305" s="88">
        <v>2</v>
      </c>
    </row>
    <row r="306" spans="1:11" x14ac:dyDescent="0.2">
      <c r="A306" s="97" t="s">
        <v>69</v>
      </c>
      <c r="B306" s="81" t="s">
        <v>752</v>
      </c>
      <c r="C306" s="97" t="s">
        <v>45</v>
      </c>
      <c r="D306" s="98">
        <v>948480407</v>
      </c>
      <c r="E306" s="99">
        <v>5051449596</v>
      </c>
      <c r="F306" s="97" t="s">
        <v>31</v>
      </c>
      <c r="G306" s="84">
        <v>38690</v>
      </c>
      <c r="H306" s="85">
        <f t="shared" ca="1" si="4"/>
        <v>8</v>
      </c>
      <c r="I306" s="86"/>
      <c r="J306" s="87">
        <v>73644</v>
      </c>
      <c r="K306" s="88">
        <v>3</v>
      </c>
    </row>
    <row r="307" spans="1:11" x14ac:dyDescent="0.2">
      <c r="A307" s="97" t="s">
        <v>93</v>
      </c>
      <c r="B307" s="81" t="s">
        <v>25</v>
      </c>
      <c r="C307" s="97" t="s">
        <v>45</v>
      </c>
      <c r="D307" s="98">
        <v>159117255</v>
      </c>
      <c r="E307" s="99">
        <v>3038426889</v>
      </c>
      <c r="F307" s="97" t="s">
        <v>31</v>
      </c>
      <c r="G307" s="84">
        <v>40886</v>
      </c>
      <c r="H307" s="85">
        <f t="shared" ca="1" si="4"/>
        <v>2</v>
      </c>
      <c r="I307" s="86"/>
      <c r="J307" s="87">
        <v>94224</v>
      </c>
      <c r="K307" s="88">
        <v>4</v>
      </c>
    </row>
    <row r="308" spans="1:11" x14ac:dyDescent="0.2">
      <c r="A308" s="97" t="s">
        <v>438</v>
      </c>
      <c r="B308" s="81" t="s">
        <v>749</v>
      </c>
      <c r="C308" s="97" t="s">
        <v>45</v>
      </c>
      <c r="D308" s="98">
        <v>311883362</v>
      </c>
      <c r="E308" s="99">
        <v>9706505454</v>
      </c>
      <c r="F308" s="97" t="s">
        <v>31</v>
      </c>
      <c r="G308" s="84">
        <v>38382</v>
      </c>
      <c r="H308" s="85">
        <f t="shared" ca="1" si="4"/>
        <v>9</v>
      </c>
      <c r="I308" s="86"/>
      <c r="J308" s="87">
        <v>63324</v>
      </c>
      <c r="K308" s="88">
        <v>2</v>
      </c>
    </row>
    <row r="309" spans="1:11" x14ac:dyDescent="0.2">
      <c r="A309" s="97" t="s">
        <v>127</v>
      </c>
      <c r="B309" s="81" t="s">
        <v>752</v>
      </c>
      <c r="C309" s="97" t="s">
        <v>45</v>
      </c>
      <c r="D309" s="98">
        <v>412611335</v>
      </c>
      <c r="E309" s="99">
        <v>5055998691</v>
      </c>
      <c r="F309" s="97" t="s">
        <v>31</v>
      </c>
      <c r="G309" s="84">
        <v>39563</v>
      </c>
      <c r="H309" s="85">
        <f t="shared" ca="1" si="4"/>
        <v>6</v>
      </c>
      <c r="I309" s="86"/>
      <c r="J309" s="87">
        <v>49128</v>
      </c>
      <c r="K309" s="88">
        <v>2</v>
      </c>
    </row>
    <row r="310" spans="1:11" x14ac:dyDescent="0.2">
      <c r="A310" s="97" t="s">
        <v>645</v>
      </c>
      <c r="B310" s="81" t="s">
        <v>749</v>
      </c>
      <c r="C310" s="97" t="s">
        <v>45</v>
      </c>
      <c r="D310" s="98">
        <v>696435191</v>
      </c>
      <c r="E310" s="99">
        <v>3037710498</v>
      </c>
      <c r="F310" s="97" t="s">
        <v>32</v>
      </c>
      <c r="G310" s="84">
        <v>36647</v>
      </c>
      <c r="H310" s="85">
        <f t="shared" ca="1" si="4"/>
        <v>14</v>
      </c>
      <c r="I310" s="86" t="s">
        <v>37</v>
      </c>
      <c r="J310" s="87">
        <v>73380</v>
      </c>
      <c r="K310" s="88">
        <v>2</v>
      </c>
    </row>
    <row r="311" spans="1:11" x14ac:dyDescent="0.2">
      <c r="A311" s="97" t="s">
        <v>606</v>
      </c>
      <c r="B311" s="81" t="s">
        <v>25</v>
      </c>
      <c r="C311" s="97" t="s">
        <v>45</v>
      </c>
      <c r="D311" s="98">
        <v>328787467</v>
      </c>
      <c r="E311" s="99">
        <v>3034897618</v>
      </c>
      <c r="F311" s="97" t="s">
        <v>38</v>
      </c>
      <c r="G311" s="84">
        <v>40143</v>
      </c>
      <c r="H311" s="85">
        <f t="shared" ca="1" si="4"/>
        <v>4</v>
      </c>
      <c r="I311" s="86"/>
      <c r="J311" s="87">
        <v>17299</v>
      </c>
      <c r="K311" s="88">
        <v>4</v>
      </c>
    </row>
    <row r="312" spans="1:11" x14ac:dyDescent="0.2">
      <c r="A312" s="97" t="s">
        <v>245</v>
      </c>
      <c r="B312" s="81" t="s">
        <v>750</v>
      </c>
      <c r="C312" s="97" t="s">
        <v>45</v>
      </c>
      <c r="D312" s="98">
        <v>257249459</v>
      </c>
      <c r="E312" s="99">
        <v>3037775023</v>
      </c>
      <c r="F312" s="97" t="s">
        <v>31</v>
      </c>
      <c r="G312" s="84">
        <v>37693</v>
      </c>
      <c r="H312" s="85">
        <f t="shared" ca="1" si="4"/>
        <v>11</v>
      </c>
      <c r="I312" s="86"/>
      <c r="J312" s="87">
        <v>69120</v>
      </c>
      <c r="K312" s="88">
        <v>3</v>
      </c>
    </row>
    <row r="313" spans="1:11" x14ac:dyDescent="0.2">
      <c r="A313" s="97" t="s">
        <v>449</v>
      </c>
      <c r="B313" s="81" t="s">
        <v>25</v>
      </c>
      <c r="C313" s="97" t="s">
        <v>45</v>
      </c>
      <c r="D313" s="98">
        <v>313128501</v>
      </c>
      <c r="E313" s="99">
        <v>3033184277</v>
      </c>
      <c r="F313" s="97" t="s">
        <v>38</v>
      </c>
      <c r="G313" s="84">
        <v>36546</v>
      </c>
      <c r="H313" s="85">
        <f t="shared" ca="1" si="4"/>
        <v>14</v>
      </c>
      <c r="I313" s="86"/>
      <c r="J313" s="87">
        <v>26966</v>
      </c>
      <c r="K313" s="88">
        <v>1</v>
      </c>
    </row>
    <row r="314" spans="1:11" x14ac:dyDescent="0.2">
      <c r="A314" s="97" t="s">
        <v>187</v>
      </c>
      <c r="B314" s="81" t="s">
        <v>750</v>
      </c>
      <c r="C314" s="97" t="s">
        <v>45</v>
      </c>
      <c r="D314" s="98">
        <v>147724014</v>
      </c>
      <c r="E314" s="99">
        <v>7192212512</v>
      </c>
      <c r="F314" s="97" t="s">
        <v>32</v>
      </c>
      <c r="G314" s="84">
        <v>36244</v>
      </c>
      <c r="H314" s="85">
        <f t="shared" ca="1" si="4"/>
        <v>15</v>
      </c>
      <c r="I314" s="86" t="s">
        <v>37</v>
      </c>
      <c r="J314" s="87">
        <v>53124</v>
      </c>
      <c r="K314" s="88">
        <v>2</v>
      </c>
    </row>
    <row r="315" spans="1:11" x14ac:dyDescent="0.2">
      <c r="A315" s="97" t="s">
        <v>714</v>
      </c>
      <c r="B315" s="81" t="s">
        <v>750</v>
      </c>
      <c r="C315" s="97" t="s">
        <v>45</v>
      </c>
      <c r="D315" s="98">
        <v>676030562</v>
      </c>
      <c r="E315" s="99">
        <v>7198253211</v>
      </c>
      <c r="F315" s="97" t="s">
        <v>32</v>
      </c>
      <c r="G315" s="84">
        <v>36751</v>
      </c>
      <c r="H315" s="85">
        <f t="shared" ca="1" si="4"/>
        <v>13</v>
      </c>
      <c r="I315" s="86" t="s">
        <v>33</v>
      </c>
      <c r="J315" s="87">
        <v>72120</v>
      </c>
      <c r="K315" s="88">
        <v>1</v>
      </c>
    </row>
    <row r="316" spans="1:11" x14ac:dyDescent="0.2">
      <c r="A316" s="97" t="s">
        <v>351</v>
      </c>
      <c r="B316" s="81" t="s">
        <v>750</v>
      </c>
      <c r="C316" s="97" t="s">
        <v>45</v>
      </c>
      <c r="D316" s="98">
        <v>505966230</v>
      </c>
      <c r="E316" s="99">
        <v>3038038161</v>
      </c>
      <c r="F316" s="97" t="s">
        <v>32</v>
      </c>
      <c r="G316" s="84">
        <v>35049</v>
      </c>
      <c r="H316" s="85">
        <f t="shared" ca="1" si="4"/>
        <v>18</v>
      </c>
      <c r="I316" s="86" t="s">
        <v>37</v>
      </c>
      <c r="J316" s="87">
        <v>54600</v>
      </c>
      <c r="K316" s="88">
        <v>3</v>
      </c>
    </row>
    <row r="317" spans="1:11" x14ac:dyDescent="0.2">
      <c r="A317" s="97" t="s">
        <v>461</v>
      </c>
      <c r="B317" s="81" t="s">
        <v>750</v>
      </c>
      <c r="C317" s="97" t="s">
        <v>45</v>
      </c>
      <c r="D317" s="98">
        <v>962553692</v>
      </c>
      <c r="E317" s="99">
        <v>5056689962</v>
      </c>
      <c r="F317" s="97" t="s">
        <v>32</v>
      </c>
      <c r="G317" s="84">
        <v>36212</v>
      </c>
      <c r="H317" s="85">
        <f t="shared" ca="1" si="4"/>
        <v>15</v>
      </c>
      <c r="I317" s="86" t="s">
        <v>37</v>
      </c>
      <c r="J317" s="87">
        <v>103512</v>
      </c>
      <c r="K317" s="88">
        <v>3</v>
      </c>
    </row>
    <row r="318" spans="1:11" x14ac:dyDescent="0.2">
      <c r="A318" s="97" t="s">
        <v>221</v>
      </c>
      <c r="B318" s="81" t="s">
        <v>750</v>
      </c>
      <c r="C318" s="97" t="s">
        <v>45</v>
      </c>
      <c r="D318" s="98">
        <v>468053610</v>
      </c>
      <c r="E318" s="99">
        <v>5055344270</v>
      </c>
      <c r="F318" s="97" t="s">
        <v>32</v>
      </c>
      <c r="G318" s="84">
        <v>38565</v>
      </c>
      <c r="H318" s="85">
        <f t="shared" ca="1" si="4"/>
        <v>8</v>
      </c>
      <c r="I318" s="86" t="s">
        <v>37</v>
      </c>
      <c r="J318" s="87">
        <v>82896</v>
      </c>
      <c r="K318" s="88">
        <v>3</v>
      </c>
    </row>
    <row r="319" spans="1:11" x14ac:dyDescent="0.2">
      <c r="A319" s="97" t="s">
        <v>687</v>
      </c>
      <c r="B319" s="81" t="s">
        <v>750</v>
      </c>
      <c r="C319" s="97" t="s">
        <v>45</v>
      </c>
      <c r="D319" s="98">
        <v>470719383</v>
      </c>
      <c r="E319" s="99">
        <v>3037848542</v>
      </c>
      <c r="F319" s="97" t="s">
        <v>32</v>
      </c>
      <c r="G319" s="84">
        <v>37065</v>
      </c>
      <c r="H319" s="85">
        <f t="shared" ca="1" si="4"/>
        <v>12</v>
      </c>
      <c r="I319" s="86" t="s">
        <v>33</v>
      </c>
      <c r="J319" s="87">
        <v>90144</v>
      </c>
      <c r="K319" s="88">
        <v>5</v>
      </c>
    </row>
    <row r="320" spans="1:11" x14ac:dyDescent="0.2">
      <c r="A320" s="97" t="s">
        <v>307</v>
      </c>
      <c r="B320" s="81" t="s">
        <v>750</v>
      </c>
      <c r="C320" s="97" t="s">
        <v>45</v>
      </c>
      <c r="D320" s="98">
        <v>213584397</v>
      </c>
      <c r="E320" s="99">
        <v>3034138160</v>
      </c>
      <c r="F320" s="97" t="s">
        <v>32</v>
      </c>
      <c r="G320" s="84">
        <v>38387</v>
      </c>
      <c r="H320" s="85">
        <f t="shared" ca="1" si="4"/>
        <v>9</v>
      </c>
      <c r="I320" s="86" t="s">
        <v>37</v>
      </c>
      <c r="J320" s="87">
        <v>75300</v>
      </c>
      <c r="K320" s="88">
        <v>3</v>
      </c>
    </row>
    <row r="321" spans="1:14" x14ac:dyDescent="0.2">
      <c r="A321" s="97" t="s">
        <v>76</v>
      </c>
      <c r="B321" s="81" t="s">
        <v>752</v>
      </c>
      <c r="C321" s="97" t="s">
        <v>45</v>
      </c>
      <c r="D321" s="98">
        <v>475517002</v>
      </c>
      <c r="E321" s="99">
        <v>3033909820</v>
      </c>
      <c r="F321" s="97" t="s">
        <v>32</v>
      </c>
      <c r="G321" s="84">
        <v>37374</v>
      </c>
      <c r="H321" s="85">
        <f t="shared" ca="1" si="4"/>
        <v>12</v>
      </c>
      <c r="I321" s="86" t="s">
        <v>37</v>
      </c>
      <c r="J321" s="87">
        <v>82500</v>
      </c>
      <c r="K321" s="88">
        <v>1</v>
      </c>
    </row>
    <row r="322" spans="1:14" x14ac:dyDescent="0.2">
      <c r="A322" s="97" t="s">
        <v>471</v>
      </c>
      <c r="B322" s="81" t="s">
        <v>752</v>
      </c>
      <c r="C322" s="97" t="s">
        <v>45</v>
      </c>
      <c r="D322" s="98">
        <v>682500261</v>
      </c>
      <c r="E322" s="99">
        <v>5051163627</v>
      </c>
      <c r="F322" s="97" t="s">
        <v>32</v>
      </c>
      <c r="G322" s="84">
        <v>35937</v>
      </c>
      <c r="H322" s="85">
        <f t="shared" ref="H322:H385" ca="1" si="5">DATEDIF(G322,TODAY(),"Y")</f>
        <v>15</v>
      </c>
      <c r="I322" s="86" t="s">
        <v>36</v>
      </c>
      <c r="J322" s="87">
        <v>75684</v>
      </c>
      <c r="K322" s="88">
        <v>1</v>
      </c>
    </row>
    <row r="323" spans="1:14" x14ac:dyDescent="0.2">
      <c r="A323" s="97" t="s">
        <v>87</v>
      </c>
      <c r="B323" s="81" t="s">
        <v>749</v>
      </c>
      <c r="C323" s="97" t="s">
        <v>45</v>
      </c>
      <c r="D323" s="98">
        <v>338977629</v>
      </c>
      <c r="E323" s="99">
        <v>7194252315</v>
      </c>
      <c r="F323" s="97" t="s">
        <v>32</v>
      </c>
      <c r="G323" s="84">
        <v>36857</v>
      </c>
      <c r="H323" s="85">
        <f t="shared" ca="1" si="5"/>
        <v>13</v>
      </c>
      <c r="I323" s="86" t="s">
        <v>33</v>
      </c>
      <c r="J323" s="87">
        <v>94284</v>
      </c>
      <c r="K323" s="88">
        <v>1</v>
      </c>
    </row>
    <row r="324" spans="1:14" x14ac:dyDescent="0.2">
      <c r="A324" s="97" t="s">
        <v>435</v>
      </c>
      <c r="B324" s="81" t="s">
        <v>752</v>
      </c>
      <c r="C324" s="97" t="s">
        <v>45</v>
      </c>
      <c r="D324" s="98">
        <v>876777922</v>
      </c>
      <c r="E324" s="99">
        <v>9707358099</v>
      </c>
      <c r="F324" s="97" t="s">
        <v>31</v>
      </c>
      <c r="G324" s="84">
        <v>41505</v>
      </c>
      <c r="H324" s="85">
        <f t="shared" ca="1" si="5"/>
        <v>0</v>
      </c>
      <c r="I324" s="86"/>
      <c r="J324" s="87">
        <v>106608</v>
      </c>
      <c r="K324" s="88">
        <v>5</v>
      </c>
    </row>
    <row r="325" spans="1:14" x14ac:dyDescent="0.2">
      <c r="A325" s="97" t="s">
        <v>778</v>
      </c>
      <c r="B325" s="81" t="s">
        <v>25</v>
      </c>
      <c r="C325" s="97" t="s">
        <v>45</v>
      </c>
      <c r="D325" s="98">
        <v>684054281</v>
      </c>
      <c r="E325" s="99">
        <v>7192888726</v>
      </c>
      <c r="F325" s="97" t="s">
        <v>32</v>
      </c>
      <c r="G325" s="84">
        <v>39202</v>
      </c>
      <c r="H325" s="85">
        <f t="shared" ca="1" si="5"/>
        <v>7</v>
      </c>
      <c r="I325" s="86" t="s">
        <v>33</v>
      </c>
      <c r="J325" s="87">
        <v>56808</v>
      </c>
      <c r="K325" s="88">
        <v>2</v>
      </c>
    </row>
    <row r="326" spans="1:14" x14ac:dyDescent="0.2">
      <c r="A326" s="97" t="s">
        <v>134</v>
      </c>
      <c r="B326" s="81" t="s">
        <v>752</v>
      </c>
      <c r="C326" s="97" t="s">
        <v>45</v>
      </c>
      <c r="D326" s="98">
        <v>564908088</v>
      </c>
      <c r="E326" s="99">
        <v>9703386758</v>
      </c>
      <c r="F326" s="97" t="s">
        <v>32</v>
      </c>
      <c r="G326" s="84">
        <v>39433</v>
      </c>
      <c r="H326" s="85">
        <f t="shared" ca="1" si="5"/>
        <v>6</v>
      </c>
      <c r="I326" s="86" t="s">
        <v>33</v>
      </c>
      <c r="J326" s="87">
        <v>105312</v>
      </c>
      <c r="K326" s="88">
        <v>1</v>
      </c>
    </row>
    <row r="327" spans="1:14" x14ac:dyDescent="0.2">
      <c r="A327" s="97" t="s">
        <v>720</v>
      </c>
      <c r="B327" s="81" t="s">
        <v>794</v>
      </c>
      <c r="C327" s="97" t="s">
        <v>45</v>
      </c>
      <c r="D327" s="98">
        <v>881975933</v>
      </c>
      <c r="E327" s="99">
        <v>3032354572</v>
      </c>
      <c r="F327" s="97" t="s">
        <v>32</v>
      </c>
      <c r="G327" s="84">
        <v>36886</v>
      </c>
      <c r="H327" s="85">
        <f t="shared" ca="1" si="5"/>
        <v>13</v>
      </c>
      <c r="I327" s="86" t="s">
        <v>39</v>
      </c>
      <c r="J327" s="87">
        <v>42552</v>
      </c>
      <c r="K327" s="88">
        <v>5</v>
      </c>
    </row>
    <row r="328" spans="1:14" x14ac:dyDescent="0.2">
      <c r="A328" s="97" t="s">
        <v>362</v>
      </c>
      <c r="B328" s="81" t="s">
        <v>752</v>
      </c>
      <c r="C328" s="97" t="s">
        <v>45</v>
      </c>
      <c r="D328" s="98">
        <v>597131266</v>
      </c>
      <c r="E328" s="99">
        <v>3035043141</v>
      </c>
      <c r="F328" s="97" t="s">
        <v>32</v>
      </c>
      <c r="G328" s="84">
        <v>36759</v>
      </c>
      <c r="H328" s="85">
        <f t="shared" ca="1" si="5"/>
        <v>13</v>
      </c>
      <c r="I328" s="86" t="s">
        <v>36</v>
      </c>
      <c r="J328" s="87">
        <v>79716</v>
      </c>
      <c r="K328" s="88">
        <v>2</v>
      </c>
    </row>
    <row r="329" spans="1:14" x14ac:dyDescent="0.2">
      <c r="A329" s="97" t="s">
        <v>389</v>
      </c>
      <c r="B329" s="81" t="s">
        <v>25</v>
      </c>
      <c r="C329" s="97" t="s">
        <v>45</v>
      </c>
      <c r="D329" s="98">
        <v>566726453</v>
      </c>
      <c r="E329" s="99">
        <v>3032168237</v>
      </c>
      <c r="F329" s="97" t="s">
        <v>32</v>
      </c>
      <c r="G329" s="84">
        <v>36076</v>
      </c>
      <c r="H329" s="85">
        <f t="shared" ca="1" si="5"/>
        <v>15</v>
      </c>
      <c r="I329" s="86" t="s">
        <v>36</v>
      </c>
      <c r="J329" s="87">
        <v>46728</v>
      </c>
      <c r="K329" s="88">
        <v>2</v>
      </c>
    </row>
    <row r="330" spans="1:14" x14ac:dyDescent="0.2">
      <c r="A330" s="97" t="s">
        <v>247</v>
      </c>
      <c r="B330" s="81" t="s">
        <v>752</v>
      </c>
      <c r="C330" s="97" t="s">
        <v>45</v>
      </c>
      <c r="D330" s="98">
        <v>903618594</v>
      </c>
      <c r="E330" s="99">
        <v>3034733288</v>
      </c>
      <c r="F330" s="97" t="s">
        <v>32</v>
      </c>
      <c r="G330" s="84">
        <v>38922</v>
      </c>
      <c r="H330" s="85">
        <f t="shared" ca="1" si="5"/>
        <v>7</v>
      </c>
      <c r="I330" s="86" t="s">
        <v>36</v>
      </c>
      <c r="J330" s="87">
        <v>65076</v>
      </c>
      <c r="K330" s="88">
        <v>5</v>
      </c>
    </row>
    <row r="331" spans="1:14" x14ac:dyDescent="0.2">
      <c r="A331" s="97" t="s">
        <v>628</v>
      </c>
      <c r="B331" s="81" t="s">
        <v>752</v>
      </c>
      <c r="C331" s="97" t="s">
        <v>45</v>
      </c>
      <c r="D331" s="98">
        <v>589649495</v>
      </c>
      <c r="E331" s="99">
        <v>3034248455</v>
      </c>
      <c r="F331" s="97" t="s">
        <v>32</v>
      </c>
      <c r="G331" s="84">
        <v>37763</v>
      </c>
      <c r="H331" s="85">
        <f t="shared" ca="1" si="5"/>
        <v>10</v>
      </c>
      <c r="I331" s="86" t="s">
        <v>34</v>
      </c>
      <c r="J331" s="87">
        <v>46644</v>
      </c>
      <c r="K331" s="88">
        <v>2</v>
      </c>
    </row>
    <row r="332" spans="1:14" x14ac:dyDescent="0.2">
      <c r="A332" s="97" t="s">
        <v>534</v>
      </c>
      <c r="B332" s="81" t="s">
        <v>752</v>
      </c>
      <c r="C332" s="97" t="s">
        <v>45</v>
      </c>
      <c r="D332" s="98">
        <v>542653222</v>
      </c>
      <c r="E332" s="99">
        <v>9703708610</v>
      </c>
      <c r="F332" s="97" t="s">
        <v>31</v>
      </c>
      <c r="G332" s="84">
        <v>37053</v>
      </c>
      <c r="H332" s="85">
        <f t="shared" ca="1" si="5"/>
        <v>12</v>
      </c>
      <c r="I332" s="86"/>
      <c r="J332" s="87">
        <v>87024</v>
      </c>
      <c r="K332" s="88">
        <v>3</v>
      </c>
    </row>
    <row r="333" spans="1:14" x14ac:dyDescent="0.2">
      <c r="A333" s="97" t="s">
        <v>806</v>
      </c>
      <c r="B333" s="81" t="s">
        <v>750</v>
      </c>
      <c r="C333" s="97" t="s">
        <v>45</v>
      </c>
      <c r="D333" s="98">
        <v>843064707</v>
      </c>
      <c r="E333" s="99">
        <v>3032687844</v>
      </c>
      <c r="F333" s="97" t="s">
        <v>31</v>
      </c>
      <c r="G333" s="84">
        <v>41736</v>
      </c>
      <c r="H333" s="85">
        <f t="shared" ca="1" si="5"/>
        <v>0</v>
      </c>
      <c r="I333" s="86"/>
      <c r="J333" s="87">
        <v>68532</v>
      </c>
      <c r="K333" s="88">
        <v>3</v>
      </c>
    </row>
    <row r="334" spans="1:14" x14ac:dyDescent="0.2">
      <c r="A334" s="97" t="s">
        <v>634</v>
      </c>
      <c r="B334" s="81" t="s">
        <v>750</v>
      </c>
      <c r="C334" s="97" t="s">
        <v>45</v>
      </c>
      <c r="D334" s="98">
        <v>931105030</v>
      </c>
      <c r="E334" s="99">
        <v>7191397811</v>
      </c>
      <c r="F334" s="97" t="s">
        <v>32</v>
      </c>
      <c r="G334" s="84">
        <v>37329</v>
      </c>
      <c r="H334" s="85">
        <f t="shared" ca="1" si="5"/>
        <v>12</v>
      </c>
      <c r="I334" s="86" t="s">
        <v>37</v>
      </c>
      <c r="J334" s="87">
        <v>73596</v>
      </c>
      <c r="K334" s="88">
        <v>4</v>
      </c>
    </row>
    <row r="335" spans="1:14" x14ac:dyDescent="0.2">
      <c r="A335" s="97" t="s">
        <v>579</v>
      </c>
      <c r="B335" s="81" t="s">
        <v>25</v>
      </c>
      <c r="C335" s="97" t="s">
        <v>47</v>
      </c>
      <c r="D335" s="98">
        <v>292006053</v>
      </c>
      <c r="E335" s="99">
        <v>7197045091</v>
      </c>
      <c r="F335" s="97" t="s">
        <v>31</v>
      </c>
      <c r="G335" s="84">
        <v>37821</v>
      </c>
      <c r="H335" s="85">
        <f t="shared" ca="1" si="5"/>
        <v>10</v>
      </c>
      <c r="I335" s="86"/>
      <c r="J335" s="87">
        <v>89400</v>
      </c>
      <c r="K335" s="88">
        <v>4</v>
      </c>
      <c r="M335" s="104"/>
      <c r="N335" s="103"/>
    </row>
    <row r="336" spans="1:14" x14ac:dyDescent="0.2">
      <c r="A336" s="97" t="s">
        <v>62</v>
      </c>
      <c r="B336" s="81" t="s">
        <v>56</v>
      </c>
      <c r="C336" s="97" t="s">
        <v>47</v>
      </c>
      <c r="D336" s="98">
        <v>742946482</v>
      </c>
      <c r="E336" s="99">
        <v>7197077326</v>
      </c>
      <c r="F336" s="97" t="s">
        <v>32</v>
      </c>
      <c r="G336" s="84">
        <v>34888</v>
      </c>
      <c r="H336" s="85">
        <f t="shared" ca="1" si="5"/>
        <v>18</v>
      </c>
      <c r="I336" s="86" t="s">
        <v>33</v>
      </c>
      <c r="J336" s="87">
        <v>46992</v>
      </c>
      <c r="K336" s="88">
        <v>3</v>
      </c>
      <c r="N336" s="90"/>
    </row>
    <row r="337" spans="1:14" x14ac:dyDescent="0.2">
      <c r="A337" s="97" t="s">
        <v>385</v>
      </c>
      <c r="B337" s="81" t="s">
        <v>794</v>
      </c>
      <c r="C337" s="97" t="s">
        <v>47</v>
      </c>
      <c r="D337" s="98">
        <v>380343690</v>
      </c>
      <c r="E337" s="99">
        <v>7193906310</v>
      </c>
      <c r="F337" s="97" t="s">
        <v>31</v>
      </c>
      <c r="G337" s="84">
        <v>41348</v>
      </c>
      <c r="H337" s="85">
        <f t="shared" ca="1" si="5"/>
        <v>1</v>
      </c>
      <c r="I337" s="86"/>
      <c r="J337" s="87">
        <v>74268</v>
      </c>
      <c r="K337" s="88">
        <v>2</v>
      </c>
    </row>
    <row r="338" spans="1:14" x14ac:dyDescent="0.2">
      <c r="A338" s="97" t="s">
        <v>426</v>
      </c>
      <c r="B338" s="81" t="s">
        <v>752</v>
      </c>
      <c r="C338" s="97" t="s">
        <v>47</v>
      </c>
      <c r="D338" s="98">
        <v>214234804</v>
      </c>
      <c r="E338" s="99">
        <v>9708908079</v>
      </c>
      <c r="F338" s="97" t="s">
        <v>32</v>
      </c>
      <c r="G338" s="84">
        <v>38992</v>
      </c>
      <c r="H338" s="85">
        <f t="shared" ca="1" si="5"/>
        <v>7</v>
      </c>
      <c r="I338" s="86" t="s">
        <v>37</v>
      </c>
      <c r="J338" s="87">
        <v>64644</v>
      </c>
      <c r="K338" s="88">
        <v>2</v>
      </c>
    </row>
    <row r="339" spans="1:14" x14ac:dyDescent="0.2">
      <c r="A339" s="97" t="s">
        <v>195</v>
      </c>
      <c r="B339" s="81" t="s">
        <v>25</v>
      </c>
      <c r="C339" s="97" t="s">
        <v>47</v>
      </c>
      <c r="D339" s="98">
        <v>620072502</v>
      </c>
      <c r="E339" s="99">
        <v>7191264013</v>
      </c>
      <c r="F339" s="97" t="s">
        <v>32</v>
      </c>
      <c r="G339" s="84">
        <v>40094</v>
      </c>
      <c r="H339" s="85">
        <f t="shared" ca="1" si="5"/>
        <v>4</v>
      </c>
      <c r="I339" s="86" t="s">
        <v>34</v>
      </c>
      <c r="J339" s="87">
        <v>85680</v>
      </c>
      <c r="K339" s="88">
        <v>4</v>
      </c>
    </row>
    <row r="340" spans="1:14" x14ac:dyDescent="0.2">
      <c r="A340" s="97" t="s">
        <v>456</v>
      </c>
      <c r="B340" s="81" t="s">
        <v>794</v>
      </c>
      <c r="C340" s="97" t="s">
        <v>47</v>
      </c>
      <c r="D340" s="98">
        <v>723930767</v>
      </c>
      <c r="E340" s="99">
        <v>7191375297</v>
      </c>
      <c r="F340" s="97" t="s">
        <v>32</v>
      </c>
      <c r="G340" s="84">
        <v>41369</v>
      </c>
      <c r="H340" s="85">
        <f t="shared" ca="1" si="5"/>
        <v>1</v>
      </c>
      <c r="I340" s="86" t="s">
        <v>37</v>
      </c>
      <c r="J340" s="87">
        <v>32700</v>
      </c>
      <c r="K340" s="88">
        <v>5</v>
      </c>
    </row>
    <row r="341" spans="1:14" x14ac:dyDescent="0.2">
      <c r="A341" s="97" t="s">
        <v>312</v>
      </c>
      <c r="B341" s="81" t="s">
        <v>749</v>
      </c>
      <c r="C341" s="97" t="s">
        <v>47</v>
      </c>
      <c r="D341" s="98">
        <v>370608224</v>
      </c>
      <c r="E341" s="99">
        <v>9701535362</v>
      </c>
      <c r="F341" s="97" t="s">
        <v>32</v>
      </c>
      <c r="G341" s="84">
        <v>38463</v>
      </c>
      <c r="H341" s="85">
        <f t="shared" ca="1" si="5"/>
        <v>9</v>
      </c>
      <c r="I341" s="86" t="s">
        <v>33</v>
      </c>
      <c r="J341" s="87">
        <v>70968</v>
      </c>
      <c r="K341" s="88">
        <v>5</v>
      </c>
    </row>
    <row r="342" spans="1:14" x14ac:dyDescent="0.2">
      <c r="A342" s="97" t="s">
        <v>291</v>
      </c>
      <c r="B342" s="81" t="s">
        <v>752</v>
      </c>
      <c r="C342" s="97" t="s">
        <v>48</v>
      </c>
      <c r="D342" s="98">
        <v>567266382</v>
      </c>
      <c r="E342" s="99">
        <v>5051683770</v>
      </c>
      <c r="F342" s="97" t="s">
        <v>32</v>
      </c>
      <c r="G342" s="84">
        <v>37172</v>
      </c>
      <c r="H342" s="85">
        <f t="shared" ca="1" si="5"/>
        <v>12</v>
      </c>
      <c r="I342" s="86" t="s">
        <v>34</v>
      </c>
      <c r="J342" s="87">
        <v>59724</v>
      </c>
      <c r="K342" s="88">
        <v>1</v>
      </c>
    </row>
    <row r="343" spans="1:14" x14ac:dyDescent="0.2">
      <c r="A343" s="97" t="s">
        <v>60</v>
      </c>
      <c r="B343" s="81" t="s">
        <v>752</v>
      </c>
      <c r="C343" s="97" t="s">
        <v>48</v>
      </c>
      <c r="D343" s="98">
        <v>364404060</v>
      </c>
      <c r="E343" s="99">
        <v>7197722509</v>
      </c>
      <c r="F343" s="97" t="s">
        <v>35</v>
      </c>
      <c r="G343" s="84">
        <v>39418</v>
      </c>
      <c r="H343" s="85">
        <f t="shared" ca="1" si="5"/>
        <v>6</v>
      </c>
      <c r="I343" s="86" t="s">
        <v>33</v>
      </c>
      <c r="J343" s="87">
        <v>37506</v>
      </c>
      <c r="K343" s="88">
        <v>5</v>
      </c>
    </row>
    <row r="344" spans="1:14" x14ac:dyDescent="0.2">
      <c r="A344" s="97" t="s">
        <v>635</v>
      </c>
      <c r="B344" s="81" t="s">
        <v>749</v>
      </c>
      <c r="C344" s="97" t="s">
        <v>48</v>
      </c>
      <c r="D344" s="98">
        <v>634954970</v>
      </c>
      <c r="E344" s="99">
        <v>3034900864</v>
      </c>
      <c r="F344" s="97" t="s">
        <v>32</v>
      </c>
      <c r="G344" s="84">
        <v>36338</v>
      </c>
      <c r="H344" s="85">
        <f t="shared" ca="1" si="5"/>
        <v>14</v>
      </c>
      <c r="I344" s="86" t="s">
        <v>33</v>
      </c>
      <c r="J344" s="87">
        <v>69072</v>
      </c>
      <c r="K344" s="88">
        <v>4</v>
      </c>
    </row>
    <row r="345" spans="1:14" x14ac:dyDescent="0.2">
      <c r="A345" s="97" t="s">
        <v>391</v>
      </c>
      <c r="B345" s="81" t="s">
        <v>25</v>
      </c>
      <c r="C345" s="97" t="s">
        <v>48</v>
      </c>
      <c r="D345" s="98">
        <v>980960186</v>
      </c>
      <c r="E345" s="99">
        <v>5051517218</v>
      </c>
      <c r="F345" s="97" t="s">
        <v>35</v>
      </c>
      <c r="G345" s="84">
        <v>40154</v>
      </c>
      <c r="H345" s="85">
        <f t="shared" ca="1" si="5"/>
        <v>4</v>
      </c>
      <c r="I345" s="86" t="s">
        <v>37</v>
      </c>
      <c r="J345" s="87">
        <v>57246</v>
      </c>
      <c r="K345" s="88">
        <v>5</v>
      </c>
    </row>
    <row r="346" spans="1:14" x14ac:dyDescent="0.2">
      <c r="A346" s="97" t="s">
        <v>689</v>
      </c>
      <c r="B346" s="81" t="s">
        <v>752</v>
      </c>
      <c r="C346" s="97" t="s">
        <v>48</v>
      </c>
      <c r="D346" s="98">
        <v>424800509</v>
      </c>
      <c r="E346" s="99">
        <v>9703986051</v>
      </c>
      <c r="F346" s="97" t="s">
        <v>32</v>
      </c>
      <c r="G346" s="84">
        <v>37519</v>
      </c>
      <c r="H346" s="85">
        <f t="shared" ca="1" si="5"/>
        <v>11</v>
      </c>
      <c r="I346" s="86" t="s">
        <v>33</v>
      </c>
      <c r="J346" s="87">
        <v>53064</v>
      </c>
      <c r="K346" s="88">
        <v>3</v>
      </c>
    </row>
    <row r="347" spans="1:14" x14ac:dyDescent="0.2">
      <c r="A347" s="97" t="s">
        <v>756</v>
      </c>
      <c r="B347" s="81" t="s">
        <v>749</v>
      </c>
      <c r="C347" s="97" t="s">
        <v>48</v>
      </c>
      <c r="D347" s="98">
        <v>159415552</v>
      </c>
      <c r="E347" s="99">
        <v>7194221208</v>
      </c>
      <c r="F347" s="97" t="s">
        <v>32</v>
      </c>
      <c r="G347" s="84">
        <v>34821</v>
      </c>
      <c r="H347" s="85">
        <f t="shared" ca="1" si="5"/>
        <v>19</v>
      </c>
      <c r="I347" s="86" t="s">
        <v>36</v>
      </c>
      <c r="J347" s="87">
        <v>88716</v>
      </c>
      <c r="K347" s="88">
        <v>1</v>
      </c>
    </row>
    <row r="348" spans="1:14" x14ac:dyDescent="0.2">
      <c r="A348" s="97" t="s">
        <v>429</v>
      </c>
      <c r="B348" s="81" t="s">
        <v>56</v>
      </c>
      <c r="C348" s="97" t="s">
        <v>48</v>
      </c>
      <c r="D348" s="98">
        <v>991764142</v>
      </c>
      <c r="E348" s="99">
        <v>9702490678</v>
      </c>
      <c r="F348" s="97" t="s">
        <v>31</v>
      </c>
      <c r="G348" s="84">
        <v>36003</v>
      </c>
      <c r="H348" s="85">
        <f t="shared" ca="1" si="5"/>
        <v>15</v>
      </c>
      <c r="I348" s="86"/>
      <c r="J348" s="87">
        <v>98316</v>
      </c>
      <c r="K348" s="88">
        <v>5</v>
      </c>
      <c r="N348" s="90"/>
    </row>
    <row r="349" spans="1:14" x14ac:dyDescent="0.2">
      <c r="A349" s="97" t="s">
        <v>226</v>
      </c>
      <c r="B349" s="81" t="s">
        <v>750</v>
      </c>
      <c r="C349" s="97" t="s">
        <v>48</v>
      </c>
      <c r="D349" s="98">
        <v>796685092</v>
      </c>
      <c r="E349" s="99">
        <v>7197469217</v>
      </c>
      <c r="F349" s="97" t="s">
        <v>32</v>
      </c>
      <c r="G349" s="84">
        <v>37512</v>
      </c>
      <c r="H349" s="85">
        <f t="shared" ca="1" si="5"/>
        <v>11</v>
      </c>
      <c r="I349" s="86" t="s">
        <v>37</v>
      </c>
      <c r="J349" s="87">
        <v>52152</v>
      </c>
      <c r="K349" s="88">
        <v>5</v>
      </c>
    </row>
    <row r="350" spans="1:14" x14ac:dyDescent="0.2">
      <c r="A350" s="97" t="s">
        <v>549</v>
      </c>
      <c r="B350" s="81" t="s">
        <v>25</v>
      </c>
      <c r="C350" s="97" t="s">
        <v>48</v>
      </c>
      <c r="D350" s="98">
        <v>422929693</v>
      </c>
      <c r="E350" s="99">
        <v>3031487375</v>
      </c>
      <c r="F350" s="97" t="s">
        <v>32</v>
      </c>
      <c r="G350" s="84">
        <v>37718</v>
      </c>
      <c r="H350" s="85">
        <f t="shared" ca="1" si="5"/>
        <v>11</v>
      </c>
      <c r="I350" s="86" t="s">
        <v>37</v>
      </c>
      <c r="J350" s="87">
        <v>62988</v>
      </c>
      <c r="K350" s="88">
        <v>4</v>
      </c>
    </row>
    <row r="351" spans="1:14" x14ac:dyDescent="0.2">
      <c r="A351" s="97" t="s">
        <v>669</v>
      </c>
      <c r="B351" s="81" t="s">
        <v>750</v>
      </c>
      <c r="C351" s="97" t="s">
        <v>48</v>
      </c>
      <c r="D351" s="98">
        <v>597641409</v>
      </c>
      <c r="E351" s="99">
        <v>3036201509</v>
      </c>
      <c r="F351" s="97" t="s">
        <v>32</v>
      </c>
      <c r="G351" s="84">
        <v>36913</v>
      </c>
      <c r="H351" s="85">
        <f t="shared" ca="1" si="5"/>
        <v>13</v>
      </c>
      <c r="I351" s="86" t="s">
        <v>37</v>
      </c>
      <c r="J351" s="87">
        <v>98532</v>
      </c>
      <c r="K351" s="88">
        <v>3</v>
      </c>
    </row>
    <row r="352" spans="1:14" x14ac:dyDescent="0.2">
      <c r="A352" s="97" t="s">
        <v>671</v>
      </c>
      <c r="B352" s="81" t="s">
        <v>750</v>
      </c>
      <c r="C352" s="97" t="s">
        <v>48</v>
      </c>
      <c r="D352" s="98">
        <v>247406371</v>
      </c>
      <c r="E352" s="99">
        <v>3035299873</v>
      </c>
      <c r="F352" s="97" t="s">
        <v>35</v>
      </c>
      <c r="G352" s="84">
        <v>41407</v>
      </c>
      <c r="H352" s="85">
        <f t="shared" ca="1" si="5"/>
        <v>1</v>
      </c>
      <c r="I352" s="86" t="s">
        <v>37</v>
      </c>
      <c r="J352" s="87">
        <v>24048</v>
      </c>
      <c r="K352" s="88">
        <v>3</v>
      </c>
    </row>
    <row r="353" spans="1:11" x14ac:dyDescent="0.2">
      <c r="A353" s="97" t="s">
        <v>131</v>
      </c>
      <c r="B353" s="81" t="s">
        <v>752</v>
      </c>
      <c r="C353" s="97" t="s">
        <v>48</v>
      </c>
      <c r="D353" s="98">
        <v>385074661</v>
      </c>
      <c r="E353" s="99">
        <v>9707451745</v>
      </c>
      <c r="F353" s="97" t="s">
        <v>32</v>
      </c>
      <c r="G353" s="84">
        <v>35931</v>
      </c>
      <c r="H353" s="85">
        <f t="shared" ca="1" si="5"/>
        <v>16</v>
      </c>
      <c r="I353" s="86" t="s">
        <v>34</v>
      </c>
      <c r="J353" s="87">
        <v>80304</v>
      </c>
      <c r="K353" s="88">
        <v>2</v>
      </c>
    </row>
    <row r="354" spans="1:11" x14ac:dyDescent="0.2">
      <c r="A354" s="97" t="s">
        <v>529</v>
      </c>
      <c r="B354" s="81" t="s">
        <v>752</v>
      </c>
      <c r="C354" s="97" t="s">
        <v>48</v>
      </c>
      <c r="D354" s="98">
        <v>254201611</v>
      </c>
      <c r="E354" s="99">
        <v>5057803578</v>
      </c>
      <c r="F354" s="97" t="s">
        <v>32</v>
      </c>
      <c r="G354" s="84">
        <v>35090</v>
      </c>
      <c r="H354" s="85">
        <f t="shared" ca="1" si="5"/>
        <v>18</v>
      </c>
      <c r="I354" s="86" t="s">
        <v>39</v>
      </c>
      <c r="J354" s="87">
        <v>54216</v>
      </c>
      <c r="K354" s="88">
        <v>5</v>
      </c>
    </row>
    <row r="355" spans="1:11" x14ac:dyDescent="0.2">
      <c r="A355" s="97" t="s">
        <v>682</v>
      </c>
      <c r="B355" s="81" t="s">
        <v>750</v>
      </c>
      <c r="C355" s="97" t="s">
        <v>48</v>
      </c>
      <c r="D355" s="98">
        <v>168791562</v>
      </c>
      <c r="E355" s="99">
        <v>3034161772</v>
      </c>
      <c r="F355" s="97" t="s">
        <v>32</v>
      </c>
      <c r="G355" s="84">
        <v>41417</v>
      </c>
      <c r="H355" s="85">
        <f t="shared" ca="1" si="5"/>
        <v>0</v>
      </c>
      <c r="I355" s="86" t="s">
        <v>39</v>
      </c>
      <c r="J355" s="87">
        <v>90936</v>
      </c>
      <c r="K355" s="88">
        <v>2</v>
      </c>
    </row>
    <row r="356" spans="1:11" x14ac:dyDescent="0.2">
      <c r="A356" s="97" t="s">
        <v>482</v>
      </c>
      <c r="B356" s="81" t="s">
        <v>750</v>
      </c>
      <c r="C356" s="97" t="s">
        <v>48</v>
      </c>
      <c r="D356" s="98">
        <v>999156829</v>
      </c>
      <c r="E356" s="99">
        <v>7191401774</v>
      </c>
      <c r="F356" s="97" t="s">
        <v>32</v>
      </c>
      <c r="G356" s="84">
        <v>41503</v>
      </c>
      <c r="H356" s="85">
        <f t="shared" ca="1" si="5"/>
        <v>0</v>
      </c>
      <c r="I356" s="86" t="s">
        <v>33</v>
      </c>
      <c r="J356" s="87">
        <v>40764</v>
      </c>
      <c r="K356" s="88">
        <v>4</v>
      </c>
    </row>
    <row r="357" spans="1:11" x14ac:dyDescent="0.2">
      <c r="A357" s="97" t="s">
        <v>158</v>
      </c>
      <c r="B357" s="81" t="s">
        <v>749</v>
      </c>
      <c r="C357" s="97" t="s">
        <v>48</v>
      </c>
      <c r="D357" s="98">
        <v>154984918</v>
      </c>
      <c r="E357" s="99">
        <v>3031575684</v>
      </c>
      <c r="F357" s="97" t="s">
        <v>32</v>
      </c>
      <c r="G357" s="84">
        <v>34463</v>
      </c>
      <c r="H357" s="85">
        <f t="shared" ca="1" si="5"/>
        <v>20</v>
      </c>
      <c r="I357" s="86" t="s">
        <v>33</v>
      </c>
      <c r="J357" s="87">
        <v>27480</v>
      </c>
      <c r="K357" s="88">
        <v>1</v>
      </c>
    </row>
    <row r="358" spans="1:11" x14ac:dyDescent="0.2">
      <c r="A358" s="97" t="s">
        <v>610</v>
      </c>
      <c r="B358" s="81" t="s">
        <v>752</v>
      </c>
      <c r="C358" s="97" t="s">
        <v>48</v>
      </c>
      <c r="D358" s="98">
        <v>275102740</v>
      </c>
      <c r="E358" s="99">
        <v>9701620909</v>
      </c>
      <c r="F358" s="97" t="s">
        <v>32</v>
      </c>
      <c r="G358" s="84">
        <v>34751</v>
      </c>
      <c r="H358" s="85">
        <f t="shared" ca="1" si="5"/>
        <v>19</v>
      </c>
      <c r="I358" s="86" t="s">
        <v>36</v>
      </c>
      <c r="J358" s="87">
        <v>72672</v>
      </c>
      <c r="K358" s="88">
        <v>4</v>
      </c>
    </row>
    <row r="359" spans="1:11" x14ac:dyDescent="0.2">
      <c r="A359" s="97" t="s">
        <v>764</v>
      </c>
      <c r="B359" s="81" t="s">
        <v>750</v>
      </c>
      <c r="C359" s="97" t="s">
        <v>48</v>
      </c>
      <c r="D359" s="98">
        <v>555025137</v>
      </c>
      <c r="E359" s="99">
        <v>7196565171</v>
      </c>
      <c r="F359" s="97" t="s">
        <v>35</v>
      </c>
      <c r="G359" s="84">
        <v>34375</v>
      </c>
      <c r="H359" s="85">
        <f t="shared" ca="1" si="5"/>
        <v>20</v>
      </c>
      <c r="I359" s="86" t="s">
        <v>39</v>
      </c>
      <c r="J359" s="87">
        <v>15708</v>
      </c>
      <c r="K359" s="88">
        <v>4</v>
      </c>
    </row>
    <row r="360" spans="1:11" x14ac:dyDescent="0.2">
      <c r="A360" s="97" t="s">
        <v>154</v>
      </c>
      <c r="B360" s="81" t="s">
        <v>750</v>
      </c>
      <c r="C360" s="97" t="s">
        <v>48</v>
      </c>
      <c r="D360" s="98">
        <v>649234799</v>
      </c>
      <c r="E360" s="99">
        <v>7191588597</v>
      </c>
      <c r="F360" s="97" t="s">
        <v>32</v>
      </c>
      <c r="G360" s="84">
        <v>41265</v>
      </c>
      <c r="H360" s="85">
        <f t="shared" ca="1" si="5"/>
        <v>1</v>
      </c>
      <c r="I360" s="86" t="s">
        <v>37</v>
      </c>
      <c r="J360" s="87">
        <v>54312</v>
      </c>
      <c r="K360" s="88">
        <v>4</v>
      </c>
    </row>
    <row r="361" spans="1:11" x14ac:dyDescent="0.2">
      <c r="A361" s="97" t="s">
        <v>571</v>
      </c>
      <c r="B361" s="81" t="s">
        <v>25</v>
      </c>
      <c r="C361" s="97" t="s">
        <v>48</v>
      </c>
      <c r="D361" s="98">
        <v>895408697</v>
      </c>
      <c r="E361" s="99">
        <v>9703383207</v>
      </c>
      <c r="F361" s="97" t="s">
        <v>32</v>
      </c>
      <c r="G361" s="84">
        <v>40213</v>
      </c>
      <c r="H361" s="85">
        <f t="shared" ca="1" si="5"/>
        <v>4</v>
      </c>
      <c r="I361" s="86" t="s">
        <v>37</v>
      </c>
      <c r="J361" s="87">
        <v>57132</v>
      </c>
      <c r="K361" s="88">
        <v>4</v>
      </c>
    </row>
    <row r="362" spans="1:11" x14ac:dyDescent="0.2">
      <c r="A362" s="97" t="s">
        <v>264</v>
      </c>
      <c r="B362" s="81" t="s">
        <v>25</v>
      </c>
      <c r="C362" s="97" t="s">
        <v>48</v>
      </c>
      <c r="D362" s="98">
        <v>343897392</v>
      </c>
      <c r="E362" s="99">
        <v>9706674988</v>
      </c>
      <c r="F362" s="97" t="s">
        <v>32</v>
      </c>
      <c r="G362" s="84">
        <v>36310</v>
      </c>
      <c r="H362" s="85">
        <f t="shared" ca="1" si="5"/>
        <v>14</v>
      </c>
      <c r="I362" s="86" t="s">
        <v>33</v>
      </c>
      <c r="J362" s="87">
        <v>58560</v>
      </c>
      <c r="K362" s="88">
        <v>4</v>
      </c>
    </row>
    <row r="363" spans="1:11" x14ac:dyDescent="0.2">
      <c r="A363" s="97" t="s">
        <v>721</v>
      </c>
      <c r="B363" s="81" t="s">
        <v>25</v>
      </c>
      <c r="C363" s="97" t="s">
        <v>48</v>
      </c>
      <c r="D363" s="98">
        <v>499124019</v>
      </c>
      <c r="E363" s="99">
        <v>7195978858</v>
      </c>
      <c r="F363" s="97" t="s">
        <v>35</v>
      </c>
      <c r="G363" s="84">
        <v>37177</v>
      </c>
      <c r="H363" s="85">
        <f t="shared" ca="1" si="5"/>
        <v>12</v>
      </c>
      <c r="I363" s="86" t="s">
        <v>37</v>
      </c>
      <c r="J363" s="87">
        <v>34656</v>
      </c>
      <c r="K363" s="88">
        <v>3</v>
      </c>
    </row>
    <row r="364" spans="1:11" x14ac:dyDescent="0.2">
      <c r="A364" s="97" t="s">
        <v>625</v>
      </c>
      <c r="B364" s="81" t="s">
        <v>794</v>
      </c>
      <c r="C364" s="97" t="s">
        <v>48</v>
      </c>
      <c r="D364" s="98">
        <v>506165137</v>
      </c>
      <c r="E364" s="99">
        <v>7193613417</v>
      </c>
      <c r="F364" s="97" t="s">
        <v>32</v>
      </c>
      <c r="G364" s="84">
        <v>41139</v>
      </c>
      <c r="H364" s="85">
        <f t="shared" ca="1" si="5"/>
        <v>1</v>
      </c>
      <c r="I364" s="86" t="s">
        <v>37</v>
      </c>
      <c r="J364" s="87">
        <v>52980</v>
      </c>
      <c r="K364" s="88">
        <v>4</v>
      </c>
    </row>
    <row r="365" spans="1:11" x14ac:dyDescent="0.2">
      <c r="A365" s="97" t="s">
        <v>132</v>
      </c>
      <c r="B365" s="81" t="s">
        <v>25</v>
      </c>
      <c r="C365" s="97" t="s">
        <v>48</v>
      </c>
      <c r="D365" s="98">
        <v>372693786</v>
      </c>
      <c r="E365" s="99">
        <v>5058211050</v>
      </c>
      <c r="F365" s="97" t="s">
        <v>35</v>
      </c>
      <c r="G365" s="84">
        <v>38194</v>
      </c>
      <c r="H365" s="85">
        <f t="shared" ca="1" si="5"/>
        <v>9</v>
      </c>
      <c r="I365" s="86" t="s">
        <v>36</v>
      </c>
      <c r="J365" s="87">
        <v>37332</v>
      </c>
      <c r="K365" s="88">
        <v>1</v>
      </c>
    </row>
    <row r="366" spans="1:11" x14ac:dyDescent="0.2">
      <c r="A366" s="97" t="s">
        <v>324</v>
      </c>
      <c r="B366" s="81" t="s">
        <v>749</v>
      </c>
      <c r="C366" s="97" t="s">
        <v>48</v>
      </c>
      <c r="D366" s="98">
        <v>662974752</v>
      </c>
      <c r="E366" s="99">
        <v>5056040465</v>
      </c>
      <c r="F366" s="97" t="s">
        <v>32</v>
      </c>
      <c r="G366" s="84">
        <v>37448</v>
      </c>
      <c r="H366" s="85">
        <f t="shared" ca="1" si="5"/>
        <v>11</v>
      </c>
      <c r="I366" s="86" t="s">
        <v>37</v>
      </c>
      <c r="J366" s="87">
        <v>61692</v>
      </c>
      <c r="K366" s="88">
        <v>4</v>
      </c>
    </row>
    <row r="367" spans="1:11" x14ac:dyDescent="0.2">
      <c r="A367" s="97" t="s">
        <v>332</v>
      </c>
      <c r="B367" s="81" t="s">
        <v>752</v>
      </c>
      <c r="C367" s="97" t="s">
        <v>48</v>
      </c>
      <c r="D367" s="98">
        <v>751878224</v>
      </c>
      <c r="E367" s="99">
        <v>9704713628</v>
      </c>
      <c r="F367" s="97" t="s">
        <v>32</v>
      </c>
      <c r="G367" s="84">
        <v>34662</v>
      </c>
      <c r="H367" s="85">
        <f t="shared" ca="1" si="5"/>
        <v>19</v>
      </c>
      <c r="I367" s="86" t="s">
        <v>36</v>
      </c>
      <c r="J367" s="87">
        <v>104544</v>
      </c>
      <c r="K367" s="88">
        <v>3</v>
      </c>
    </row>
    <row r="368" spans="1:11" x14ac:dyDescent="0.2">
      <c r="A368" s="97" t="s">
        <v>665</v>
      </c>
      <c r="B368" s="81" t="s">
        <v>794</v>
      </c>
      <c r="C368" s="97" t="s">
        <v>48</v>
      </c>
      <c r="D368" s="98">
        <v>466400098</v>
      </c>
      <c r="E368" s="99">
        <v>7194652136</v>
      </c>
      <c r="F368" s="97" t="s">
        <v>31</v>
      </c>
      <c r="G368" s="84">
        <v>35110</v>
      </c>
      <c r="H368" s="85">
        <f t="shared" ca="1" si="5"/>
        <v>18</v>
      </c>
      <c r="I368" s="86"/>
      <c r="J368" s="87">
        <v>34800</v>
      </c>
      <c r="K368" s="88">
        <v>5</v>
      </c>
    </row>
    <row r="369" spans="1:11" x14ac:dyDescent="0.2">
      <c r="A369" s="97" t="s">
        <v>726</v>
      </c>
      <c r="B369" s="81" t="s">
        <v>25</v>
      </c>
      <c r="C369" s="97" t="s">
        <v>48</v>
      </c>
      <c r="D369" s="98">
        <v>132016163</v>
      </c>
      <c r="E369" s="99">
        <v>9707726916</v>
      </c>
      <c r="F369" s="97" t="s">
        <v>35</v>
      </c>
      <c r="G369" s="84">
        <v>40927</v>
      </c>
      <c r="H369" s="85">
        <f t="shared" ca="1" si="5"/>
        <v>2</v>
      </c>
      <c r="I369" s="86" t="s">
        <v>39</v>
      </c>
      <c r="J369" s="87">
        <v>46290</v>
      </c>
      <c r="K369" s="88">
        <v>2</v>
      </c>
    </row>
    <row r="370" spans="1:11" x14ac:dyDescent="0.2">
      <c r="A370" s="97" t="s">
        <v>596</v>
      </c>
      <c r="B370" s="81" t="s">
        <v>752</v>
      </c>
      <c r="C370" s="97" t="s">
        <v>48</v>
      </c>
      <c r="D370" s="98">
        <v>643272576</v>
      </c>
      <c r="E370" s="99">
        <v>5052256131</v>
      </c>
      <c r="F370" s="97" t="s">
        <v>38</v>
      </c>
      <c r="G370" s="84">
        <v>34361</v>
      </c>
      <c r="H370" s="85">
        <f t="shared" ca="1" si="5"/>
        <v>20</v>
      </c>
      <c r="I370" s="86"/>
      <c r="J370" s="87">
        <v>44213</v>
      </c>
      <c r="K370" s="88">
        <v>4</v>
      </c>
    </row>
    <row r="371" spans="1:11" x14ac:dyDescent="0.2">
      <c r="A371" s="97" t="s">
        <v>371</v>
      </c>
      <c r="B371" s="81" t="s">
        <v>794</v>
      </c>
      <c r="C371" s="97" t="s">
        <v>48</v>
      </c>
      <c r="D371" s="98">
        <v>355985853</v>
      </c>
      <c r="E371" s="99">
        <v>5055478716</v>
      </c>
      <c r="F371" s="97" t="s">
        <v>32</v>
      </c>
      <c r="G371" s="84">
        <v>37353</v>
      </c>
      <c r="H371" s="85">
        <f t="shared" ca="1" si="5"/>
        <v>12</v>
      </c>
      <c r="I371" s="86" t="s">
        <v>33</v>
      </c>
      <c r="J371" s="87">
        <v>55236</v>
      </c>
      <c r="K371" s="88">
        <v>2</v>
      </c>
    </row>
    <row r="372" spans="1:11" x14ac:dyDescent="0.2">
      <c r="A372" s="97" t="s">
        <v>771</v>
      </c>
      <c r="B372" s="81" t="s">
        <v>750</v>
      </c>
      <c r="C372" s="97" t="s">
        <v>48</v>
      </c>
      <c r="D372" s="98">
        <v>400260342</v>
      </c>
      <c r="E372" s="99">
        <v>7196798743</v>
      </c>
      <c r="F372" s="97" t="s">
        <v>31</v>
      </c>
      <c r="G372" s="84">
        <v>40339</v>
      </c>
      <c r="H372" s="85">
        <f t="shared" ca="1" si="5"/>
        <v>3</v>
      </c>
      <c r="I372" s="86"/>
      <c r="J372" s="87">
        <v>89364</v>
      </c>
      <c r="K372" s="88">
        <v>3</v>
      </c>
    </row>
    <row r="373" spans="1:11" x14ac:dyDescent="0.2">
      <c r="A373" s="97" t="s">
        <v>408</v>
      </c>
      <c r="B373" s="81" t="s">
        <v>25</v>
      </c>
      <c r="C373" s="97" t="s">
        <v>48</v>
      </c>
      <c r="D373" s="98">
        <v>259330447</v>
      </c>
      <c r="E373" s="99">
        <v>5055252544</v>
      </c>
      <c r="F373" s="97" t="s">
        <v>31</v>
      </c>
      <c r="G373" s="84">
        <v>37248</v>
      </c>
      <c r="H373" s="85">
        <f t="shared" ca="1" si="5"/>
        <v>12</v>
      </c>
      <c r="I373" s="86"/>
      <c r="J373" s="87">
        <v>57144</v>
      </c>
      <c r="K373" s="88">
        <v>5</v>
      </c>
    </row>
    <row r="374" spans="1:11" x14ac:dyDescent="0.2">
      <c r="A374" s="97" t="s">
        <v>616</v>
      </c>
      <c r="B374" s="81" t="s">
        <v>752</v>
      </c>
      <c r="C374" s="97" t="s">
        <v>48</v>
      </c>
      <c r="D374" s="98">
        <v>157257652</v>
      </c>
      <c r="E374" s="99">
        <v>7193262077</v>
      </c>
      <c r="F374" s="97" t="s">
        <v>31</v>
      </c>
      <c r="G374" s="84">
        <v>37759</v>
      </c>
      <c r="H374" s="85">
        <f t="shared" ca="1" si="5"/>
        <v>11</v>
      </c>
      <c r="I374" s="86"/>
      <c r="J374" s="87">
        <v>60240</v>
      </c>
      <c r="K374" s="88">
        <v>4</v>
      </c>
    </row>
    <row r="375" spans="1:11" x14ac:dyDescent="0.2">
      <c r="A375" s="97" t="s">
        <v>374</v>
      </c>
      <c r="B375" s="81" t="s">
        <v>25</v>
      </c>
      <c r="C375" s="97" t="s">
        <v>48</v>
      </c>
      <c r="D375" s="98">
        <v>738946277</v>
      </c>
      <c r="E375" s="99">
        <v>3034331646</v>
      </c>
      <c r="F375" s="97" t="s">
        <v>32</v>
      </c>
      <c r="G375" s="84">
        <v>34279</v>
      </c>
      <c r="H375" s="85">
        <f t="shared" ca="1" si="5"/>
        <v>20</v>
      </c>
      <c r="I375" s="86" t="s">
        <v>36</v>
      </c>
      <c r="J375" s="87">
        <v>37512</v>
      </c>
      <c r="K375" s="88">
        <v>5</v>
      </c>
    </row>
    <row r="376" spans="1:11" x14ac:dyDescent="0.2">
      <c r="A376" s="97" t="s">
        <v>278</v>
      </c>
      <c r="B376" s="81" t="s">
        <v>25</v>
      </c>
      <c r="C376" s="97" t="s">
        <v>48</v>
      </c>
      <c r="D376" s="98">
        <v>261920277</v>
      </c>
      <c r="E376" s="99">
        <v>9704272773</v>
      </c>
      <c r="F376" s="97" t="s">
        <v>32</v>
      </c>
      <c r="G376" s="84">
        <v>36912</v>
      </c>
      <c r="H376" s="85">
        <f t="shared" ca="1" si="5"/>
        <v>13</v>
      </c>
      <c r="I376" s="86" t="s">
        <v>34</v>
      </c>
      <c r="J376" s="87">
        <v>104196</v>
      </c>
      <c r="K376" s="88">
        <v>3</v>
      </c>
    </row>
    <row r="377" spans="1:11" x14ac:dyDescent="0.2">
      <c r="A377" s="97" t="s">
        <v>627</v>
      </c>
      <c r="B377" s="81" t="s">
        <v>25</v>
      </c>
      <c r="C377" s="97" t="s">
        <v>48</v>
      </c>
      <c r="D377" s="98">
        <v>948189231</v>
      </c>
      <c r="E377" s="99">
        <v>3037687161</v>
      </c>
      <c r="F377" s="97" t="s">
        <v>32</v>
      </c>
      <c r="G377" s="84">
        <v>34758</v>
      </c>
      <c r="H377" s="85">
        <f t="shared" ca="1" si="5"/>
        <v>19</v>
      </c>
      <c r="I377" s="86" t="s">
        <v>33</v>
      </c>
      <c r="J377" s="87">
        <v>44424</v>
      </c>
      <c r="K377" s="88">
        <v>2</v>
      </c>
    </row>
    <row r="378" spans="1:11" x14ac:dyDescent="0.2">
      <c r="A378" s="97" t="s">
        <v>63</v>
      </c>
      <c r="B378" s="81" t="s">
        <v>752</v>
      </c>
      <c r="C378" s="97" t="s">
        <v>48</v>
      </c>
      <c r="D378" s="98">
        <v>443476169</v>
      </c>
      <c r="E378" s="99">
        <v>7195085809</v>
      </c>
      <c r="F378" s="97" t="s">
        <v>32</v>
      </c>
      <c r="G378" s="84">
        <v>35123</v>
      </c>
      <c r="H378" s="85">
        <f t="shared" ca="1" si="5"/>
        <v>18</v>
      </c>
      <c r="I378" s="86" t="s">
        <v>39</v>
      </c>
      <c r="J378" s="87">
        <v>103848</v>
      </c>
      <c r="K378" s="88">
        <v>4</v>
      </c>
    </row>
    <row r="379" spans="1:11" x14ac:dyDescent="0.2">
      <c r="A379" s="97" t="s">
        <v>788</v>
      </c>
      <c r="B379" s="81" t="s">
        <v>752</v>
      </c>
      <c r="C379" s="97" t="s">
        <v>48</v>
      </c>
      <c r="D379" s="98">
        <v>983891302</v>
      </c>
      <c r="E379" s="99">
        <v>5051462245</v>
      </c>
      <c r="F379" s="97" t="s">
        <v>32</v>
      </c>
      <c r="G379" s="84">
        <v>36603</v>
      </c>
      <c r="H379" s="85">
        <f t="shared" ca="1" si="5"/>
        <v>14</v>
      </c>
      <c r="I379" s="86" t="s">
        <v>33</v>
      </c>
      <c r="J379" s="87">
        <v>97968</v>
      </c>
      <c r="K379" s="88">
        <v>4</v>
      </c>
    </row>
    <row r="380" spans="1:11" x14ac:dyDescent="0.2">
      <c r="A380" s="97" t="s">
        <v>359</v>
      </c>
      <c r="B380" s="81" t="s">
        <v>749</v>
      </c>
      <c r="C380" s="97" t="s">
        <v>48</v>
      </c>
      <c r="D380" s="98">
        <v>345817459</v>
      </c>
      <c r="E380" s="99">
        <v>5055594427</v>
      </c>
      <c r="F380" s="97" t="s">
        <v>31</v>
      </c>
      <c r="G380" s="84">
        <v>37255</v>
      </c>
      <c r="H380" s="85">
        <f t="shared" ca="1" si="5"/>
        <v>12</v>
      </c>
      <c r="I380" s="86"/>
      <c r="J380" s="87">
        <v>37524</v>
      </c>
      <c r="K380" s="88">
        <v>5</v>
      </c>
    </row>
    <row r="381" spans="1:11" x14ac:dyDescent="0.2">
      <c r="A381" s="97" t="s">
        <v>311</v>
      </c>
      <c r="B381" s="81" t="s">
        <v>25</v>
      </c>
      <c r="C381" s="97" t="s">
        <v>48</v>
      </c>
      <c r="D381" s="98">
        <v>662247915</v>
      </c>
      <c r="E381" s="99">
        <v>9704378387</v>
      </c>
      <c r="F381" s="97" t="s">
        <v>32</v>
      </c>
      <c r="G381" s="84">
        <v>37996</v>
      </c>
      <c r="H381" s="85">
        <f t="shared" ca="1" si="5"/>
        <v>10</v>
      </c>
      <c r="I381" s="86" t="s">
        <v>33</v>
      </c>
      <c r="J381" s="87">
        <v>58788</v>
      </c>
      <c r="K381" s="88">
        <v>5</v>
      </c>
    </row>
    <row r="382" spans="1:11" x14ac:dyDescent="0.2">
      <c r="A382" s="97" t="s">
        <v>314</v>
      </c>
      <c r="B382" s="81" t="s">
        <v>752</v>
      </c>
      <c r="C382" s="97" t="s">
        <v>48</v>
      </c>
      <c r="D382" s="98">
        <v>422957475</v>
      </c>
      <c r="E382" s="99">
        <v>3034273090</v>
      </c>
      <c r="F382" s="97" t="s">
        <v>32</v>
      </c>
      <c r="G382" s="84">
        <v>35233</v>
      </c>
      <c r="H382" s="85">
        <f t="shared" ca="1" si="5"/>
        <v>17</v>
      </c>
      <c r="I382" s="86" t="s">
        <v>37</v>
      </c>
      <c r="J382" s="87">
        <v>78300</v>
      </c>
      <c r="K382" s="88">
        <v>2</v>
      </c>
    </row>
    <row r="383" spans="1:11" x14ac:dyDescent="0.2">
      <c r="A383" s="97" t="s">
        <v>436</v>
      </c>
      <c r="B383" s="81" t="s">
        <v>56</v>
      </c>
      <c r="C383" s="97" t="s">
        <v>48</v>
      </c>
      <c r="D383" s="98">
        <v>357081517</v>
      </c>
      <c r="E383" s="99">
        <v>9707660273</v>
      </c>
      <c r="F383" s="97" t="s">
        <v>35</v>
      </c>
      <c r="G383" s="84">
        <v>37427</v>
      </c>
      <c r="H383" s="85">
        <f t="shared" ca="1" si="5"/>
        <v>11</v>
      </c>
      <c r="I383" s="86" t="s">
        <v>37</v>
      </c>
      <c r="J383" s="87">
        <v>32148</v>
      </c>
      <c r="K383" s="88">
        <v>2</v>
      </c>
    </row>
    <row r="384" spans="1:11" x14ac:dyDescent="0.2">
      <c r="A384" s="97" t="s">
        <v>329</v>
      </c>
      <c r="B384" s="81" t="s">
        <v>750</v>
      </c>
      <c r="C384" s="97" t="s">
        <v>48</v>
      </c>
      <c r="D384" s="98">
        <v>626767704</v>
      </c>
      <c r="E384" s="99">
        <v>7196971022</v>
      </c>
      <c r="F384" s="97" t="s">
        <v>31</v>
      </c>
      <c r="G384" s="84">
        <v>36832</v>
      </c>
      <c r="H384" s="85">
        <f t="shared" ca="1" si="5"/>
        <v>13</v>
      </c>
      <c r="I384" s="86"/>
      <c r="J384" s="87">
        <v>93516</v>
      </c>
      <c r="K384" s="88">
        <v>5</v>
      </c>
    </row>
    <row r="385" spans="1:15" x14ac:dyDescent="0.2">
      <c r="A385" s="97" t="s">
        <v>190</v>
      </c>
      <c r="B385" s="81" t="s">
        <v>752</v>
      </c>
      <c r="C385" s="97" t="s">
        <v>48</v>
      </c>
      <c r="D385" s="98">
        <v>479081328</v>
      </c>
      <c r="E385" s="99">
        <v>3035368383</v>
      </c>
      <c r="F385" s="97" t="s">
        <v>31</v>
      </c>
      <c r="G385" s="84">
        <v>36738</v>
      </c>
      <c r="H385" s="85">
        <f t="shared" ca="1" si="5"/>
        <v>13</v>
      </c>
      <c r="I385" s="86"/>
      <c r="J385" s="87">
        <v>76620</v>
      </c>
      <c r="K385" s="88">
        <v>2</v>
      </c>
    </row>
    <row r="386" spans="1:15" x14ac:dyDescent="0.2">
      <c r="A386" s="97" t="s">
        <v>212</v>
      </c>
      <c r="B386" s="81" t="s">
        <v>25</v>
      </c>
      <c r="C386" s="97" t="s">
        <v>48</v>
      </c>
      <c r="D386" s="98">
        <v>917714039</v>
      </c>
      <c r="E386" s="99">
        <v>7194402150</v>
      </c>
      <c r="F386" s="97" t="s">
        <v>32</v>
      </c>
      <c r="G386" s="84">
        <v>36276</v>
      </c>
      <c r="H386" s="85">
        <f t="shared" ref="H386:H449" ca="1" si="6">DATEDIF(G386,TODAY(),"Y")</f>
        <v>15</v>
      </c>
      <c r="I386" s="86" t="s">
        <v>39</v>
      </c>
      <c r="J386" s="87">
        <v>84576</v>
      </c>
      <c r="K386" s="88">
        <v>4</v>
      </c>
    </row>
    <row r="387" spans="1:15" x14ac:dyDescent="0.2">
      <c r="A387" s="97" t="s">
        <v>507</v>
      </c>
      <c r="B387" s="81" t="s">
        <v>794</v>
      </c>
      <c r="C387" s="97" t="s">
        <v>48</v>
      </c>
      <c r="D387" s="98">
        <v>650784238</v>
      </c>
      <c r="E387" s="99">
        <v>3034679864</v>
      </c>
      <c r="F387" s="97" t="s">
        <v>31</v>
      </c>
      <c r="G387" s="84">
        <v>36574</v>
      </c>
      <c r="H387" s="85">
        <f t="shared" ca="1" si="6"/>
        <v>14</v>
      </c>
      <c r="I387" s="86"/>
      <c r="J387" s="87">
        <v>64644</v>
      </c>
      <c r="K387" s="88">
        <v>2</v>
      </c>
    </row>
    <row r="388" spans="1:15" x14ac:dyDescent="0.2">
      <c r="A388" s="97" t="s">
        <v>340</v>
      </c>
      <c r="B388" s="81" t="s">
        <v>56</v>
      </c>
      <c r="C388" s="97" t="s">
        <v>48</v>
      </c>
      <c r="D388" s="98">
        <v>279097202</v>
      </c>
      <c r="E388" s="99">
        <v>7196844371</v>
      </c>
      <c r="F388" s="97" t="s">
        <v>32</v>
      </c>
      <c r="G388" s="84">
        <v>34303</v>
      </c>
      <c r="H388" s="85">
        <f t="shared" ca="1" si="6"/>
        <v>20</v>
      </c>
      <c r="I388" s="86" t="s">
        <v>33</v>
      </c>
      <c r="J388" s="87">
        <v>75288</v>
      </c>
      <c r="K388" s="88">
        <v>4</v>
      </c>
    </row>
    <row r="389" spans="1:15" x14ac:dyDescent="0.2">
      <c r="A389" s="97" t="s">
        <v>396</v>
      </c>
      <c r="B389" s="81" t="s">
        <v>56</v>
      </c>
      <c r="C389" s="97" t="s">
        <v>48</v>
      </c>
      <c r="D389" s="98">
        <v>168147877</v>
      </c>
      <c r="E389" s="99">
        <v>9706530760</v>
      </c>
      <c r="F389" s="97" t="s">
        <v>35</v>
      </c>
      <c r="G389" s="84">
        <v>38197</v>
      </c>
      <c r="H389" s="85">
        <f t="shared" ca="1" si="6"/>
        <v>9</v>
      </c>
      <c r="I389" s="86" t="s">
        <v>34</v>
      </c>
      <c r="J389" s="87">
        <v>19092</v>
      </c>
      <c r="K389" s="88">
        <v>3</v>
      </c>
    </row>
    <row r="390" spans="1:15" x14ac:dyDescent="0.2">
      <c r="A390" s="97" t="s">
        <v>450</v>
      </c>
      <c r="B390" s="81" t="s">
        <v>749</v>
      </c>
      <c r="C390" s="97" t="s">
        <v>48</v>
      </c>
      <c r="D390" s="98">
        <v>788451186</v>
      </c>
      <c r="E390" s="99">
        <v>5051682521</v>
      </c>
      <c r="F390" s="97" t="s">
        <v>31</v>
      </c>
      <c r="G390" s="84">
        <v>39552</v>
      </c>
      <c r="H390" s="85">
        <f t="shared" ca="1" si="6"/>
        <v>6</v>
      </c>
      <c r="I390" s="86"/>
      <c r="J390" s="87">
        <v>69024</v>
      </c>
      <c r="K390" s="88">
        <v>3</v>
      </c>
    </row>
    <row r="391" spans="1:15" x14ac:dyDescent="0.2">
      <c r="A391" s="97" t="s">
        <v>672</v>
      </c>
      <c r="B391" s="81" t="s">
        <v>752</v>
      </c>
      <c r="C391" s="97" t="s">
        <v>48</v>
      </c>
      <c r="D391" s="98">
        <v>294161481</v>
      </c>
      <c r="E391" s="99">
        <v>9701201242</v>
      </c>
      <c r="F391" s="97" t="s">
        <v>35</v>
      </c>
      <c r="G391" s="84">
        <v>37150</v>
      </c>
      <c r="H391" s="85">
        <f t="shared" ca="1" si="6"/>
        <v>12</v>
      </c>
      <c r="I391" s="86" t="s">
        <v>33</v>
      </c>
      <c r="J391" s="87">
        <v>57462</v>
      </c>
      <c r="K391" s="88">
        <v>1</v>
      </c>
    </row>
    <row r="392" spans="1:15" x14ac:dyDescent="0.2">
      <c r="A392" s="97" t="s">
        <v>766</v>
      </c>
      <c r="B392" s="81" t="s">
        <v>750</v>
      </c>
      <c r="C392" s="97" t="s">
        <v>48</v>
      </c>
      <c r="D392" s="98">
        <v>393290045</v>
      </c>
      <c r="E392" s="99">
        <v>3035268508</v>
      </c>
      <c r="F392" s="97" t="s">
        <v>35</v>
      </c>
      <c r="G392" s="84">
        <v>38222</v>
      </c>
      <c r="H392" s="85">
        <f t="shared" ca="1" si="6"/>
        <v>9</v>
      </c>
      <c r="I392" s="86" t="s">
        <v>36</v>
      </c>
      <c r="J392" s="87">
        <v>56754</v>
      </c>
      <c r="K392" s="88">
        <v>4</v>
      </c>
    </row>
    <row r="393" spans="1:15" x14ac:dyDescent="0.2">
      <c r="A393" s="97" t="s">
        <v>316</v>
      </c>
      <c r="B393" s="81" t="s">
        <v>752</v>
      </c>
      <c r="C393" s="97" t="s">
        <v>49</v>
      </c>
      <c r="D393" s="98">
        <v>414905182</v>
      </c>
      <c r="E393" s="99">
        <v>3033820411</v>
      </c>
      <c r="F393" s="97" t="s">
        <v>32</v>
      </c>
      <c r="G393" s="84">
        <v>36177</v>
      </c>
      <c r="H393" s="85">
        <f t="shared" ca="1" si="6"/>
        <v>15</v>
      </c>
      <c r="I393" s="86" t="s">
        <v>37</v>
      </c>
      <c r="J393" s="87">
        <v>27432</v>
      </c>
      <c r="K393" s="88">
        <v>5</v>
      </c>
      <c r="M393" s="104"/>
      <c r="N393" s="103"/>
      <c r="O393" s="90"/>
    </row>
    <row r="394" spans="1:15" x14ac:dyDescent="0.2">
      <c r="A394" s="97" t="s">
        <v>443</v>
      </c>
      <c r="B394" s="81" t="s">
        <v>752</v>
      </c>
      <c r="C394" s="97" t="s">
        <v>49</v>
      </c>
      <c r="D394" s="98">
        <v>802700229</v>
      </c>
      <c r="E394" s="99">
        <v>5054264889</v>
      </c>
      <c r="F394" s="97" t="s">
        <v>32</v>
      </c>
      <c r="G394" s="84">
        <v>34960</v>
      </c>
      <c r="H394" s="85">
        <f t="shared" ca="1" si="6"/>
        <v>18</v>
      </c>
      <c r="I394" s="86" t="s">
        <v>36</v>
      </c>
      <c r="J394" s="87">
        <v>105576</v>
      </c>
      <c r="K394" s="88">
        <v>1</v>
      </c>
    </row>
    <row r="395" spans="1:15" x14ac:dyDescent="0.2">
      <c r="A395" s="97" t="s">
        <v>639</v>
      </c>
      <c r="B395" s="81" t="s">
        <v>56</v>
      </c>
      <c r="C395" s="97" t="s">
        <v>49</v>
      </c>
      <c r="D395" s="98">
        <v>303641529</v>
      </c>
      <c r="E395" s="99">
        <v>9706753698</v>
      </c>
      <c r="F395" s="97" t="s">
        <v>35</v>
      </c>
      <c r="G395" s="84">
        <v>36206</v>
      </c>
      <c r="H395" s="85">
        <f t="shared" ca="1" si="6"/>
        <v>15</v>
      </c>
      <c r="I395" s="86" t="s">
        <v>33</v>
      </c>
      <c r="J395" s="87">
        <v>59286</v>
      </c>
      <c r="K395" s="88">
        <v>4</v>
      </c>
    </row>
    <row r="396" spans="1:15" x14ac:dyDescent="0.2">
      <c r="A396" s="97" t="s">
        <v>581</v>
      </c>
      <c r="B396" s="81" t="s">
        <v>56</v>
      </c>
      <c r="C396" s="97" t="s">
        <v>49</v>
      </c>
      <c r="D396" s="98">
        <v>478004556</v>
      </c>
      <c r="E396" s="99">
        <v>7193891189</v>
      </c>
      <c r="F396" s="97" t="s">
        <v>32</v>
      </c>
      <c r="G396" s="84">
        <v>41589</v>
      </c>
      <c r="H396" s="85">
        <f t="shared" ca="1" si="6"/>
        <v>0</v>
      </c>
      <c r="I396" s="86" t="s">
        <v>34</v>
      </c>
      <c r="J396" s="87">
        <v>74616</v>
      </c>
      <c r="K396" s="88">
        <v>2</v>
      </c>
    </row>
    <row r="397" spans="1:15" x14ac:dyDescent="0.2">
      <c r="A397" s="97" t="s">
        <v>523</v>
      </c>
      <c r="B397" s="81" t="s">
        <v>749</v>
      </c>
      <c r="C397" s="97" t="s">
        <v>49</v>
      </c>
      <c r="D397" s="98">
        <v>859204644</v>
      </c>
      <c r="E397" s="99">
        <v>9701617913</v>
      </c>
      <c r="F397" s="97" t="s">
        <v>31</v>
      </c>
      <c r="G397" s="84">
        <v>36780</v>
      </c>
      <c r="H397" s="85">
        <f t="shared" ca="1" si="6"/>
        <v>13</v>
      </c>
      <c r="I397" s="86"/>
      <c r="J397" s="87">
        <v>103764</v>
      </c>
      <c r="K397" s="88">
        <v>4</v>
      </c>
    </row>
    <row r="398" spans="1:15" x14ac:dyDescent="0.2">
      <c r="A398" s="97" t="s">
        <v>703</v>
      </c>
      <c r="B398" s="81" t="s">
        <v>794</v>
      </c>
      <c r="C398" s="97" t="s">
        <v>49</v>
      </c>
      <c r="D398" s="98">
        <v>917195248</v>
      </c>
      <c r="E398" s="99">
        <v>9704605984</v>
      </c>
      <c r="F398" s="97" t="s">
        <v>38</v>
      </c>
      <c r="G398" s="84">
        <v>38883</v>
      </c>
      <c r="H398" s="85">
        <f t="shared" ca="1" si="6"/>
        <v>7</v>
      </c>
      <c r="I398" s="86"/>
      <c r="J398" s="87">
        <v>13253</v>
      </c>
      <c r="K398" s="88">
        <v>2</v>
      </c>
    </row>
    <row r="399" spans="1:15" x14ac:dyDescent="0.2">
      <c r="A399" s="97" t="s">
        <v>236</v>
      </c>
      <c r="B399" s="81" t="s">
        <v>750</v>
      </c>
      <c r="C399" s="97" t="s">
        <v>49</v>
      </c>
      <c r="D399" s="98">
        <v>788832967</v>
      </c>
      <c r="E399" s="99">
        <v>9701919147</v>
      </c>
      <c r="F399" s="97" t="s">
        <v>38</v>
      </c>
      <c r="G399" s="84">
        <v>36437</v>
      </c>
      <c r="H399" s="85">
        <f t="shared" ca="1" si="6"/>
        <v>14</v>
      </c>
      <c r="I399" s="86"/>
      <c r="J399" s="87">
        <v>42374</v>
      </c>
      <c r="K399" s="88">
        <v>3</v>
      </c>
      <c r="O399" s="90"/>
    </row>
    <row r="400" spans="1:15" x14ac:dyDescent="0.2">
      <c r="A400" s="97" t="s">
        <v>325</v>
      </c>
      <c r="B400" s="81" t="s">
        <v>794</v>
      </c>
      <c r="C400" s="97" t="s">
        <v>49</v>
      </c>
      <c r="D400" s="98">
        <v>113377726</v>
      </c>
      <c r="E400" s="99">
        <v>7197494648</v>
      </c>
      <c r="F400" s="97" t="s">
        <v>32</v>
      </c>
      <c r="G400" s="84">
        <v>37522</v>
      </c>
      <c r="H400" s="85">
        <f t="shared" ca="1" si="6"/>
        <v>11</v>
      </c>
      <c r="I400" s="86" t="s">
        <v>37</v>
      </c>
      <c r="J400" s="87">
        <v>82092</v>
      </c>
      <c r="K400" s="88">
        <v>5</v>
      </c>
    </row>
    <row r="401" spans="1:11" x14ac:dyDescent="0.2">
      <c r="A401" s="97" t="s">
        <v>431</v>
      </c>
      <c r="B401" s="81" t="s">
        <v>56</v>
      </c>
      <c r="C401" s="97" t="s">
        <v>49</v>
      </c>
      <c r="D401" s="98">
        <v>665006199</v>
      </c>
      <c r="E401" s="99">
        <v>5055555817</v>
      </c>
      <c r="F401" s="97" t="s">
        <v>32</v>
      </c>
      <c r="G401" s="84">
        <v>37623</v>
      </c>
      <c r="H401" s="85">
        <f t="shared" ca="1" si="6"/>
        <v>11</v>
      </c>
      <c r="I401" s="86" t="s">
        <v>34</v>
      </c>
      <c r="J401" s="87">
        <v>54540</v>
      </c>
      <c r="K401" s="88">
        <v>5</v>
      </c>
    </row>
    <row r="402" spans="1:11" x14ac:dyDescent="0.2">
      <c r="A402" s="97" t="s">
        <v>666</v>
      </c>
      <c r="B402" s="81" t="s">
        <v>750</v>
      </c>
      <c r="C402" s="97" t="s">
        <v>49</v>
      </c>
      <c r="D402" s="98">
        <v>332302868</v>
      </c>
      <c r="E402" s="99">
        <v>3036109756</v>
      </c>
      <c r="F402" s="97" t="s">
        <v>32</v>
      </c>
      <c r="G402" s="84">
        <v>37231</v>
      </c>
      <c r="H402" s="85">
        <f t="shared" ca="1" si="6"/>
        <v>12</v>
      </c>
      <c r="I402" s="86" t="s">
        <v>37</v>
      </c>
      <c r="J402" s="87">
        <v>28224</v>
      </c>
      <c r="K402" s="88">
        <v>2</v>
      </c>
    </row>
    <row r="403" spans="1:11" x14ac:dyDescent="0.2">
      <c r="A403" s="97" t="s">
        <v>406</v>
      </c>
      <c r="B403" s="81" t="s">
        <v>749</v>
      </c>
      <c r="C403" s="97" t="s">
        <v>49</v>
      </c>
      <c r="D403" s="98">
        <v>755945415</v>
      </c>
      <c r="E403" s="99">
        <v>7194373324</v>
      </c>
      <c r="F403" s="97" t="s">
        <v>31</v>
      </c>
      <c r="G403" s="84">
        <v>41389</v>
      </c>
      <c r="H403" s="85">
        <f t="shared" ca="1" si="6"/>
        <v>1</v>
      </c>
      <c r="I403" s="86"/>
      <c r="J403" s="87">
        <v>88824</v>
      </c>
      <c r="K403" s="88">
        <v>2</v>
      </c>
    </row>
    <row r="404" spans="1:11" x14ac:dyDescent="0.2">
      <c r="A404" s="97" t="s">
        <v>366</v>
      </c>
      <c r="B404" s="81" t="s">
        <v>752</v>
      </c>
      <c r="C404" s="97" t="s">
        <v>49</v>
      </c>
      <c r="D404" s="98">
        <v>167646549</v>
      </c>
      <c r="E404" s="99">
        <v>5057187041</v>
      </c>
      <c r="F404" s="97" t="s">
        <v>31</v>
      </c>
      <c r="G404" s="84">
        <v>38859</v>
      </c>
      <c r="H404" s="85">
        <f t="shared" ca="1" si="6"/>
        <v>7</v>
      </c>
      <c r="I404" s="86"/>
      <c r="J404" s="87">
        <v>93720</v>
      </c>
      <c r="K404" s="88">
        <v>3</v>
      </c>
    </row>
    <row r="405" spans="1:11" x14ac:dyDescent="0.2">
      <c r="A405" s="97" t="s">
        <v>365</v>
      </c>
      <c r="B405" s="81" t="s">
        <v>56</v>
      </c>
      <c r="C405" s="97" t="s">
        <v>49</v>
      </c>
      <c r="D405" s="98">
        <v>247555666</v>
      </c>
      <c r="E405" s="99">
        <v>5058183445</v>
      </c>
      <c r="F405" s="97" t="s">
        <v>32</v>
      </c>
      <c r="G405" s="84">
        <v>34673</v>
      </c>
      <c r="H405" s="85">
        <f t="shared" ca="1" si="6"/>
        <v>19</v>
      </c>
      <c r="I405" s="86" t="s">
        <v>33</v>
      </c>
      <c r="J405" s="87">
        <v>46932</v>
      </c>
      <c r="K405" s="88">
        <v>5</v>
      </c>
    </row>
    <row r="406" spans="1:11" x14ac:dyDescent="0.2">
      <c r="A406" s="97" t="s">
        <v>194</v>
      </c>
      <c r="B406" s="81" t="s">
        <v>25</v>
      </c>
      <c r="C406" s="97" t="s">
        <v>49</v>
      </c>
      <c r="D406" s="98">
        <v>550291321</v>
      </c>
      <c r="E406" s="99">
        <v>5052529195</v>
      </c>
      <c r="F406" s="97" t="s">
        <v>31</v>
      </c>
      <c r="G406" s="84">
        <v>37103</v>
      </c>
      <c r="H406" s="85">
        <f t="shared" ca="1" si="6"/>
        <v>12</v>
      </c>
      <c r="I406" s="86"/>
      <c r="J406" s="87">
        <v>86976</v>
      </c>
      <c r="K406" s="88">
        <v>2</v>
      </c>
    </row>
    <row r="407" spans="1:11" x14ac:dyDescent="0.2">
      <c r="A407" s="97" t="s">
        <v>353</v>
      </c>
      <c r="B407" s="81" t="s">
        <v>752</v>
      </c>
      <c r="C407" s="97" t="s">
        <v>49</v>
      </c>
      <c r="D407" s="98">
        <v>468953266</v>
      </c>
      <c r="E407" s="99">
        <v>9702126707</v>
      </c>
      <c r="F407" s="97" t="s">
        <v>32</v>
      </c>
      <c r="G407" s="84">
        <v>34797</v>
      </c>
      <c r="H407" s="85">
        <f t="shared" ca="1" si="6"/>
        <v>19</v>
      </c>
      <c r="I407" s="86" t="s">
        <v>33</v>
      </c>
      <c r="J407" s="87">
        <v>58260</v>
      </c>
      <c r="K407" s="88">
        <v>5</v>
      </c>
    </row>
    <row r="408" spans="1:11" x14ac:dyDescent="0.2">
      <c r="A408" s="97" t="s">
        <v>729</v>
      </c>
      <c r="B408" s="81" t="s">
        <v>25</v>
      </c>
      <c r="C408" s="97" t="s">
        <v>49</v>
      </c>
      <c r="D408" s="98">
        <v>261486180</v>
      </c>
      <c r="E408" s="99">
        <v>7192523567</v>
      </c>
      <c r="F408" s="97" t="s">
        <v>31</v>
      </c>
      <c r="G408" s="84">
        <v>38292</v>
      </c>
      <c r="H408" s="85">
        <f t="shared" ca="1" si="6"/>
        <v>9</v>
      </c>
      <c r="I408" s="86"/>
      <c r="J408" s="87">
        <v>35448</v>
      </c>
      <c r="K408" s="88">
        <v>3</v>
      </c>
    </row>
    <row r="409" spans="1:11" x14ac:dyDescent="0.2">
      <c r="A409" s="97" t="s">
        <v>246</v>
      </c>
      <c r="B409" s="81" t="s">
        <v>752</v>
      </c>
      <c r="C409" s="97" t="s">
        <v>49</v>
      </c>
      <c r="D409" s="98">
        <v>557568959</v>
      </c>
      <c r="E409" s="99">
        <v>5052783818</v>
      </c>
      <c r="F409" s="97" t="s">
        <v>31</v>
      </c>
      <c r="G409" s="84">
        <v>36503</v>
      </c>
      <c r="H409" s="85">
        <f t="shared" ca="1" si="6"/>
        <v>14</v>
      </c>
      <c r="I409" s="86"/>
      <c r="J409" s="87">
        <v>65028</v>
      </c>
      <c r="K409" s="88">
        <v>4</v>
      </c>
    </row>
    <row r="410" spans="1:11" x14ac:dyDescent="0.2">
      <c r="A410" s="97" t="s">
        <v>160</v>
      </c>
      <c r="B410" s="81" t="s">
        <v>750</v>
      </c>
      <c r="C410" s="97" t="s">
        <v>49</v>
      </c>
      <c r="D410" s="98">
        <v>122440839</v>
      </c>
      <c r="E410" s="99">
        <v>7196525807</v>
      </c>
      <c r="F410" s="97" t="s">
        <v>35</v>
      </c>
      <c r="G410" s="84">
        <v>37017</v>
      </c>
      <c r="H410" s="85">
        <f t="shared" ca="1" si="6"/>
        <v>13</v>
      </c>
      <c r="I410" s="86" t="s">
        <v>33</v>
      </c>
      <c r="J410" s="87">
        <v>24600</v>
      </c>
      <c r="K410" s="88">
        <v>3</v>
      </c>
    </row>
    <row r="411" spans="1:11" x14ac:dyDescent="0.2">
      <c r="A411" s="97" t="s">
        <v>135</v>
      </c>
      <c r="B411" s="81" t="s">
        <v>750</v>
      </c>
      <c r="C411" s="97" t="s">
        <v>49</v>
      </c>
      <c r="D411" s="98">
        <v>797431044</v>
      </c>
      <c r="E411" s="99">
        <v>3033820613</v>
      </c>
      <c r="F411" s="97" t="s">
        <v>38</v>
      </c>
      <c r="G411" s="84">
        <v>37140</v>
      </c>
      <c r="H411" s="85">
        <f t="shared" ca="1" si="6"/>
        <v>12</v>
      </c>
      <c r="I411" s="86"/>
      <c r="J411" s="87">
        <v>26002</v>
      </c>
      <c r="K411" s="88">
        <v>4</v>
      </c>
    </row>
    <row r="412" spans="1:11" x14ac:dyDescent="0.2">
      <c r="A412" s="97" t="s">
        <v>480</v>
      </c>
      <c r="B412" s="81" t="s">
        <v>750</v>
      </c>
      <c r="C412" s="97" t="s">
        <v>49</v>
      </c>
      <c r="D412" s="98">
        <v>397835298</v>
      </c>
      <c r="E412" s="99">
        <v>7196795200</v>
      </c>
      <c r="F412" s="97" t="s">
        <v>31</v>
      </c>
      <c r="G412" s="84">
        <v>41428</v>
      </c>
      <c r="H412" s="85">
        <f t="shared" ca="1" si="6"/>
        <v>0</v>
      </c>
      <c r="I412" s="86"/>
      <c r="J412" s="87">
        <v>90120</v>
      </c>
      <c r="K412" s="88">
        <v>4</v>
      </c>
    </row>
    <row r="413" spans="1:11" x14ac:dyDescent="0.2">
      <c r="A413" s="97" t="s">
        <v>205</v>
      </c>
      <c r="B413" s="81" t="s">
        <v>750</v>
      </c>
      <c r="C413" s="97" t="s">
        <v>49</v>
      </c>
      <c r="D413" s="98">
        <v>221364716</v>
      </c>
      <c r="E413" s="99">
        <v>5051389906</v>
      </c>
      <c r="F413" s="97" t="s">
        <v>32</v>
      </c>
      <c r="G413" s="84">
        <v>37954</v>
      </c>
      <c r="H413" s="85">
        <f t="shared" ca="1" si="6"/>
        <v>10</v>
      </c>
      <c r="I413" s="86" t="s">
        <v>33</v>
      </c>
      <c r="J413" s="87">
        <v>86184</v>
      </c>
      <c r="K413" s="88">
        <v>2</v>
      </c>
    </row>
    <row r="414" spans="1:11" x14ac:dyDescent="0.2">
      <c r="A414" s="97" t="s">
        <v>664</v>
      </c>
      <c r="B414" s="81" t="s">
        <v>25</v>
      </c>
      <c r="C414" s="97" t="s">
        <v>50</v>
      </c>
      <c r="D414" s="98">
        <v>252582122</v>
      </c>
      <c r="E414" s="99">
        <v>7197764351</v>
      </c>
      <c r="F414" s="97" t="s">
        <v>31</v>
      </c>
      <c r="G414" s="84">
        <v>36507</v>
      </c>
      <c r="H414" s="85">
        <f t="shared" ca="1" si="6"/>
        <v>14</v>
      </c>
      <c r="I414" s="86"/>
      <c r="J414" s="87">
        <v>30144</v>
      </c>
      <c r="K414" s="88">
        <v>2</v>
      </c>
    </row>
    <row r="415" spans="1:11" x14ac:dyDescent="0.2">
      <c r="A415" s="97" t="s">
        <v>678</v>
      </c>
      <c r="B415" s="81" t="s">
        <v>752</v>
      </c>
      <c r="C415" s="97" t="s">
        <v>50</v>
      </c>
      <c r="D415" s="98">
        <v>974912089</v>
      </c>
      <c r="E415" s="99">
        <v>9702601200</v>
      </c>
      <c r="F415" s="97" t="s">
        <v>32</v>
      </c>
      <c r="G415" s="84">
        <v>35870</v>
      </c>
      <c r="H415" s="85">
        <f t="shared" ca="1" si="6"/>
        <v>16</v>
      </c>
      <c r="I415" s="86" t="s">
        <v>33</v>
      </c>
      <c r="J415" s="87">
        <v>75828</v>
      </c>
      <c r="K415" s="88">
        <v>1</v>
      </c>
    </row>
    <row r="416" spans="1:11" x14ac:dyDescent="0.2">
      <c r="A416" s="97" t="s">
        <v>807</v>
      </c>
      <c r="B416" s="81" t="s">
        <v>25</v>
      </c>
      <c r="C416" s="97" t="s">
        <v>50</v>
      </c>
      <c r="D416" s="98">
        <v>425943144</v>
      </c>
      <c r="E416" s="99">
        <v>5052911046</v>
      </c>
      <c r="F416" s="97" t="s">
        <v>31</v>
      </c>
      <c r="G416" s="84">
        <v>35464</v>
      </c>
      <c r="H416" s="85">
        <f t="shared" ca="1" si="6"/>
        <v>17</v>
      </c>
      <c r="I416" s="86"/>
      <c r="J416" s="87">
        <v>86040</v>
      </c>
      <c r="K416" s="88">
        <v>2</v>
      </c>
    </row>
    <row r="417" spans="1:14" x14ac:dyDescent="0.2">
      <c r="A417" s="97" t="s">
        <v>369</v>
      </c>
      <c r="B417" s="81" t="s">
        <v>750</v>
      </c>
      <c r="C417" s="97" t="s">
        <v>50</v>
      </c>
      <c r="D417" s="98">
        <v>121688720</v>
      </c>
      <c r="E417" s="99">
        <v>3034794769</v>
      </c>
      <c r="F417" s="97" t="s">
        <v>31</v>
      </c>
      <c r="G417" s="84">
        <v>36623</v>
      </c>
      <c r="H417" s="85">
        <f t="shared" ca="1" si="6"/>
        <v>14</v>
      </c>
      <c r="I417" s="86"/>
      <c r="J417" s="87">
        <v>53784</v>
      </c>
      <c r="K417" s="88">
        <v>4</v>
      </c>
    </row>
    <row r="418" spans="1:14" x14ac:dyDescent="0.2">
      <c r="A418" s="97" t="s">
        <v>303</v>
      </c>
      <c r="B418" s="81" t="s">
        <v>750</v>
      </c>
      <c r="C418" s="97" t="s">
        <v>51</v>
      </c>
      <c r="D418" s="98">
        <v>290385638</v>
      </c>
      <c r="E418" s="99">
        <v>9704518022</v>
      </c>
      <c r="F418" s="97" t="s">
        <v>35</v>
      </c>
      <c r="G418" s="84">
        <v>34558</v>
      </c>
      <c r="H418" s="85">
        <f t="shared" ca="1" si="6"/>
        <v>19</v>
      </c>
      <c r="I418" s="86" t="s">
        <v>36</v>
      </c>
      <c r="J418" s="87">
        <v>42054</v>
      </c>
      <c r="K418" s="88">
        <v>4</v>
      </c>
      <c r="M418" s="106"/>
      <c r="N418" s="103"/>
    </row>
    <row r="419" spans="1:14" x14ac:dyDescent="0.2">
      <c r="A419" s="97" t="s">
        <v>392</v>
      </c>
      <c r="B419" s="81" t="s">
        <v>794</v>
      </c>
      <c r="C419" s="97" t="s">
        <v>51</v>
      </c>
      <c r="D419" s="98">
        <v>851400058</v>
      </c>
      <c r="E419" s="99">
        <v>5056012031</v>
      </c>
      <c r="F419" s="97" t="s">
        <v>35</v>
      </c>
      <c r="G419" s="84">
        <v>41449</v>
      </c>
      <c r="H419" s="85">
        <f t="shared" ca="1" si="6"/>
        <v>0</v>
      </c>
      <c r="I419" s="86" t="s">
        <v>33</v>
      </c>
      <c r="J419" s="87">
        <v>20310</v>
      </c>
      <c r="K419" s="88">
        <v>1</v>
      </c>
      <c r="N419" s="103"/>
    </row>
    <row r="420" spans="1:14" x14ac:dyDescent="0.2">
      <c r="A420" s="97" t="s">
        <v>447</v>
      </c>
      <c r="B420" s="81" t="s">
        <v>56</v>
      </c>
      <c r="C420" s="97" t="s">
        <v>51</v>
      </c>
      <c r="D420" s="98">
        <v>542214575</v>
      </c>
      <c r="E420" s="99">
        <v>9702172913</v>
      </c>
      <c r="F420" s="97" t="s">
        <v>32</v>
      </c>
      <c r="G420" s="84">
        <v>35758</v>
      </c>
      <c r="H420" s="85">
        <f t="shared" ca="1" si="6"/>
        <v>16</v>
      </c>
      <c r="I420" s="86" t="s">
        <v>33</v>
      </c>
      <c r="J420" s="87">
        <v>104436</v>
      </c>
      <c r="K420" s="88">
        <v>3</v>
      </c>
    </row>
    <row r="421" spans="1:14" x14ac:dyDescent="0.2">
      <c r="A421" s="97" t="s">
        <v>90</v>
      </c>
      <c r="B421" s="81" t="s">
        <v>750</v>
      </c>
      <c r="C421" s="97" t="s">
        <v>51</v>
      </c>
      <c r="D421" s="98">
        <v>272714784</v>
      </c>
      <c r="E421" s="99">
        <v>9701162663</v>
      </c>
      <c r="F421" s="97" t="s">
        <v>38</v>
      </c>
      <c r="G421" s="84">
        <v>38767</v>
      </c>
      <c r="H421" s="85">
        <f t="shared" ca="1" si="6"/>
        <v>8</v>
      </c>
      <c r="I421" s="86"/>
      <c r="J421" s="87">
        <v>25978</v>
      </c>
      <c r="K421" s="88">
        <v>2</v>
      </c>
      <c r="M421" s="95"/>
    </row>
    <row r="422" spans="1:14" x14ac:dyDescent="0.2">
      <c r="A422" s="97" t="s">
        <v>240</v>
      </c>
      <c r="B422" s="81" t="s">
        <v>25</v>
      </c>
      <c r="C422" s="97" t="s">
        <v>51</v>
      </c>
      <c r="D422" s="98">
        <v>972791650</v>
      </c>
      <c r="E422" s="99">
        <v>7195236892</v>
      </c>
      <c r="F422" s="97" t="s">
        <v>35</v>
      </c>
      <c r="G422" s="84">
        <v>38526</v>
      </c>
      <c r="H422" s="85">
        <f t="shared" ca="1" si="6"/>
        <v>8</v>
      </c>
      <c r="I422" s="86" t="s">
        <v>33</v>
      </c>
      <c r="J422" s="87">
        <v>40572</v>
      </c>
      <c r="K422" s="88">
        <v>5</v>
      </c>
    </row>
    <row r="423" spans="1:14" x14ac:dyDescent="0.2">
      <c r="A423" s="97" t="s">
        <v>103</v>
      </c>
      <c r="B423" s="81" t="s">
        <v>749</v>
      </c>
      <c r="C423" s="97" t="s">
        <v>51</v>
      </c>
      <c r="D423" s="98">
        <v>551132018</v>
      </c>
      <c r="E423" s="99">
        <v>5055796953</v>
      </c>
      <c r="F423" s="97" t="s">
        <v>32</v>
      </c>
      <c r="G423" s="84">
        <v>41426</v>
      </c>
      <c r="H423" s="85">
        <f t="shared" ca="1" si="6"/>
        <v>0</v>
      </c>
      <c r="I423" s="86" t="s">
        <v>33</v>
      </c>
      <c r="J423" s="87">
        <v>80208</v>
      </c>
      <c r="K423" s="88">
        <v>4</v>
      </c>
    </row>
    <row r="424" spans="1:14" x14ac:dyDescent="0.2">
      <c r="A424" s="97" t="s">
        <v>621</v>
      </c>
      <c r="B424" s="81" t="s">
        <v>750</v>
      </c>
      <c r="C424" s="97" t="s">
        <v>51</v>
      </c>
      <c r="D424" s="98">
        <v>972086665</v>
      </c>
      <c r="E424" s="99">
        <v>9706007063</v>
      </c>
      <c r="F424" s="97" t="s">
        <v>32</v>
      </c>
      <c r="G424" s="84">
        <v>39283</v>
      </c>
      <c r="H424" s="85">
        <f t="shared" ca="1" si="6"/>
        <v>6</v>
      </c>
      <c r="I424" s="86" t="s">
        <v>37</v>
      </c>
      <c r="J424" s="87">
        <v>103440</v>
      </c>
      <c r="K424" s="88">
        <v>3</v>
      </c>
    </row>
    <row r="425" spans="1:14" x14ac:dyDescent="0.2">
      <c r="A425" s="97" t="s">
        <v>587</v>
      </c>
      <c r="B425" s="81" t="s">
        <v>750</v>
      </c>
      <c r="C425" s="97" t="s">
        <v>51</v>
      </c>
      <c r="D425" s="98">
        <v>948252103</v>
      </c>
      <c r="E425" s="99">
        <v>5057430732</v>
      </c>
      <c r="F425" s="97" t="s">
        <v>38</v>
      </c>
      <c r="G425" s="84">
        <v>37385</v>
      </c>
      <c r="H425" s="85">
        <f t="shared" ca="1" si="6"/>
        <v>12</v>
      </c>
      <c r="I425" s="86"/>
      <c r="J425" s="87">
        <v>47717</v>
      </c>
      <c r="K425" s="88">
        <v>1</v>
      </c>
    </row>
    <row r="426" spans="1:14" x14ac:dyDescent="0.2">
      <c r="A426" s="97" t="s">
        <v>228</v>
      </c>
      <c r="B426" s="81" t="s">
        <v>25</v>
      </c>
      <c r="C426" s="97" t="s">
        <v>51</v>
      </c>
      <c r="D426" s="98">
        <v>869524136</v>
      </c>
      <c r="E426" s="99">
        <v>3033640748</v>
      </c>
      <c r="F426" s="97" t="s">
        <v>32</v>
      </c>
      <c r="G426" s="84">
        <v>36395</v>
      </c>
      <c r="H426" s="85">
        <f t="shared" ca="1" si="6"/>
        <v>14</v>
      </c>
      <c r="I426" s="86" t="s">
        <v>37</v>
      </c>
      <c r="J426" s="87">
        <v>52092</v>
      </c>
      <c r="K426" s="88">
        <v>1</v>
      </c>
    </row>
    <row r="427" spans="1:14" x14ac:dyDescent="0.2">
      <c r="A427" s="97" t="s">
        <v>356</v>
      </c>
      <c r="B427" s="81" t="s">
        <v>56</v>
      </c>
      <c r="C427" s="97" t="s">
        <v>51</v>
      </c>
      <c r="D427" s="98">
        <v>213741822</v>
      </c>
      <c r="E427" s="99">
        <v>3031780498</v>
      </c>
      <c r="F427" s="97" t="s">
        <v>31</v>
      </c>
      <c r="G427" s="84">
        <v>36977</v>
      </c>
      <c r="H427" s="85">
        <f t="shared" ca="1" si="6"/>
        <v>13</v>
      </c>
      <c r="I427" s="86"/>
      <c r="J427" s="87">
        <v>75996</v>
      </c>
      <c r="K427" s="88">
        <v>4</v>
      </c>
    </row>
    <row r="428" spans="1:14" x14ac:dyDescent="0.2">
      <c r="A428" s="97" t="s">
        <v>421</v>
      </c>
      <c r="B428" s="81" t="s">
        <v>25</v>
      </c>
      <c r="C428" s="97" t="s">
        <v>51</v>
      </c>
      <c r="D428" s="98">
        <v>724193735</v>
      </c>
      <c r="E428" s="99">
        <v>5058627048</v>
      </c>
      <c r="F428" s="97" t="s">
        <v>32</v>
      </c>
      <c r="G428" s="84">
        <v>34676</v>
      </c>
      <c r="H428" s="85">
        <f t="shared" ca="1" si="6"/>
        <v>19</v>
      </c>
      <c r="I428" s="86" t="s">
        <v>37</v>
      </c>
      <c r="J428" s="87">
        <v>51828</v>
      </c>
      <c r="K428" s="88">
        <v>2</v>
      </c>
    </row>
    <row r="429" spans="1:14" x14ac:dyDescent="0.2">
      <c r="A429" s="97" t="s">
        <v>334</v>
      </c>
      <c r="B429" s="81" t="s">
        <v>749</v>
      </c>
      <c r="C429" s="97" t="s">
        <v>51</v>
      </c>
      <c r="D429" s="98">
        <v>761337848</v>
      </c>
      <c r="E429" s="99">
        <v>3033967339</v>
      </c>
      <c r="F429" s="97" t="s">
        <v>31</v>
      </c>
      <c r="G429" s="84">
        <v>35558</v>
      </c>
      <c r="H429" s="85">
        <f t="shared" ca="1" si="6"/>
        <v>17</v>
      </c>
      <c r="I429" s="86"/>
      <c r="J429" s="87">
        <v>80052</v>
      </c>
      <c r="K429" s="88">
        <v>2</v>
      </c>
    </row>
    <row r="430" spans="1:14" x14ac:dyDescent="0.2">
      <c r="A430" s="97" t="s">
        <v>317</v>
      </c>
      <c r="B430" s="81" t="s">
        <v>752</v>
      </c>
      <c r="C430" s="97" t="s">
        <v>51</v>
      </c>
      <c r="D430" s="98">
        <v>365499498</v>
      </c>
      <c r="E430" s="99">
        <v>7193575849</v>
      </c>
      <c r="F430" s="97" t="s">
        <v>32</v>
      </c>
      <c r="G430" s="84">
        <v>39863</v>
      </c>
      <c r="H430" s="85">
        <f t="shared" ca="1" si="6"/>
        <v>5</v>
      </c>
      <c r="I430" s="86" t="s">
        <v>33</v>
      </c>
      <c r="J430" s="87">
        <v>56472</v>
      </c>
      <c r="K430" s="88">
        <v>4</v>
      </c>
    </row>
    <row r="431" spans="1:14" x14ac:dyDescent="0.2">
      <c r="A431" s="97" t="s">
        <v>805</v>
      </c>
      <c r="B431" s="81" t="s">
        <v>752</v>
      </c>
      <c r="C431" s="97" t="s">
        <v>51</v>
      </c>
      <c r="D431" s="98">
        <v>248820119</v>
      </c>
      <c r="E431" s="99">
        <v>7191711684</v>
      </c>
      <c r="F431" s="97" t="s">
        <v>32</v>
      </c>
      <c r="G431" s="84">
        <v>36959</v>
      </c>
      <c r="H431" s="85">
        <f t="shared" ca="1" si="6"/>
        <v>13</v>
      </c>
      <c r="I431" s="86" t="s">
        <v>33</v>
      </c>
      <c r="J431" s="87">
        <v>82224</v>
      </c>
      <c r="K431" s="88">
        <v>5</v>
      </c>
    </row>
    <row r="432" spans="1:14" x14ac:dyDescent="0.2">
      <c r="A432" s="97" t="s">
        <v>563</v>
      </c>
      <c r="B432" s="81" t="s">
        <v>749</v>
      </c>
      <c r="C432" s="97" t="s">
        <v>51</v>
      </c>
      <c r="D432" s="98">
        <v>711445298</v>
      </c>
      <c r="E432" s="99">
        <v>5058359862</v>
      </c>
      <c r="F432" s="97" t="s">
        <v>31</v>
      </c>
      <c r="G432" s="84">
        <v>41676</v>
      </c>
      <c r="H432" s="85">
        <f t="shared" ca="1" si="6"/>
        <v>0</v>
      </c>
      <c r="I432" s="86"/>
      <c r="J432" s="87">
        <v>101160</v>
      </c>
      <c r="K432" s="88">
        <v>1</v>
      </c>
    </row>
    <row r="433" spans="1:11" x14ac:dyDescent="0.2">
      <c r="A433" s="97" t="s">
        <v>288</v>
      </c>
      <c r="B433" s="81" t="s">
        <v>56</v>
      </c>
      <c r="C433" s="97" t="s">
        <v>51</v>
      </c>
      <c r="D433" s="98">
        <v>291803431</v>
      </c>
      <c r="E433" s="99">
        <v>9705866679</v>
      </c>
      <c r="F433" s="97" t="s">
        <v>31</v>
      </c>
      <c r="G433" s="84">
        <v>40839</v>
      </c>
      <c r="H433" s="85">
        <f t="shared" ca="1" si="6"/>
        <v>2</v>
      </c>
      <c r="I433" s="86"/>
      <c r="J433" s="87">
        <v>64800</v>
      </c>
      <c r="K433" s="88">
        <v>3</v>
      </c>
    </row>
    <row r="434" spans="1:11" x14ac:dyDescent="0.2">
      <c r="A434" s="97" t="s">
        <v>458</v>
      </c>
      <c r="B434" s="81" t="s">
        <v>749</v>
      </c>
      <c r="C434" s="97" t="s">
        <v>51</v>
      </c>
      <c r="D434" s="98">
        <v>120479503</v>
      </c>
      <c r="E434" s="99">
        <v>9706069116</v>
      </c>
      <c r="F434" s="97" t="s">
        <v>35</v>
      </c>
      <c r="G434" s="84">
        <v>40355</v>
      </c>
      <c r="H434" s="85">
        <f t="shared" ca="1" si="6"/>
        <v>3</v>
      </c>
      <c r="I434" s="86" t="s">
        <v>34</v>
      </c>
      <c r="J434" s="87">
        <v>57312</v>
      </c>
      <c r="K434" s="88">
        <v>3</v>
      </c>
    </row>
    <row r="435" spans="1:11" x14ac:dyDescent="0.2">
      <c r="A435" s="97" t="s">
        <v>235</v>
      </c>
      <c r="B435" s="81" t="s">
        <v>752</v>
      </c>
      <c r="C435" s="97" t="s">
        <v>51</v>
      </c>
      <c r="D435" s="98">
        <v>555718765</v>
      </c>
      <c r="E435" s="99">
        <v>5054618773</v>
      </c>
      <c r="F435" s="97" t="s">
        <v>32</v>
      </c>
      <c r="G435" s="84">
        <v>35793</v>
      </c>
      <c r="H435" s="85">
        <f t="shared" ca="1" si="6"/>
        <v>16</v>
      </c>
      <c r="I435" s="86" t="s">
        <v>33</v>
      </c>
      <c r="J435" s="87">
        <v>106620</v>
      </c>
      <c r="K435" s="88">
        <v>3</v>
      </c>
    </row>
    <row r="436" spans="1:11" x14ac:dyDescent="0.2">
      <c r="A436" s="97" t="s">
        <v>400</v>
      </c>
      <c r="B436" s="81" t="s">
        <v>752</v>
      </c>
      <c r="C436" s="97" t="s">
        <v>51</v>
      </c>
      <c r="D436" s="98">
        <v>619465100</v>
      </c>
      <c r="E436" s="99">
        <v>3034629606</v>
      </c>
      <c r="F436" s="97" t="s">
        <v>32</v>
      </c>
      <c r="G436" s="84">
        <v>39972</v>
      </c>
      <c r="H436" s="85">
        <f t="shared" ca="1" si="6"/>
        <v>4</v>
      </c>
      <c r="I436" s="86" t="s">
        <v>36</v>
      </c>
      <c r="J436" s="87">
        <v>33072</v>
      </c>
      <c r="K436" s="88">
        <v>2</v>
      </c>
    </row>
    <row r="437" spans="1:11" x14ac:dyDescent="0.2">
      <c r="A437" s="97" t="s">
        <v>321</v>
      </c>
      <c r="B437" s="81" t="s">
        <v>750</v>
      </c>
      <c r="C437" s="97" t="s">
        <v>51</v>
      </c>
      <c r="D437" s="98">
        <v>816607187</v>
      </c>
      <c r="E437" s="99">
        <v>9705520461</v>
      </c>
      <c r="F437" s="97" t="s">
        <v>38</v>
      </c>
      <c r="G437" s="84">
        <v>41508</v>
      </c>
      <c r="H437" s="85">
        <f t="shared" ca="1" si="6"/>
        <v>0</v>
      </c>
      <c r="I437" s="86"/>
      <c r="J437" s="87">
        <v>11016</v>
      </c>
      <c r="K437" s="88">
        <v>3</v>
      </c>
    </row>
    <row r="438" spans="1:11" x14ac:dyDescent="0.2">
      <c r="A438" s="97" t="s">
        <v>526</v>
      </c>
      <c r="B438" s="81" t="s">
        <v>752</v>
      </c>
      <c r="C438" s="97" t="s">
        <v>51</v>
      </c>
      <c r="D438" s="98">
        <v>959568761</v>
      </c>
      <c r="E438" s="99">
        <v>5054744493</v>
      </c>
      <c r="F438" s="97" t="s">
        <v>32</v>
      </c>
      <c r="G438" s="84">
        <v>34513</v>
      </c>
      <c r="H438" s="85">
        <f t="shared" ca="1" si="6"/>
        <v>19</v>
      </c>
      <c r="I438" s="86" t="s">
        <v>39</v>
      </c>
      <c r="J438" s="87">
        <v>73764</v>
      </c>
      <c r="K438" s="88">
        <v>5</v>
      </c>
    </row>
    <row r="439" spans="1:11" x14ac:dyDescent="0.2">
      <c r="A439" s="97" t="s">
        <v>661</v>
      </c>
      <c r="B439" s="81" t="s">
        <v>752</v>
      </c>
      <c r="C439" s="97" t="s">
        <v>51</v>
      </c>
      <c r="D439" s="98">
        <v>145240921</v>
      </c>
      <c r="E439" s="99">
        <v>7195227751</v>
      </c>
      <c r="F439" s="97" t="s">
        <v>32</v>
      </c>
      <c r="G439" s="84">
        <v>40460</v>
      </c>
      <c r="H439" s="85">
        <f t="shared" ca="1" si="6"/>
        <v>3</v>
      </c>
      <c r="I439" s="86" t="s">
        <v>39</v>
      </c>
      <c r="J439" s="87">
        <v>61188</v>
      </c>
      <c r="K439" s="88">
        <v>4</v>
      </c>
    </row>
    <row r="440" spans="1:11" x14ac:dyDescent="0.2">
      <c r="A440" s="97" t="s">
        <v>230</v>
      </c>
      <c r="B440" s="81" t="s">
        <v>750</v>
      </c>
      <c r="C440" s="97" t="s">
        <v>51</v>
      </c>
      <c r="D440" s="98">
        <v>803776506</v>
      </c>
      <c r="E440" s="99">
        <v>9706920236</v>
      </c>
      <c r="F440" s="97" t="s">
        <v>32</v>
      </c>
      <c r="G440" s="84">
        <v>36468</v>
      </c>
      <c r="H440" s="85">
        <f t="shared" ca="1" si="6"/>
        <v>14</v>
      </c>
      <c r="I440" s="86" t="s">
        <v>36</v>
      </c>
      <c r="J440" s="87">
        <v>93540</v>
      </c>
      <c r="K440" s="88">
        <v>4</v>
      </c>
    </row>
    <row r="441" spans="1:11" x14ac:dyDescent="0.2">
      <c r="A441" s="97" t="s">
        <v>373</v>
      </c>
      <c r="B441" s="81" t="s">
        <v>794</v>
      </c>
      <c r="C441" s="97" t="s">
        <v>51</v>
      </c>
      <c r="D441" s="98">
        <v>297806507</v>
      </c>
      <c r="E441" s="99">
        <v>3037312659</v>
      </c>
      <c r="F441" s="97" t="s">
        <v>32</v>
      </c>
      <c r="G441" s="84">
        <v>35796</v>
      </c>
      <c r="H441" s="85">
        <f t="shared" ca="1" si="6"/>
        <v>16</v>
      </c>
      <c r="I441" s="86" t="s">
        <v>39</v>
      </c>
      <c r="J441" s="87">
        <v>93408</v>
      </c>
      <c r="K441" s="88">
        <v>2</v>
      </c>
    </row>
    <row r="442" spans="1:11" x14ac:dyDescent="0.2">
      <c r="A442" s="97" t="s">
        <v>459</v>
      </c>
      <c r="B442" s="81" t="s">
        <v>25</v>
      </c>
      <c r="C442" s="97" t="s">
        <v>51</v>
      </c>
      <c r="D442" s="98">
        <v>847051774</v>
      </c>
      <c r="E442" s="99">
        <v>5052881600</v>
      </c>
      <c r="F442" s="97" t="s">
        <v>32</v>
      </c>
      <c r="G442" s="84">
        <v>40713</v>
      </c>
      <c r="H442" s="85">
        <f t="shared" ca="1" si="6"/>
        <v>2</v>
      </c>
      <c r="I442" s="86" t="s">
        <v>34</v>
      </c>
      <c r="J442" s="87">
        <v>97056</v>
      </c>
      <c r="K442" s="88">
        <v>1</v>
      </c>
    </row>
    <row r="443" spans="1:11" x14ac:dyDescent="0.2">
      <c r="A443" s="97" t="s">
        <v>598</v>
      </c>
      <c r="B443" s="81" t="s">
        <v>750</v>
      </c>
      <c r="C443" s="97" t="s">
        <v>51</v>
      </c>
      <c r="D443" s="98">
        <v>931977751</v>
      </c>
      <c r="E443" s="99">
        <v>3034471952</v>
      </c>
      <c r="F443" s="97" t="s">
        <v>32</v>
      </c>
      <c r="G443" s="84">
        <v>35957</v>
      </c>
      <c r="H443" s="85">
        <f t="shared" ca="1" si="6"/>
        <v>15</v>
      </c>
      <c r="I443" s="86" t="s">
        <v>33</v>
      </c>
      <c r="J443" s="87">
        <v>30996</v>
      </c>
      <c r="K443" s="88">
        <v>5</v>
      </c>
    </row>
    <row r="444" spans="1:11" x14ac:dyDescent="0.2">
      <c r="A444" s="97" t="s">
        <v>494</v>
      </c>
      <c r="B444" s="81" t="s">
        <v>752</v>
      </c>
      <c r="C444" s="97" t="s">
        <v>51</v>
      </c>
      <c r="D444" s="98">
        <v>489013842</v>
      </c>
      <c r="E444" s="99">
        <v>5051658481</v>
      </c>
      <c r="F444" s="97" t="s">
        <v>35</v>
      </c>
      <c r="G444" s="84">
        <v>37751</v>
      </c>
      <c r="H444" s="85">
        <f t="shared" ca="1" si="6"/>
        <v>11</v>
      </c>
      <c r="I444" s="86" t="s">
        <v>37</v>
      </c>
      <c r="J444" s="87">
        <v>34806</v>
      </c>
      <c r="K444" s="88">
        <v>1</v>
      </c>
    </row>
    <row r="445" spans="1:11" x14ac:dyDescent="0.2">
      <c r="A445" s="97" t="s">
        <v>522</v>
      </c>
      <c r="B445" s="81" t="s">
        <v>794</v>
      </c>
      <c r="C445" s="97" t="s">
        <v>51</v>
      </c>
      <c r="D445" s="98">
        <v>443238477</v>
      </c>
      <c r="E445" s="99">
        <v>5058624601</v>
      </c>
      <c r="F445" s="97" t="s">
        <v>32</v>
      </c>
      <c r="G445" s="84">
        <v>40734</v>
      </c>
      <c r="H445" s="85">
        <f t="shared" ca="1" si="6"/>
        <v>2</v>
      </c>
      <c r="I445" s="86" t="s">
        <v>37</v>
      </c>
      <c r="J445" s="87">
        <v>96108</v>
      </c>
      <c r="K445" s="88">
        <v>2</v>
      </c>
    </row>
    <row r="446" spans="1:11" x14ac:dyDescent="0.2">
      <c r="A446" s="97" t="s">
        <v>282</v>
      </c>
      <c r="B446" s="81" t="s">
        <v>752</v>
      </c>
      <c r="C446" s="97" t="s">
        <v>51</v>
      </c>
      <c r="D446" s="98">
        <v>868128171</v>
      </c>
      <c r="E446" s="99">
        <v>7195048978</v>
      </c>
      <c r="F446" s="97" t="s">
        <v>32</v>
      </c>
      <c r="G446" s="84">
        <v>34934</v>
      </c>
      <c r="H446" s="85">
        <f t="shared" ca="1" si="6"/>
        <v>18</v>
      </c>
      <c r="I446" s="86" t="s">
        <v>34</v>
      </c>
      <c r="J446" s="87">
        <v>90444</v>
      </c>
      <c r="K446" s="88">
        <v>2</v>
      </c>
    </row>
    <row r="447" spans="1:11" x14ac:dyDescent="0.2">
      <c r="A447" s="97" t="s">
        <v>302</v>
      </c>
      <c r="B447" s="81" t="s">
        <v>749</v>
      </c>
      <c r="C447" s="97" t="s">
        <v>51</v>
      </c>
      <c r="D447" s="98">
        <v>302854692</v>
      </c>
      <c r="E447" s="99">
        <v>5058651774</v>
      </c>
      <c r="F447" s="97" t="s">
        <v>35</v>
      </c>
      <c r="G447" s="84">
        <v>35673</v>
      </c>
      <c r="H447" s="85">
        <f t="shared" ca="1" si="6"/>
        <v>16</v>
      </c>
      <c r="I447" s="86" t="s">
        <v>33</v>
      </c>
      <c r="J447" s="87">
        <v>16122</v>
      </c>
      <c r="K447" s="88">
        <v>1</v>
      </c>
    </row>
    <row r="448" spans="1:11" x14ac:dyDescent="0.2">
      <c r="A448" s="97" t="s">
        <v>174</v>
      </c>
      <c r="B448" s="81" t="s">
        <v>750</v>
      </c>
      <c r="C448" s="97" t="s">
        <v>51</v>
      </c>
      <c r="D448" s="98">
        <v>960967007</v>
      </c>
      <c r="E448" s="99">
        <v>9704694995</v>
      </c>
      <c r="F448" s="97" t="s">
        <v>31</v>
      </c>
      <c r="G448" s="84">
        <v>37679</v>
      </c>
      <c r="H448" s="85">
        <f t="shared" ca="1" si="6"/>
        <v>11</v>
      </c>
      <c r="I448" s="86"/>
      <c r="J448" s="87">
        <v>36360</v>
      </c>
      <c r="K448" s="88">
        <v>1</v>
      </c>
    </row>
    <row r="449" spans="1:14" x14ac:dyDescent="0.2">
      <c r="A449" s="97" t="s">
        <v>785</v>
      </c>
      <c r="B449" s="81" t="s">
        <v>750</v>
      </c>
      <c r="C449" s="97" t="s">
        <v>51</v>
      </c>
      <c r="D449" s="98">
        <v>150132247</v>
      </c>
      <c r="E449" s="99">
        <v>5058561612</v>
      </c>
      <c r="F449" s="97" t="s">
        <v>32</v>
      </c>
      <c r="G449" s="84">
        <v>34937</v>
      </c>
      <c r="H449" s="85">
        <f t="shared" ca="1" si="6"/>
        <v>18</v>
      </c>
      <c r="I449" s="86" t="s">
        <v>34</v>
      </c>
      <c r="J449" s="87">
        <v>56292</v>
      </c>
      <c r="K449" s="88">
        <v>3</v>
      </c>
    </row>
    <row r="450" spans="1:14" x14ac:dyDescent="0.2">
      <c r="A450" s="97" t="s">
        <v>404</v>
      </c>
      <c r="B450" s="81" t="s">
        <v>25</v>
      </c>
      <c r="C450" s="97" t="s">
        <v>51</v>
      </c>
      <c r="D450" s="98">
        <v>294130565</v>
      </c>
      <c r="E450" s="99">
        <v>5053744359</v>
      </c>
      <c r="F450" s="97" t="s">
        <v>32</v>
      </c>
      <c r="G450" s="84">
        <v>34692</v>
      </c>
      <c r="H450" s="85">
        <f t="shared" ref="H450:H513" ca="1" si="7">DATEDIF(G450,TODAY(),"Y")</f>
        <v>19</v>
      </c>
      <c r="I450" s="86" t="s">
        <v>33</v>
      </c>
      <c r="J450" s="87">
        <v>31632</v>
      </c>
      <c r="K450" s="88">
        <v>1</v>
      </c>
    </row>
    <row r="451" spans="1:14" x14ac:dyDescent="0.2">
      <c r="A451" s="97" t="s">
        <v>505</v>
      </c>
      <c r="B451" s="81" t="s">
        <v>752</v>
      </c>
      <c r="C451" s="97" t="s">
        <v>51</v>
      </c>
      <c r="D451" s="98">
        <v>842774592</v>
      </c>
      <c r="E451" s="99">
        <v>3037345539</v>
      </c>
      <c r="F451" s="97" t="s">
        <v>38</v>
      </c>
      <c r="G451" s="84">
        <v>39200</v>
      </c>
      <c r="H451" s="85">
        <f t="shared" ca="1" si="7"/>
        <v>7</v>
      </c>
      <c r="I451" s="86"/>
      <c r="J451" s="87">
        <v>40214</v>
      </c>
      <c r="K451" s="88">
        <v>4</v>
      </c>
    </row>
    <row r="452" spans="1:14" x14ac:dyDescent="0.2">
      <c r="A452" s="97" t="s">
        <v>346</v>
      </c>
      <c r="B452" s="81" t="s">
        <v>750</v>
      </c>
      <c r="C452" s="97" t="s">
        <v>51</v>
      </c>
      <c r="D452" s="98">
        <v>839899522</v>
      </c>
      <c r="E452" s="99">
        <v>5055512521</v>
      </c>
      <c r="F452" s="97" t="s">
        <v>32</v>
      </c>
      <c r="G452" s="84">
        <v>37025</v>
      </c>
      <c r="H452" s="85">
        <f t="shared" ca="1" si="7"/>
        <v>13</v>
      </c>
      <c r="I452" s="86" t="s">
        <v>33</v>
      </c>
      <c r="J452" s="87">
        <v>89436</v>
      </c>
      <c r="K452" s="88">
        <v>5</v>
      </c>
    </row>
    <row r="453" spans="1:14" x14ac:dyDescent="0.2">
      <c r="A453" s="97" t="s">
        <v>337</v>
      </c>
      <c r="B453" s="81" t="s">
        <v>56</v>
      </c>
      <c r="C453" s="97" t="s">
        <v>51</v>
      </c>
      <c r="D453" s="98">
        <v>577239513</v>
      </c>
      <c r="E453" s="99">
        <v>7193199265</v>
      </c>
      <c r="F453" s="97" t="s">
        <v>32</v>
      </c>
      <c r="G453" s="84">
        <v>36189</v>
      </c>
      <c r="H453" s="85">
        <f t="shared" ca="1" si="7"/>
        <v>15</v>
      </c>
      <c r="I453" s="86" t="s">
        <v>37</v>
      </c>
      <c r="J453" s="87">
        <v>75696</v>
      </c>
      <c r="K453" s="88">
        <v>5</v>
      </c>
    </row>
    <row r="454" spans="1:14" x14ac:dyDescent="0.2">
      <c r="A454" s="97" t="s">
        <v>708</v>
      </c>
      <c r="B454" s="81" t="s">
        <v>25</v>
      </c>
      <c r="C454" s="97" t="s">
        <v>51</v>
      </c>
      <c r="D454" s="98">
        <v>623823805</v>
      </c>
      <c r="E454" s="99">
        <v>9702602559</v>
      </c>
      <c r="F454" s="97" t="s">
        <v>38</v>
      </c>
      <c r="G454" s="84">
        <v>41459</v>
      </c>
      <c r="H454" s="85">
        <f t="shared" ca="1" si="7"/>
        <v>0</v>
      </c>
      <c r="I454" s="86"/>
      <c r="J454" s="87">
        <v>18067</v>
      </c>
      <c r="K454" s="88">
        <v>5</v>
      </c>
    </row>
    <row r="455" spans="1:14" x14ac:dyDescent="0.2">
      <c r="A455" s="97" t="s">
        <v>113</v>
      </c>
      <c r="B455" s="81" t="s">
        <v>750</v>
      </c>
      <c r="C455" s="97" t="s">
        <v>51</v>
      </c>
      <c r="D455" s="98">
        <v>934447306</v>
      </c>
      <c r="E455" s="99">
        <v>7195981242</v>
      </c>
      <c r="F455" s="97" t="s">
        <v>32</v>
      </c>
      <c r="G455" s="84">
        <v>35167</v>
      </c>
      <c r="H455" s="85">
        <f t="shared" ca="1" si="7"/>
        <v>18</v>
      </c>
      <c r="I455" s="86" t="s">
        <v>37</v>
      </c>
      <c r="J455" s="87">
        <v>87636</v>
      </c>
      <c r="K455" s="88">
        <v>5</v>
      </c>
    </row>
    <row r="456" spans="1:14" x14ac:dyDescent="0.2">
      <c r="A456" s="97" t="s">
        <v>780</v>
      </c>
      <c r="B456" s="81" t="s">
        <v>752</v>
      </c>
      <c r="C456" s="97" t="s">
        <v>51</v>
      </c>
      <c r="D456" s="98">
        <v>474117484</v>
      </c>
      <c r="E456" s="99">
        <v>5056132408</v>
      </c>
      <c r="F456" s="97" t="s">
        <v>32</v>
      </c>
      <c r="G456" s="84">
        <v>34698</v>
      </c>
      <c r="H456" s="85">
        <f t="shared" ca="1" si="7"/>
        <v>19</v>
      </c>
      <c r="I456" s="86" t="s">
        <v>33</v>
      </c>
      <c r="J456" s="87">
        <v>95724</v>
      </c>
      <c r="K456" s="88">
        <v>4</v>
      </c>
    </row>
    <row r="457" spans="1:14" x14ac:dyDescent="0.2">
      <c r="A457" s="97" t="s">
        <v>568</v>
      </c>
      <c r="B457" s="81" t="s">
        <v>752</v>
      </c>
      <c r="C457" s="97" t="s">
        <v>51</v>
      </c>
      <c r="D457" s="98">
        <v>881242432</v>
      </c>
      <c r="E457" s="99">
        <v>7193957018</v>
      </c>
      <c r="F457" s="97" t="s">
        <v>32</v>
      </c>
      <c r="G457" s="84">
        <v>34984</v>
      </c>
      <c r="H457" s="85">
        <f t="shared" ca="1" si="7"/>
        <v>18</v>
      </c>
      <c r="I457" s="86" t="s">
        <v>36</v>
      </c>
      <c r="J457" s="87">
        <v>81612</v>
      </c>
      <c r="K457" s="88">
        <v>1</v>
      </c>
    </row>
    <row r="458" spans="1:14" x14ac:dyDescent="0.2">
      <c r="A458" s="97" t="s">
        <v>484</v>
      </c>
      <c r="B458" s="81" t="s">
        <v>749</v>
      </c>
      <c r="C458" s="97" t="s">
        <v>51</v>
      </c>
      <c r="D458" s="98">
        <v>719165738</v>
      </c>
      <c r="E458" s="99">
        <v>5055750692</v>
      </c>
      <c r="F458" s="97" t="s">
        <v>31</v>
      </c>
      <c r="G458" s="84">
        <v>41524</v>
      </c>
      <c r="H458" s="85">
        <f t="shared" ca="1" si="7"/>
        <v>0</v>
      </c>
      <c r="I458" s="86"/>
      <c r="J458" s="87">
        <v>47328</v>
      </c>
      <c r="K458" s="88">
        <v>4</v>
      </c>
    </row>
    <row r="459" spans="1:14" x14ac:dyDescent="0.2">
      <c r="A459" s="97" t="s">
        <v>623</v>
      </c>
      <c r="B459" s="81" t="s">
        <v>752</v>
      </c>
      <c r="C459" s="97" t="s">
        <v>51</v>
      </c>
      <c r="D459" s="98">
        <v>210173249</v>
      </c>
      <c r="E459" s="99">
        <v>9705780571</v>
      </c>
      <c r="F459" s="97" t="s">
        <v>31</v>
      </c>
      <c r="G459" s="84">
        <v>34867</v>
      </c>
      <c r="H459" s="85">
        <f t="shared" ca="1" si="7"/>
        <v>18</v>
      </c>
      <c r="I459" s="86"/>
      <c r="J459" s="87">
        <v>39180</v>
      </c>
      <c r="K459" s="88">
        <v>1</v>
      </c>
    </row>
    <row r="460" spans="1:14" x14ac:dyDescent="0.2">
      <c r="A460" s="97" t="s">
        <v>557</v>
      </c>
      <c r="B460" s="81" t="s">
        <v>750</v>
      </c>
      <c r="C460" s="97" t="s">
        <v>51</v>
      </c>
      <c r="D460" s="98">
        <v>617795992</v>
      </c>
      <c r="E460" s="99">
        <v>5056345909</v>
      </c>
      <c r="F460" s="97" t="s">
        <v>32</v>
      </c>
      <c r="G460" s="84">
        <v>34634</v>
      </c>
      <c r="H460" s="85">
        <f t="shared" ca="1" si="7"/>
        <v>19</v>
      </c>
      <c r="I460" s="86" t="s">
        <v>33</v>
      </c>
      <c r="J460" s="87">
        <v>52296</v>
      </c>
      <c r="K460" s="88">
        <v>5</v>
      </c>
    </row>
    <row r="461" spans="1:14" x14ac:dyDescent="0.2">
      <c r="A461" s="97" t="s">
        <v>338</v>
      </c>
      <c r="B461" s="81" t="s">
        <v>752</v>
      </c>
      <c r="C461" s="97" t="s">
        <v>51</v>
      </c>
      <c r="D461" s="98">
        <v>824046378</v>
      </c>
      <c r="E461" s="99">
        <v>5056335284</v>
      </c>
      <c r="F461" s="97" t="s">
        <v>32</v>
      </c>
      <c r="G461" s="84">
        <v>36435</v>
      </c>
      <c r="H461" s="85">
        <f t="shared" ca="1" si="7"/>
        <v>14</v>
      </c>
      <c r="I461" s="86" t="s">
        <v>34</v>
      </c>
      <c r="J461" s="87">
        <v>80676</v>
      </c>
      <c r="K461" s="88">
        <v>4</v>
      </c>
      <c r="M461" s="104"/>
      <c r="N461" s="90"/>
    </row>
    <row r="462" spans="1:14" x14ac:dyDescent="0.2">
      <c r="A462" s="97" t="s">
        <v>361</v>
      </c>
      <c r="B462" s="81" t="s">
        <v>794</v>
      </c>
      <c r="C462" s="97" t="s">
        <v>755</v>
      </c>
      <c r="D462" s="98">
        <v>834061135</v>
      </c>
      <c r="E462" s="99">
        <v>9708472270</v>
      </c>
      <c r="F462" s="97" t="s">
        <v>32</v>
      </c>
      <c r="G462" s="84">
        <v>34569</v>
      </c>
      <c r="H462" s="85">
        <f t="shared" ca="1" si="7"/>
        <v>19</v>
      </c>
      <c r="I462" s="86" t="s">
        <v>39</v>
      </c>
      <c r="J462" s="87">
        <v>53472</v>
      </c>
      <c r="K462" s="88">
        <v>2</v>
      </c>
      <c r="M462" s="100"/>
      <c r="N462" s="90"/>
    </row>
    <row r="463" spans="1:14" x14ac:dyDescent="0.2">
      <c r="A463" s="97" t="s">
        <v>467</v>
      </c>
      <c r="B463" s="81" t="s">
        <v>752</v>
      </c>
      <c r="C463" s="97" t="s">
        <v>755</v>
      </c>
      <c r="D463" s="98">
        <v>198564686</v>
      </c>
      <c r="E463" s="99">
        <v>5053355100</v>
      </c>
      <c r="F463" s="97" t="s">
        <v>32</v>
      </c>
      <c r="G463" s="84">
        <v>34302</v>
      </c>
      <c r="H463" s="85">
        <f t="shared" ca="1" si="7"/>
        <v>20</v>
      </c>
      <c r="I463" s="86" t="s">
        <v>33</v>
      </c>
      <c r="J463" s="87">
        <v>86076</v>
      </c>
      <c r="K463" s="88">
        <v>1</v>
      </c>
    </row>
    <row r="464" spans="1:14" x14ac:dyDescent="0.2">
      <c r="A464" s="97" t="s">
        <v>108</v>
      </c>
      <c r="B464" s="81" t="s">
        <v>750</v>
      </c>
      <c r="C464" s="97" t="s">
        <v>755</v>
      </c>
      <c r="D464" s="98">
        <v>763518183</v>
      </c>
      <c r="E464" s="99">
        <v>7192581491</v>
      </c>
      <c r="F464" s="97" t="s">
        <v>32</v>
      </c>
      <c r="G464" s="84">
        <v>34496</v>
      </c>
      <c r="H464" s="85">
        <f t="shared" ca="1" si="7"/>
        <v>19</v>
      </c>
      <c r="I464" s="86" t="s">
        <v>33</v>
      </c>
      <c r="J464" s="87">
        <v>83280</v>
      </c>
      <c r="K464" s="88">
        <v>5</v>
      </c>
    </row>
    <row r="465" spans="1:14" x14ac:dyDescent="0.2">
      <c r="A465" s="97" t="s">
        <v>225</v>
      </c>
      <c r="B465" s="81" t="s">
        <v>752</v>
      </c>
      <c r="C465" s="97" t="s">
        <v>755</v>
      </c>
      <c r="D465" s="98">
        <v>285295419</v>
      </c>
      <c r="E465" s="99">
        <v>5057904981</v>
      </c>
      <c r="F465" s="97" t="s">
        <v>38</v>
      </c>
      <c r="G465" s="84">
        <v>34214</v>
      </c>
      <c r="H465" s="85">
        <f t="shared" ca="1" si="7"/>
        <v>20</v>
      </c>
      <c r="I465" s="86"/>
      <c r="J465" s="87">
        <v>39878</v>
      </c>
      <c r="K465" s="88">
        <v>4</v>
      </c>
    </row>
    <row r="466" spans="1:14" x14ac:dyDescent="0.2">
      <c r="A466" s="97" t="s">
        <v>171</v>
      </c>
      <c r="B466" s="81" t="s">
        <v>752</v>
      </c>
      <c r="C466" s="97" t="s">
        <v>755</v>
      </c>
      <c r="D466" s="98">
        <v>852430023</v>
      </c>
      <c r="E466" s="99">
        <v>9705506190</v>
      </c>
      <c r="F466" s="97" t="s">
        <v>35</v>
      </c>
      <c r="G466" s="84">
        <v>34168</v>
      </c>
      <c r="H466" s="85">
        <f t="shared" ca="1" si="7"/>
        <v>20</v>
      </c>
      <c r="I466" s="86" t="s">
        <v>39</v>
      </c>
      <c r="J466" s="87">
        <v>29778</v>
      </c>
      <c r="K466" s="88">
        <v>1</v>
      </c>
    </row>
    <row r="467" spans="1:14" x14ac:dyDescent="0.2">
      <c r="A467" s="97" t="s">
        <v>453</v>
      </c>
      <c r="B467" s="81" t="s">
        <v>752</v>
      </c>
      <c r="C467" s="97" t="s">
        <v>755</v>
      </c>
      <c r="D467" s="98">
        <v>174483231</v>
      </c>
      <c r="E467" s="99">
        <v>5056733291</v>
      </c>
      <c r="F467" s="97" t="s">
        <v>32</v>
      </c>
      <c r="G467" s="84">
        <v>34242</v>
      </c>
      <c r="H467" s="85">
        <f t="shared" ca="1" si="7"/>
        <v>20</v>
      </c>
      <c r="I467" s="86" t="s">
        <v>33</v>
      </c>
      <c r="J467" s="87">
        <v>49128</v>
      </c>
      <c r="K467" s="88">
        <v>3</v>
      </c>
    </row>
    <row r="468" spans="1:14" x14ac:dyDescent="0.2">
      <c r="A468" s="97" t="s">
        <v>318</v>
      </c>
      <c r="B468" s="81" t="s">
        <v>750</v>
      </c>
      <c r="C468" s="97" t="s">
        <v>755</v>
      </c>
      <c r="D468" s="98">
        <v>444159297</v>
      </c>
      <c r="E468" s="99">
        <v>3032456406</v>
      </c>
      <c r="F468" s="97" t="s">
        <v>32</v>
      </c>
      <c r="G468" s="84">
        <v>34592</v>
      </c>
      <c r="H468" s="85">
        <f t="shared" ca="1" si="7"/>
        <v>19</v>
      </c>
      <c r="I468" s="86" t="s">
        <v>33</v>
      </c>
      <c r="J468" s="87">
        <v>97836</v>
      </c>
      <c r="K468" s="88">
        <v>5</v>
      </c>
    </row>
    <row r="469" spans="1:14" x14ac:dyDescent="0.2">
      <c r="A469" s="97" t="s">
        <v>795</v>
      </c>
      <c r="B469" s="81" t="s">
        <v>752</v>
      </c>
      <c r="C469" s="97" t="s">
        <v>755</v>
      </c>
      <c r="D469" s="98">
        <v>292693795</v>
      </c>
      <c r="E469" s="99">
        <v>3035990139</v>
      </c>
      <c r="F469" s="97" t="s">
        <v>32</v>
      </c>
      <c r="G469" s="84">
        <v>34336</v>
      </c>
      <c r="H469" s="85">
        <f t="shared" ca="1" si="7"/>
        <v>20</v>
      </c>
      <c r="I469" s="86" t="s">
        <v>33</v>
      </c>
      <c r="J469" s="87">
        <v>105540</v>
      </c>
      <c r="K469" s="88">
        <v>4</v>
      </c>
    </row>
    <row r="470" spans="1:14" x14ac:dyDescent="0.2">
      <c r="A470" s="97" t="s">
        <v>255</v>
      </c>
      <c r="B470" s="81" t="s">
        <v>25</v>
      </c>
      <c r="C470" s="97" t="s">
        <v>755</v>
      </c>
      <c r="D470" s="98">
        <v>360904659</v>
      </c>
      <c r="E470" s="99">
        <v>5053766803</v>
      </c>
      <c r="F470" s="97" t="s">
        <v>32</v>
      </c>
      <c r="G470" s="84">
        <v>34644</v>
      </c>
      <c r="H470" s="85">
        <f t="shared" ca="1" si="7"/>
        <v>19</v>
      </c>
      <c r="I470" s="86" t="s">
        <v>37</v>
      </c>
      <c r="J470" s="87">
        <v>53544</v>
      </c>
      <c r="K470" s="88">
        <v>5</v>
      </c>
    </row>
    <row r="471" spans="1:14" x14ac:dyDescent="0.2">
      <c r="A471" s="97" t="s">
        <v>445</v>
      </c>
      <c r="B471" s="81" t="s">
        <v>750</v>
      </c>
      <c r="C471" s="97" t="s">
        <v>755</v>
      </c>
      <c r="D471" s="98">
        <v>967826310</v>
      </c>
      <c r="E471" s="99">
        <v>3036100410</v>
      </c>
      <c r="F471" s="97" t="s">
        <v>32</v>
      </c>
      <c r="G471" s="84">
        <v>34376</v>
      </c>
      <c r="H471" s="85">
        <f t="shared" ca="1" si="7"/>
        <v>20</v>
      </c>
      <c r="I471" s="86" t="s">
        <v>34</v>
      </c>
      <c r="J471" s="87">
        <v>42384</v>
      </c>
      <c r="K471" s="88">
        <v>3</v>
      </c>
    </row>
    <row r="472" spans="1:14" x14ac:dyDescent="0.2">
      <c r="A472" s="97" t="s">
        <v>457</v>
      </c>
      <c r="B472" s="81" t="s">
        <v>794</v>
      </c>
      <c r="C472" s="97" t="s">
        <v>755</v>
      </c>
      <c r="D472" s="98">
        <v>710460589</v>
      </c>
      <c r="E472" s="99">
        <v>5056104400</v>
      </c>
      <c r="F472" s="97" t="s">
        <v>32</v>
      </c>
      <c r="G472" s="84">
        <v>34235</v>
      </c>
      <c r="H472" s="85">
        <f t="shared" ca="1" si="7"/>
        <v>20</v>
      </c>
      <c r="I472" s="86" t="s">
        <v>37</v>
      </c>
      <c r="J472" s="87">
        <v>51732</v>
      </c>
      <c r="K472" s="88">
        <v>2</v>
      </c>
    </row>
    <row r="473" spans="1:14" x14ac:dyDescent="0.2">
      <c r="A473" s="97" t="s">
        <v>524</v>
      </c>
      <c r="B473" s="81" t="s">
        <v>752</v>
      </c>
      <c r="C473" s="97" t="s">
        <v>755</v>
      </c>
      <c r="D473" s="98">
        <v>219740602</v>
      </c>
      <c r="E473" s="99">
        <v>5057429525</v>
      </c>
      <c r="F473" s="97" t="s">
        <v>35</v>
      </c>
      <c r="G473" s="84">
        <v>34405</v>
      </c>
      <c r="H473" s="85">
        <f t="shared" ca="1" si="7"/>
        <v>20</v>
      </c>
      <c r="I473" s="86" t="s">
        <v>34</v>
      </c>
      <c r="J473" s="87">
        <v>19218</v>
      </c>
      <c r="K473" s="88">
        <v>3</v>
      </c>
    </row>
    <row r="474" spans="1:14" x14ac:dyDescent="0.2">
      <c r="A474" s="97" t="s">
        <v>123</v>
      </c>
      <c r="B474" s="81" t="s">
        <v>750</v>
      </c>
      <c r="C474" s="97" t="s">
        <v>755</v>
      </c>
      <c r="D474" s="98">
        <v>134557291</v>
      </c>
      <c r="E474" s="99">
        <v>9705536623</v>
      </c>
      <c r="F474" s="97" t="s">
        <v>32</v>
      </c>
      <c r="G474" s="84">
        <v>34169</v>
      </c>
      <c r="H474" s="85">
        <f t="shared" ca="1" si="7"/>
        <v>20</v>
      </c>
      <c r="I474" s="86" t="s">
        <v>33</v>
      </c>
      <c r="J474" s="87">
        <v>39120</v>
      </c>
      <c r="K474" s="88">
        <v>5</v>
      </c>
    </row>
    <row r="475" spans="1:14" x14ac:dyDescent="0.2">
      <c r="A475" s="97" t="s">
        <v>277</v>
      </c>
      <c r="B475" s="81" t="s">
        <v>25</v>
      </c>
      <c r="C475" s="97" t="s">
        <v>755</v>
      </c>
      <c r="D475" s="98">
        <v>671360508</v>
      </c>
      <c r="E475" s="99">
        <v>9708385730</v>
      </c>
      <c r="F475" s="97" t="s">
        <v>35</v>
      </c>
      <c r="G475" s="84">
        <v>34216</v>
      </c>
      <c r="H475" s="85">
        <f t="shared" ca="1" si="7"/>
        <v>20</v>
      </c>
      <c r="I475" s="86" t="s">
        <v>36</v>
      </c>
      <c r="J475" s="87">
        <v>47544</v>
      </c>
      <c r="K475" s="88">
        <v>5</v>
      </c>
    </row>
    <row r="476" spans="1:14" x14ac:dyDescent="0.2">
      <c r="A476" s="97" t="s">
        <v>267</v>
      </c>
      <c r="B476" s="81" t="s">
        <v>750</v>
      </c>
      <c r="C476" s="97" t="s">
        <v>755</v>
      </c>
      <c r="D476" s="98">
        <v>904790184</v>
      </c>
      <c r="E476" s="99">
        <v>3031876990</v>
      </c>
      <c r="F476" s="97" t="s">
        <v>32</v>
      </c>
      <c r="G476" s="84">
        <v>34516</v>
      </c>
      <c r="H476" s="85">
        <f t="shared" ca="1" si="7"/>
        <v>19</v>
      </c>
      <c r="I476" s="86" t="s">
        <v>37</v>
      </c>
      <c r="J476" s="87">
        <v>93264</v>
      </c>
      <c r="K476" s="88">
        <v>3</v>
      </c>
    </row>
    <row r="477" spans="1:14" x14ac:dyDescent="0.2">
      <c r="A477" s="97" t="s">
        <v>265</v>
      </c>
      <c r="B477" s="81" t="s">
        <v>749</v>
      </c>
      <c r="C477" s="97" t="s">
        <v>755</v>
      </c>
      <c r="D477" s="98">
        <v>264960848</v>
      </c>
      <c r="E477" s="99">
        <v>7195012757</v>
      </c>
      <c r="F477" s="97" t="s">
        <v>31</v>
      </c>
      <c r="G477" s="84">
        <v>34342</v>
      </c>
      <c r="H477" s="85">
        <f t="shared" ca="1" si="7"/>
        <v>20</v>
      </c>
      <c r="I477" s="86"/>
      <c r="J477" s="87">
        <v>58884</v>
      </c>
      <c r="K477" s="88">
        <v>3</v>
      </c>
    </row>
    <row r="478" spans="1:14" x14ac:dyDescent="0.2">
      <c r="A478" s="97" t="s">
        <v>71</v>
      </c>
      <c r="B478" s="81" t="s">
        <v>794</v>
      </c>
      <c r="C478" s="97" t="s">
        <v>52</v>
      </c>
      <c r="D478" s="98">
        <v>239847790</v>
      </c>
      <c r="E478" s="99">
        <v>9704045531</v>
      </c>
      <c r="F478" s="97" t="s">
        <v>31</v>
      </c>
      <c r="G478" s="84">
        <v>37431</v>
      </c>
      <c r="H478" s="85">
        <f t="shared" ca="1" si="7"/>
        <v>11</v>
      </c>
      <c r="I478" s="86"/>
      <c r="J478" s="87">
        <v>85560</v>
      </c>
      <c r="K478" s="88">
        <v>5</v>
      </c>
      <c r="N478" s="103"/>
    </row>
    <row r="479" spans="1:14" x14ac:dyDescent="0.2">
      <c r="A479" s="97" t="s">
        <v>452</v>
      </c>
      <c r="B479" s="81" t="s">
        <v>752</v>
      </c>
      <c r="C479" s="97" t="s">
        <v>52</v>
      </c>
      <c r="D479" s="98">
        <v>699386024</v>
      </c>
      <c r="E479" s="99">
        <v>7195842116</v>
      </c>
      <c r="F479" s="97" t="s">
        <v>38</v>
      </c>
      <c r="G479" s="84">
        <v>37084</v>
      </c>
      <c r="H479" s="85">
        <f t="shared" ca="1" si="7"/>
        <v>12</v>
      </c>
      <c r="I479" s="86"/>
      <c r="J479" s="87">
        <v>20026</v>
      </c>
      <c r="K479" s="88">
        <v>3</v>
      </c>
      <c r="M479" s="104"/>
    </row>
    <row r="480" spans="1:14" x14ac:dyDescent="0.2">
      <c r="A480" s="97" t="s">
        <v>786</v>
      </c>
      <c r="B480" s="81" t="s">
        <v>752</v>
      </c>
      <c r="C480" s="97" t="s">
        <v>52</v>
      </c>
      <c r="D480" s="98">
        <v>449987941</v>
      </c>
      <c r="E480" s="99">
        <v>5058742282</v>
      </c>
      <c r="F480" s="97" t="s">
        <v>32</v>
      </c>
      <c r="G480" s="84">
        <v>41533</v>
      </c>
      <c r="H480" s="85">
        <f t="shared" ca="1" si="7"/>
        <v>0</v>
      </c>
      <c r="I480" s="86" t="s">
        <v>39</v>
      </c>
      <c r="J480" s="87">
        <v>75847</v>
      </c>
      <c r="K480" s="88">
        <v>1</v>
      </c>
      <c r="M480" s="104"/>
    </row>
    <row r="481" spans="1:15" x14ac:dyDescent="0.2">
      <c r="A481" s="97" t="s">
        <v>580</v>
      </c>
      <c r="B481" s="81" t="s">
        <v>752</v>
      </c>
      <c r="C481" s="97" t="s">
        <v>52</v>
      </c>
      <c r="D481" s="98">
        <v>945160038</v>
      </c>
      <c r="E481" s="99">
        <v>5057909707</v>
      </c>
      <c r="F481" s="97" t="s">
        <v>32</v>
      </c>
      <c r="G481" s="84">
        <v>38757</v>
      </c>
      <c r="H481" s="85">
        <f t="shared" ca="1" si="7"/>
        <v>8</v>
      </c>
      <c r="I481" s="86" t="s">
        <v>36</v>
      </c>
      <c r="J481" s="87">
        <v>28272</v>
      </c>
      <c r="K481" s="88">
        <v>3</v>
      </c>
      <c r="M481" s="104"/>
    </row>
    <row r="482" spans="1:15" x14ac:dyDescent="0.2">
      <c r="A482" s="97" t="s">
        <v>650</v>
      </c>
      <c r="B482" s="81" t="s">
        <v>750</v>
      </c>
      <c r="C482" s="97" t="s">
        <v>52</v>
      </c>
      <c r="D482" s="98">
        <v>313358310</v>
      </c>
      <c r="E482" s="99">
        <v>3035442791</v>
      </c>
      <c r="F482" s="97" t="s">
        <v>32</v>
      </c>
      <c r="G482" s="84">
        <v>35278</v>
      </c>
      <c r="H482" s="85">
        <f t="shared" ca="1" si="7"/>
        <v>17</v>
      </c>
      <c r="I482" s="86" t="s">
        <v>33</v>
      </c>
      <c r="J482" s="87">
        <v>75226</v>
      </c>
      <c r="K482" s="88">
        <v>2</v>
      </c>
      <c r="M482" s="104"/>
      <c r="N482" s="103"/>
    </row>
    <row r="483" spans="1:15" x14ac:dyDescent="0.2">
      <c r="A483" s="97" t="s">
        <v>637</v>
      </c>
      <c r="B483" s="81" t="s">
        <v>750</v>
      </c>
      <c r="C483" s="97" t="s">
        <v>52</v>
      </c>
      <c r="D483" s="98">
        <v>558903229</v>
      </c>
      <c r="E483" s="99">
        <v>5055699651</v>
      </c>
      <c r="F483" s="97" t="s">
        <v>32</v>
      </c>
      <c r="G483" s="84">
        <v>35117</v>
      </c>
      <c r="H483" s="85">
        <f t="shared" ca="1" si="7"/>
        <v>18</v>
      </c>
      <c r="I483" s="86" t="s">
        <v>33</v>
      </c>
      <c r="J483" s="87">
        <v>27984</v>
      </c>
      <c r="K483" s="88">
        <v>4</v>
      </c>
      <c r="M483" s="104"/>
    </row>
    <row r="484" spans="1:15" x14ac:dyDescent="0.2">
      <c r="A484" s="97" t="s">
        <v>763</v>
      </c>
      <c r="B484" s="81" t="s">
        <v>25</v>
      </c>
      <c r="C484" s="97" t="s">
        <v>52</v>
      </c>
      <c r="D484" s="98">
        <v>991221095</v>
      </c>
      <c r="E484" s="99">
        <v>7194630903</v>
      </c>
      <c r="F484" s="97" t="s">
        <v>32</v>
      </c>
      <c r="G484" s="84">
        <v>36207</v>
      </c>
      <c r="H484" s="85">
        <f t="shared" ca="1" si="7"/>
        <v>15</v>
      </c>
      <c r="I484" s="86" t="s">
        <v>34</v>
      </c>
      <c r="J484" s="87">
        <v>35712</v>
      </c>
      <c r="K484" s="88">
        <v>2</v>
      </c>
    </row>
    <row r="485" spans="1:15" x14ac:dyDescent="0.2">
      <c r="A485" s="97" t="s">
        <v>419</v>
      </c>
      <c r="B485" s="81" t="s">
        <v>750</v>
      </c>
      <c r="C485" s="97" t="s">
        <v>52</v>
      </c>
      <c r="D485" s="98">
        <v>214291610</v>
      </c>
      <c r="E485" s="99">
        <v>9703858464</v>
      </c>
      <c r="F485" s="97" t="s">
        <v>32</v>
      </c>
      <c r="G485" s="84">
        <v>36275</v>
      </c>
      <c r="H485" s="85">
        <f t="shared" ca="1" si="7"/>
        <v>15</v>
      </c>
      <c r="I485" s="86" t="s">
        <v>33</v>
      </c>
      <c r="J485" s="87">
        <v>56808</v>
      </c>
      <c r="K485" s="88">
        <v>2</v>
      </c>
    </row>
    <row r="486" spans="1:15" x14ac:dyDescent="0.2">
      <c r="A486" s="97" t="s">
        <v>732</v>
      </c>
      <c r="B486" s="81" t="s">
        <v>25</v>
      </c>
      <c r="C486" s="97" t="s">
        <v>52</v>
      </c>
      <c r="D486" s="98">
        <v>525699951</v>
      </c>
      <c r="E486" s="99">
        <v>5058400261</v>
      </c>
      <c r="F486" s="97" t="s">
        <v>38</v>
      </c>
      <c r="G486" s="84">
        <v>37002</v>
      </c>
      <c r="H486" s="85">
        <f t="shared" ca="1" si="7"/>
        <v>13</v>
      </c>
      <c r="I486" s="86"/>
      <c r="J486" s="87">
        <v>17198</v>
      </c>
      <c r="K486" s="88">
        <v>5</v>
      </c>
    </row>
    <row r="487" spans="1:15" x14ac:dyDescent="0.2">
      <c r="A487" s="97" t="s">
        <v>715</v>
      </c>
      <c r="B487" s="81" t="s">
        <v>25</v>
      </c>
      <c r="C487" s="97" t="s">
        <v>52</v>
      </c>
      <c r="D487" s="98">
        <v>106686151</v>
      </c>
      <c r="E487" s="99">
        <v>7191246633</v>
      </c>
      <c r="F487" s="97" t="s">
        <v>31</v>
      </c>
      <c r="G487" s="84">
        <v>37142</v>
      </c>
      <c r="H487" s="85">
        <f t="shared" ca="1" si="7"/>
        <v>12</v>
      </c>
      <c r="I487" s="86"/>
      <c r="J487" s="87">
        <v>57024</v>
      </c>
      <c r="K487" s="88">
        <v>1</v>
      </c>
    </row>
    <row r="488" spans="1:15" x14ac:dyDescent="0.2">
      <c r="A488" s="97" t="s">
        <v>617</v>
      </c>
      <c r="B488" s="81" t="s">
        <v>750</v>
      </c>
      <c r="C488" s="97" t="s">
        <v>52</v>
      </c>
      <c r="D488" s="98">
        <v>728567428</v>
      </c>
      <c r="E488" s="99">
        <v>9701957923</v>
      </c>
      <c r="F488" s="97" t="s">
        <v>32</v>
      </c>
      <c r="G488" s="84">
        <v>41680</v>
      </c>
      <c r="H488" s="85">
        <f t="shared" ca="1" si="7"/>
        <v>0</v>
      </c>
      <c r="I488" s="86" t="s">
        <v>34</v>
      </c>
      <c r="J488" s="87">
        <v>103800</v>
      </c>
      <c r="K488" s="88">
        <v>1</v>
      </c>
    </row>
    <row r="489" spans="1:15" x14ac:dyDescent="0.2">
      <c r="A489" s="97" t="s">
        <v>297</v>
      </c>
      <c r="B489" s="81" t="s">
        <v>752</v>
      </c>
      <c r="C489" s="97" t="s">
        <v>52</v>
      </c>
      <c r="D489" s="98">
        <v>967035612</v>
      </c>
      <c r="E489" s="99">
        <v>3038842613</v>
      </c>
      <c r="F489" s="97" t="s">
        <v>32</v>
      </c>
      <c r="G489" s="84">
        <v>35205</v>
      </c>
      <c r="H489" s="85">
        <f t="shared" ca="1" si="7"/>
        <v>18</v>
      </c>
      <c r="I489" s="86" t="s">
        <v>34</v>
      </c>
      <c r="J489" s="87">
        <v>76128</v>
      </c>
      <c r="K489" s="88">
        <v>3</v>
      </c>
      <c r="M489" s="105"/>
      <c r="N489" s="90"/>
      <c r="O489" s="90"/>
    </row>
    <row r="490" spans="1:15" x14ac:dyDescent="0.2">
      <c r="A490" s="97" t="s">
        <v>281</v>
      </c>
      <c r="B490" s="81" t="s">
        <v>752</v>
      </c>
      <c r="C490" s="97" t="s">
        <v>52</v>
      </c>
      <c r="D490" s="98">
        <v>938723321</v>
      </c>
      <c r="E490" s="99">
        <v>9706456972</v>
      </c>
      <c r="F490" s="97" t="s">
        <v>31</v>
      </c>
      <c r="G490" s="84">
        <v>37843</v>
      </c>
      <c r="H490" s="85">
        <f t="shared" ca="1" si="7"/>
        <v>10</v>
      </c>
      <c r="I490" s="86"/>
      <c r="J490" s="87">
        <v>107568</v>
      </c>
      <c r="K490" s="88">
        <v>4</v>
      </c>
    </row>
    <row r="491" spans="1:15" x14ac:dyDescent="0.2">
      <c r="A491" s="97" t="s">
        <v>741</v>
      </c>
      <c r="B491" s="81" t="s">
        <v>25</v>
      </c>
      <c r="C491" s="97" t="s">
        <v>52</v>
      </c>
      <c r="D491" s="98">
        <v>502200672</v>
      </c>
      <c r="E491" s="99">
        <v>3037925201</v>
      </c>
      <c r="F491" s="97" t="s">
        <v>31</v>
      </c>
      <c r="G491" s="84">
        <v>41466</v>
      </c>
      <c r="H491" s="85">
        <f t="shared" ca="1" si="7"/>
        <v>0</v>
      </c>
      <c r="I491" s="86"/>
      <c r="J491" s="87">
        <v>69216</v>
      </c>
      <c r="K491" s="88">
        <v>4</v>
      </c>
    </row>
    <row r="492" spans="1:15" x14ac:dyDescent="0.2">
      <c r="A492" s="97" t="s">
        <v>643</v>
      </c>
      <c r="B492" s="81" t="s">
        <v>750</v>
      </c>
      <c r="C492" s="97" t="s">
        <v>52</v>
      </c>
      <c r="D492" s="98">
        <v>924942231</v>
      </c>
      <c r="E492" s="99">
        <v>7193279828</v>
      </c>
      <c r="F492" s="97" t="s">
        <v>35</v>
      </c>
      <c r="G492" s="84">
        <v>41222</v>
      </c>
      <c r="H492" s="85">
        <f t="shared" ca="1" si="7"/>
        <v>1</v>
      </c>
      <c r="I492" s="86" t="s">
        <v>34</v>
      </c>
      <c r="J492" s="87">
        <v>30294</v>
      </c>
      <c r="K492" s="88">
        <v>5</v>
      </c>
      <c r="M492" s="105"/>
      <c r="N492" s="90"/>
    </row>
    <row r="493" spans="1:15" x14ac:dyDescent="0.2">
      <c r="A493" s="97" t="s">
        <v>674</v>
      </c>
      <c r="B493" s="81" t="s">
        <v>750</v>
      </c>
      <c r="C493" s="97" t="s">
        <v>52</v>
      </c>
      <c r="D493" s="98">
        <v>978154935</v>
      </c>
      <c r="E493" s="99">
        <v>9701384592</v>
      </c>
      <c r="F493" s="97" t="s">
        <v>32</v>
      </c>
      <c r="G493" s="84">
        <v>37251</v>
      </c>
      <c r="H493" s="85">
        <f t="shared" ca="1" si="7"/>
        <v>12</v>
      </c>
      <c r="I493" s="86" t="s">
        <v>39</v>
      </c>
      <c r="J493" s="87">
        <v>55632</v>
      </c>
      <c r="K493" s="88">
        <v>5</v>
      </c>
    </row>
    <row r="494" spans="1:15" x14ac:dyDescent="0.2">
      <c r="A494" s="97" t="s">
        <v>725</v>
      </c>
      <c r="B494" s="81" t="s">
        <v>749</v>
      </c>
      <c r="C494" s="97" t="s">
        <v>52</v>
      </c>
      <c r="D494" s="98">
        <v>698472533</v>
      </c>
      <c r="E494" s="99">
        <v>7192917217</v>
      </c>
      <c r="F494" s="97" t="s">
        <v>31</v>
      </c>
      <c r="G494" s="84">
        <v>36755</v>
      </c>
      <c r="H494" s="85">
        <f t="shared" ca="1" si="7"/>
        <v>13</v>
      </c>
      <c r="I494" s="86"/>
      <c r="J494" s="87">
        <v>43476</v>
      </c>
      <c r="K494" s="88">
        <v>2</v>
      </c>
      <c r="M494" s="100"/>
      <c r="N494" s="90"/>
    </row>
    <row r="495" spans="1:15" x14ac:dyDescent="0.2">
      <c r="A495" s="97" t="s">
        <v>468</v>
      </c>
      <c r="B495" s="81" t="s">
        <v>752</v>
      </c>
      <c r="C495" s="97" t="s">
        <v>52</v>
      </c>
      <c r="D495" s="98">
        <v>349174221</v>
      </c>
      <c r="E495" s="99">
        <v>3031220758</v>
      </c>
      <c r="F495" s="97" t="s">
        <v>35</v>
      </c>
      <c r="G495" s="84">
        <v>37140</v>
      </c>
      <c r="H495" s="85">
        <f t="shared" ca="1" si="7"/>
        <v>12</v>
      </c>
      <c r="I495" s="86" t="s">
        <v>36</v>
      </c>
      <c r="J495" s="87">
        <v>54900</v>
      </c>
      <c r="K495" s="88">
        <v>5</v>
      </c>
    </row>
    <row r="496" spans="1:15" x14ac:dyDescent="0.2">
      <c r="A496" s="97" t="s">
        <v>717</v>
      </c>
      <c r="B496" s="81" t="s">
        <v>25</v>
      </c>
      <c r="C496" s="97" t="s">
        <v>52</v>
      </c>
      <c r="D496" s="98">
        <v>151277827</v>
      </c>
      <c r="E496" s="99">
        <v>9707179128</v>
      </c>
      <c r="F496" s="97" t="s">
        <v>32</v>
      </c>
      <c r="G496" s="84">
        <v>40955</v>
      </c>
      <c r="H496" s="85">
        <f t="shared" ca="1" si="7"/>
        <v>2</v>
      </c>
      <c r="I496" s="86" t="s">
        <v>33</v>
      </c>
      <c r="J496" s="87">
        <v>29748</v>
      </c>
      <c r="K496" s="88">
        <v>3</v>
      </c>
    </row>
    <row r="497" spans="1:15" x14ac:dyDescent="0.2">
      <c r="A497" s="97" t="s">
        <v>474</v>
      </c>
      <c r="B497" s="81" t="s">
        <v>752</v>
      </c>
      <c r="C497" s="97" t="s">
        <v>52</v>
      </c>
      <c r="D497" s="98">
        <v>963000861</v>
      </c>
      <c r="E497" s="99">
        <v>7192792063</v>
      </c>
      <c r="F497" s="97" t="s">
        <v>31</v>
      </c>
      <c r="G497" s="84">
        <v>36202</v>
      </c>
      <c r="H497" s="85">
        <f t="shared" ca="1" si="7"/>
        <v>15</v>
      </c>
      <c r="I497" s="86"/>
      <c r="J497" s="87">
        <v>87828</v>
      </c>
      <c r="K497" s="88">
        <v>1</v>
      </c>
    </row>
    <row r="498" spans="1:15" x14ac:dyDescent="0.2">
      <c r="A498" s="97" t="s">
        <v>564</v>
      </c>
      <c r="B498" s="81" t="s">
        <v>750</v>
      </c>
      <c r="C498" s="97" t="s">
        <v>52</v>
      </c>
      <c r="D498" s="98">
        <v>209846975</v>
      </c>
      <c r="E498" s="99">
        <v>3032639452</v>
      </c>
      <c r="F498" s="97" t="s">
        <v>35</v>
      </c>
      <c r="G498" s="84">
        <v>38305</v>
      </c>
      <c r="H498" s="85">
        <f t="shared" ca="1" si="7"/>
        <v>9</v>
      </c>
      <c r="I498" s="86" t="s">
        <v>34</v>
      </c>
      <c r="J498" s="87">
        <v>15054</v>
      </c>
      <c r="K498" s="88">
        <v>4</v>
      </c>
      <c r="M498" s="95"/>
      <c r="O498" s="90"/>
    </row>
    <row r="499" spans="1:15" x14ac:dyDescent="0.2">
      <c r="A499" s="97" t="s">
        <v>558</v>
      </c>
      <c r="B499" s="81" t="s">
        <v>752</v>
      </c>
      <c r="C499" s="97" t="s">
        <v>52</v>
      </c>
      <c r="D499" s="98">
        <v>953109212</v>
      </c>
      <c r="E499" s="99">
        <v>9701664940</v>
      </c>
      <c r="F499" s="97" t="s">
        <v>32</v>
      </c>
      <c r="G499" s="84">
        <v>41494</v>
      </c>
      <c r="H499" s="85">
        <f t="shared" ca="1" si="7"/>
        <v>0</v>
      </c>
      <c r="I499" s="86" t="s">
        <v>39</v>
      </c>
      <c r="J499" s="87">
        <v>70980</v>
      </c>
      <c r="K499" s="88">
        <v>4</v>
      </c>
    </row>
    <row r="500" spans="1:15" x14ac:dyDescent="0.2">
      <c r="A500" s="97" t="s">
        <v>736</v>
      </c>
      <c r="B500" s="81" t="s">
        <v>749</v>
      </c>
      <c r="C500" s="97" t="s">
        <v>52</v>
      </c>
      <c r="D500" s="98">
        <v>265323292</v>
      </c>
      <c r="E500" s="99">
        <v>3032939413</v>
      </c>
      <c r="F500" s="97" t="s">
        <v>32</v>
      </c>
      <c r="G500" s="84">
        <v>37192</v>
      </c>
      <c r="H500" s="85">
        <f t="shared" ca="1" si="7"/>
        <v>12</v>
      </c>
      <c r="I500" s="86" t="s">
        <v>37</v>
      </c>
      <c r="J500" s="87">
        <v>54000</v>
      </c>
      <c r="K500" s="88">
        <v>4</v>
      </c>
    </row>
    <row r="501" spans="1:15" x14ac:dyDescent="0.2">
      <c r="A501" s="97" t="s">
        <v>701</v>
      </c>
      <c r="B501" s="81" t="s">
        <v>794</v>
      </c>
      <c r="C501" s="97" t="s">
        <v>52</v>
      </c>
      <c r="D501" s="98">
        <v>868364739</v>
      </c>
      <c r="E501" s="99">
        <v>5055255121</v>
      </c>
      <c r="F501" s="97" t="s">
        <v>35</v>
      </c>
      <c r="G501" s="84">
        <v>41349</v>
      </c>
      <c r="H501" s="85">
        <f t="shared" ca="1" si="7"/>
        <v>1</v>
      </c>
      <c r="I501" s="86" t="s">
        <v>33</v>
      </c>
      <c r="J501" s="87">
        <v>14172</v>
      </c>
      <c r="K501" s="88">
        <v>1</v>
      </c>
    </row>
    <row r="502" spans="1:15" x14ac:dyDescent="0.2">
      <c r="A502" s="97" t="s">
        <v>654</v>
      </c>
      <c r="B502" s="81" t="s">
        <v>752</v>
      </c>
      <c r="C502" s="97" t="s">
        <v>52</v>
      </c>
      <c r="D502" s="98">
        <v>528258211</v>
      </c>
      <c r="E502" s="99">
        <v>3034727385</v>
      </c>
      <c r="F502" s="97" t="s">
        <v>32</v>
      </c>
      <c r="G502" s="84">
        <v>34184</v>
      </c>
      <c r="H502" s="85">
        <f t="shared" ca="1" si="7"/>
        <v>20</v>
      </c>
      <c r="I502" s="86" t="s">
        <v>39</v>
      </c>
      <c r="J502" s="87">
        <v>55332</v>
      </c>
      <c r="K502" s="88">
        <v>4</v>
      </c>
    </row>
    <row r="503" spans="1:15" x14ac:dyDescent="0.2">
      <c r="A503" s="97" t="s">
        <v>565</v>
      </c>
      <c r="B503" s="81" t="s">
        <v>25</v>
      </c>
      <c r="C503" s="97" t="s">
        <v>52</v>
      </c>
      <c r="D503" s="98">
        <v>217968415</v>
      </c>
      <c r="E503" s="99">
        <v>5052814530</v>
      </c>
      <c r="F503" s="97" t="s">
        <v>32</v>
      </c>
      <c r="G503" s="84">
        <v>36877</v>
      </c>
      <c r="H503" s="85">
        <f t="shared" ca="1" si="7"/>
        <v>13</v>
      </c>
      <c r="I503" s="86" t="s">
        <v>39</v>
      </c>
      <c r="J503" s="87">
        <v>27444</v>
      </c>
      <c r="K503" s="88">
        <v>3</v>
      </c>
    </row>
    <row r="504" spans="1:15" x14ac:dyDescent="0.2">
      <c r="A504" s="97" t="s">
        <v>201</v>
      </c>
      <c r="B504" s="81" t="s">
        <v>25</v>
      </c>
      <c r="C504" s="97" t="s">
        <v>52</v>
      </c>
      <c r="D504" s="98">
        <v>808012612</v>
      </c>
      <c r="E504" s="99">
        <v>5053717553</v>
      </c>
      <c r="F504" s="97" t="s">
        <v>31</v>
      </c>
      <c r="G504" s="84">
        <v>34714</v>
      </c>
      <c r="H504" s="85">
        <f t="shared" ca="1" si="7"/>
        <v>19</v>
      </c>
      <c r="I504" s="86"/>
      <c r="J504" s="87">
        <v>72660</v>
      </c>
      <c r="K504" s="88">
        <v>2</v>
      </c>
    </row>
    <row r="505" spans="1:15" x14ac:dyDescent="0.2">
      <c r="A505" s="97" t="s">
        <v>308</v>
      </c>
      <c r="B505" s="81" t="s">
        <v>25</v>
      </c>
      <c r="C505" s="97" t="s">
        <v>52</v>
      </c>
      <c r="D505" s="98">
        <v>452255054</v>
      </c>
      <c r="E505" s="99">
        <v>3036114005</v>
      </c>
      <c r="F505" s="97" t="s">
        <v>31</v>
      </c>
      <c r="G505" s="84">
        <v>34634</v>
      </c>
      <c r="H505" s="85">
        <f t="shared" ca="1" si="7"/>
        <v>19</v>
      </c>
      <c r="I505" s="86"/>
      <c r="J505" s="87">
        <v>61008</v>
      </c>
      <c r="K505" s="88">
        <v>4</v>
      </c>
    </row>
    <row r="506" spans="1:15" x14ac:dyDescent="0.2">
      <c r="A506" s="97" t="s">
        <v>600</v>
      </c>
      <c r="B506" s="81" t="s">
        <v>752</v>
      </c>
      <c r="C506" s="97" t="s">
        <v>52</v>
      </c>
      <c r="D506" s="98">
        <v>965916299</v>
      </c>
      <c r="E506" s="99">
        <v>7193552027</v>
      </c>
      <c r="F506" s="97" t="s">
        <v>32</v>
      </c>
      <c r="G506" s="84">
        <v>36749</v>
      </c>
      <c r="H506" s="85">
        <f t="shared" ca="1" si="7"/>
        <v>13</v>
      </c>
      <c r="I506" s="86" t="s">
        <v>36</v>
      </c>
      <c r="J506" s="87">
        <v>29208</v>
      </c>
      <c r="K506" s="88">
        <v>4</v>
      </c>
    </row>
    <row r="507" spans="1:15" x14ac:dyDescent="0.2">
      <c r="A507" s="97" t="s">
        <v>586</v>
      </c>
      <c r="B507" s="81" t="s">
        <v>750</v>
      </c>
      <c r="C507" s="97" t="s">
        <v>52</v>
      </c>
      <c r="D507" s="98">
        <v>561530671</v>
      </c>
      <c r="E507" s="99">
        <v>9702999652</v>
      </c>
      <c r="F507" s="97" t="s">
        <v>32</v>
      </c>
      <c r="G507" s="84">
        <v>34566</v>
      </c>
      <c r="H507" s="85">
        <f t="shared" ca="1" si="7"/>
        <v>19</v>
      </c>
      <c r="I507" s="86" t="s">
        <v>36</v>
      </c>
      <c r="J507" s="87">
        <v>65400</v>
      </c>
      <c r="K507" s="88">
        <v>5</v>
      </c>
    </row>
    <row r="508" spans="1:15" x14ac:dyDescent="0.2">
      <c r="A508" s="97" t="s">
        <v>481</v>
      </c>
      <c r="B508" s="81" t="s">
        <v>752</v>
      </c>
      <c r="C508" s="97" t="s">
        <v>52</v>
      </c>
      <c r="D508" s="98">
        <v>302170290</v>
      </c>
      <c r="E508" s="99">
        <v>5051971988</v>
      </c>
      <c r="F508" s="97" t="s">
        <v>32</v>
      </c>
      <c r="G508" s="84">
        <v>36584</v>
      </c>
      <c r="H508" s="85">
        <f t="shared" ca="1" si="7"/>
        <v>14</v>
      </c>
      <c r="I508" s="86" t="s">
        <v>33</v>
      </c>
      <c r="J508" s="87">
        <v>75924</v>
      </c>
      <c r="K508" s="88">
        <v>1</v>
      </c>
    </row>
    <row r="509" spans="1:15" x14ac:dyDescent="0.2">
      <c r="A509" s="97" t="s">
        <v>444</v>
      </c>
      <c r="B509" s="81" t="s">
        <v>25</v>
      </c>
      <c r="C509" s="97" t="s">
        <v>52</v>
      </c>
      <c r="D509" s="98">
        <v>643979374</v>
      </c>
      <c r="E509" s="99">
        <v>9701230519</v>
      </c>
      <c r="F509" s="97" t="s">
        <v>31</v>
      </c>
      <c r="G509" s="84">
        <v>36597</v>
      </c>
      <c r="H509" s="85">
        <f t="shared" ca="1" si="7"/>
        <v>14</v>
      </c>
      <c r="I509" s="86"/>
      <c r="J509" s="87">
        <v>59436</v>
      </c>
      <c r="K509" s="88">
        <v>4</v>
      </c>
    </row>
    <row r="510" spans="1:15" x14ac:dyDescent="0.2">
      <c r="A510" s="97" t="s">
        <v>66</v>
      </c>
      <c r="B510" s="81" t="s">
        <v>25</v>
      </c>
      <c r="C510" s="97" t="s">
        <v>52</v>
      </c>
      <c r="D510" s="98">
        <v>433314045</v>
      </c>
      <c r="E510" s="99">
        <v>7192543210</v>
      </c>
      <c r="F510" s="97" t="s">
        <v>31</v>
      </c>
      <c r="G510" s="84">
        <v>34694</v>
      </c>
      <c r="H510" s="85">
        <f t="shared" ca="1" si="7"/>
        <v>19</v>
      </c>
      <c r="I510" s="86"/>
      <c r="J510" s="87">
        <v>57108</v>
      </c>
      <c r="K510" s="88">
        <v>3</v>
      </c>
    </row>
    <row r="511" spans="1:15" x14ac:dyDescent="0.2">
      <c r="A511" s="97" t="s">
        <v>538</v>
      </c>
      <c r="B511" s="81" t="s">
        <v>794</v>
      </c>
      <c r="C511" s="97" t="s">
        <v>52</v>
      </c>
      <c r="D511" s="98">
        <v>920265140</v>
      </c>
      <c r="E511" s="99">
        <v>9704078104</v>
      </c>
      <c r="F511" s="97" t="s">
        <v>32</v>
      </c>
      <c r="G511" s="84">
        <v>39846</v>
      </c>
      <c r="H511" s="85">
        <f t="shared" ca="1" si="7"/>
        <v>5</v>
      </c>
      <c r="I511" s="86" t="s">
        <v>36</v>
      </c>
      <c r="J511" s="87">
        <v>75226</v>
      </c>
      <c r="K511" s="88">
        <v>3</v>
      </c>
    </row>
    <row r="512" spans="1:15" x14ac:dyDescent="0.2">
      <c r="A512" s="97" t="s">
        <v>490</v>
      </c>
      <c r="B512" s="81" t="s">
        <v>750</v>
      </c>
      <c r="C512" s="97" t="s">
        <v>52</v>
      </c>
      <c r="D512" s="98">
        <v>554029540</v>
      </c>
      <c r="E512" s="99">
        <v>5051544288</v>
      </c>
      <c r="F512" s="97" t="s">
        <v>31</v>
      </c>
      <c r="G512" s="84">
        <v>34290</v>
      </c>
      <c r="H512" s="85">
        <f t="shared" ca="1" si="7"/>
        <v>20</v>
      </c>
      <c r="I512" s="86"/>
      <c r="J512" s="87">
        <v>70380</v>
      </c>
      <c r="K512" s="88">
        <v>4</v>
      </c>
    </row>
    <row r="513" spans="1:11" x14ac:dyDescent="0.2">
      <c r="A513" s="97" t="s">
        <v>451</v>
      </c>
      <c r="B513" s="81" t="s">
        <v>56</v>
      </c>
      <c r="C513" s="97" t="s">
        <v>52</v>
      </c>
      <c r="D513" s="98">
        <v>445693854</v>
      </c>
      <c r="E513" s="99">
        <v>9702891217</v>
      </c>
      <c r="F513" s="97" t="s">
        <v>31</v>
      </c>
      <c r="G513" s="84">
        <v>35971</v>
      </c>
      <c r="H513" s="85">
        <f t="shared" ca="1" si="7"/>
        <v>15</v>
      </c>
      <c r="I513" s="86"/>
      <c r="J513" s="87">
        <v>92244</v>
      </c>
      <c r="K513" s="88">
        <v>5</v>
      </c>
    </row>
    <row r="514" spans="1:11" x14ac:dyDescent="0.2">
      <c r="A514" s="97" t="s">
        <v>506</v>
      </c>
      <c r="B514" s="81" t="s">
        <v>56</v>
      </c>
      <c r="C514" s="97" t="s">
        <v>52</v>
      </c>
      <c r="D514" s="98">
        <v>451159170</v>
      </c>
      <c r="E514" s="99">
        <v>3032604602</v>
      </c>
      <c r="F514" s="97" t="s">
        <v>35</v>
      </c>
      <c r="G514" s="84">
        <v>36882</v>
      </c>
      <c r="H514" s="85">
        <f t="shared" ref="H514:H577" ca="1" si="8">DATEDIF(G514,TODAY(),"Y")</f>
        <v>13</v>
      </c>
      <c r="I514" s="86" t="s">
        <v>33</v>
      </c>
      <c r="J514" s="87">
        <v>37446</v>
      </c>
      <c r="K514" s="88">
        <v>2</v>
      </c>
    </row>
    <row r="515" spans="1:11" x14ac:dyDescent="0.2">
      <c r="A515" s="97" t="s">
        <v>466</v>
      </c>
      <c r="B515" s="81" t="s">
        <v>750</v>
      </c>
      <c r="C515" s="97" t="s">
        <v>52</v>
      </c>
      <c r="D515" s="98">
        <v>494754997</v>
      </c>
      <c r="E515" s="99">
        <v>7195617115</v>
      </c>
      <c r="F515" s="97" t="s">
        <v>31</v>
      </c>
      <c r="G515" s="84">
        <v>35782</v>
      </c>
      <c r="H515" s="85">
        <f t="shared" ca="1" si="8"/>
        <v>16</v>
      </c>
      <c r="I515" s="86"/>
      <c r="J515" s="87">
        <v>39744</v>
      </c>
      <c r="K515" s="88">
        <v>2</v>
      </c>
    </row>
    <row r="516" spans="1:11" x14ac:dyDescent="0.2">
      <c r="A516" s="97" t="s">
        <v>296</v>
      </c>
      <c r="B516" s="81" t="s">
        <v>752</v>
      </c>
      <c r="C516" s="97" t="s">
        <v>52</v>
      </c>
      <c r="D516" s="98">
        <v>394876677</v>
      </c>
      <c r="E516" s="99">
        <v>9702551469</v>
      </c>
      <c r="F516" s="97" t="s">
        <v>32</v>
      </c>
      <c r="G516" s="84">
        <v>36672</v>
      </c>
      <c r="H516" s="85">
        <f t="shared" ca="1" si="8"/>
        <v>13</v>
      </c>
      <c r="I516" s="86" t="s">
        <v>37</v>
      </c>
      <c r="J516" s="87">
        <v>40872</v>
      </c>
      <c r="K516" s="88">
        <v>2</v>
      </c>
    </row>
    <row r="517" spans="1:11" x14ac:dyDescent="0.2">
      <c r="A517" s="97" t="s">
        <v>792</v>
      </c>
      <c r="B517" s="81" t="s">
        <v>750</v>
      </c>
      <c r="C517" s="97" t="s">
        <v>52</v>
      </c>
      <c r="D517" s="98">
        <v>113252240</v>
      </c>
      <c r="E517" s="99">
        <v>5056712695</v>
      </c>
      <c r="F517" s="97" t="s">
        <v>32</v>
      </c>
      <c r="G517" s="84">
        <v>37592</v>
      </c>
      <c r="H517" s="85">
        <f t="shared" ca="1" si="8"/>
        <v>11</v>
      </c>
      <c r="I517" s="86" t="s">
        <v>33</v>
      </c>
      <c r="J517" s="87">
        <v>74880</v>
      </c>
      <c r="K517" s="88">
        <v>4</v>
      </c>
    </row>
    <row r="518" spans="1:11" x14ac:dyDescent="0.2">
      <c r="A518" s="97" t="s">
        <v>300</v>
      </c>
      <c r="B518" s="81" t="s">
        <v>752</v>
      </c>
      <c r="C518" s="97" t="s">
        <v>52</v>
      </c>
      <c r="D518" s="98">
        <v>765512793</v>
      </c>
      <c r="E518" s="99">
        <v>3037686976</v>
      </c>
      <c r="F518" s="97" t="s">
        <v>32</v>
      </c>
      <c r="G518" s="84">
        <v>40920</v>
      </c>
      <c r="H518" s="85">
        <f t="shared" ca="1" si="8"/>
        <v>2</v>
      </c>
      <c r="I518" s="86" t="s">
        <v>33</v>
      </c>
      <c r="J518" s="87">
        <v>77184</v>
      </c>
      <c r="K518" s="88">
        <v>5</v>
      </c>
    </row>
    <row r="519" spans="1:11" x14ac:dyDescent="0.2">
      <c r="A519" s="97" t="s">
        <v>790</v>
      </c>
      <c r="B519" s="81" t="s">
        <v>750</v>
      </c>
      <c r="C519" s="97" t="s">
        <v>52</v>
      </c>
      <c r="D519" s="98">
        <v>880747384</v>
      </c>
      <c r="E519" s="99">
        <v>3035220001</v>
      </c>
      <c r="F519" s="97" t="s">
        <v>32</v>
      </c>
      <c r="G519" s="84">
        <v>34582</v>
      </c>
      <c r="H519" s="85">
        <f t="shared" ca="1" si="8"/>
        <v>19</v>
      </c>
      <c r="I519" s="86" t="s">
        <v>39</v>
      </c>
      <c r="J519" s="87">
        <v>95280</v>
      </c>
      <c r="K519" s="88">
        <v>4</v>
      </c>
    </row>
    <row r="520" spans="1:11" x14ac:dyDescent="0.2">
      <c r="A520" s="97" t="s">
        <v>493</v>
      </c>
      <c r="B520" s="81" t="s">
        <v>25</v>
      </c>
      <c r="C520" s="97" t="s">
        <v>52</v>
      </c>
      <c r="D520" s="98">
        <v>378882665</v>
      </c>
      <c r="E520" s="99">
        <v>5056079829</v>
      </c>
      <c r="F520" s="97" t="s">
        <v>35</v>
      </c>
      <c r="G520" s="84">
        <v>34727</v>
      </c>
      <c r="H520" s="85">
        <f t="shared" ca="1" si="8"/>
        <v>19</v>
      </c>
      <c r="I520" s="86" t="s">
        <v>33</v>
      </c>
      <c r="J520" s="87">
        <v>55656</v>
      </c>
      <c r="K520" s="88">
        <v>3</v>
      </c>
    </row>
    <row r="521" spans="1:11" x14ac:dyDescent="0.2">
      <c r="A521" s="97" t="s">
        <v>804</v>
      </c>
      <c r="B521" s="81" t="s">
        <v>752</v>
      </c>
      <c r="C521" s="97" t="s">
        <v>52</v>
      </c>
      <c r="D521" s="98">
        <v>933883118</v>
      </c>
      <c r="E521" s="99">
        <v>3033294956</v>
      </c>
      <c r="F521" s="97" t="s">
        <v>31</v>
      </c>
      <c r="G521" s="84">
        <v>35714</v>
      </c>
      <c r="H521" s="85">
        <f t="shared" ca="1" si="8"/>
        <v>16</v>
      </c>
      <c r="I521" s="86"/>
      <c r="J521" s="87">
        <v>103176</v>
      </c>
      <c r="K521" s="88">
        <v>2</v>
      </c>
    </row>
    <row r="522" spans="1:11" x14ac:dyDescent="0.2">
      <c r="A522" s="97" t="s">
        <v>354</v>
      </c>
      <c r="B522" s="81" t="s">
        <v>794</v>
      </c>
      <c r="C522" s="97" t="s">
        <v>52</v>
      </c>
      <c r="D522" s="98">
        <v>437460422</v>
      </c>
      <c r="E522" s="99">
        <v>9708439277</v>
      </c>
      <c r="F522" s="97" t="s">
        <v>35</v>
      </c>
      <c r="G522" s="84">
        <v>39779</v>
      </c>
      <c r="H522" s="85">
        <f t="shared" ca="1" si="8"/>
        <v>5</v>
      </c>
      <c r="I522" s="86" t="s">
        <v>37</v>
      </c>
      <c r="J522" s="87">
        <v>12756</v>
      </c>
      <c r="K522" s="88">
        <v>3</v>
      </c>
    </row>
    <row r="523" spans="1:11" x14ac:dyDescent="0.2">
      <c r="A523" s="97" t="s">
        <v>412</v>
      </c>
      <c r="B523" s="81" t="s">
        <v>750</v>
      </c>
      <c r="C523" s="97" t="s">
        <v>52</v>
      </c>
      <c r="D523" s="98">
        <v>358017400</v>
      </c>
      <c r="E523" s="99">
        <v>3033265407</v>
      </c>
      <c r="F523" s="97" t="s">
        <v>38</v>
      </c>
      <c r="G523" s="84">
        <v>37436</v>
      </c>
      <c r="H523" s="85">
        <f t="shared" ca="1" si="8"/>
        <v>11</v>
      </c>
      <c r="I523" s="86"/>
      <c r="J523" s="87">
        <v>43262</v>
      </c>
      <c r="K523" s="88">
        <v>5</v>
      </c>
    </row>
    <row r="524" spans="1:11" x14ac:dyDescent="0.2">
      <c r="A524" s="97" t="s">
        <v>592</v>
      </c>
      <c r="B524" s="81" t="s">
        <v>25</v>
      </c>
      <c r="C524" s="97" t="s">
        <v>52</v>
      </c>
      <c r="D524" s="98">
        <v>476243591</v>
      </c>
      <c r="E524" s="99">
        <v>3037188067</v>
      </c>
      <c r="F524" s="97" t="s">
        <v>32</v>
      </c>
      <c r="G524" s="84">
        <v>36045</v>
      </c>
      <c r="H524" s="85">
        <f t="shared" ca="1" si="8"/>
        <v>15</v>
      </c>
      <c r="I524" s="86" t="s">
        <v>33</v>
      </c>
      <c r="J524" s="87">
        <v>60684</v>
      </c>
      <c r="K524" s="88">
        <v>4</v>
      </c>
    </row>
    <row r="525" spans="1:11" x14ac:dyDescent="0.2">
      <c r="A525" s="97" t="s">
        <v>508</v>
      </c>
      <c r="B525" s="81" t="s">
        <v>752</v>
      </c>
      <c r="C525" s="97" t="s">
        <v>52</v>
      </c>
      <c r="D525" s="98">
        <v>475671127</v>
      </c>
      <c r="E525" s="99">
        <v>5056650531</v>
      </c>
      <c r="F525" s="97" t="s">
        <v>32</v>
      </c>
      <c r="G525" s="84">
        <v>37014</v>
      </c>
      <c r="H525" s="85">
        <f t="shared" ca="1" si="8"/>
        <v>13</v>
      </c>
      <c r="I525" s="86" t="s">
        <v>37</v>
      </c>
      <c r="J525" s="87">
        <v>73704</v>
      </c>
      <c r="K525" s="88">
        <v>4</v>
      </c>
    </row>
    <row r="526" spans="1:11" x14ac:dyDescent="0.2">
      <c r="A526" s="97" t="s">
        <v>562</v>
      </c>
      <c r="B526" s="81" t="s">
        <v>749</v>
      </c>
      <c r="C526" s="97" t="s">
        <v>52</v>
      </c>
      <c r="D526" s="98">
        <v>343185481</v>
      </c>
      <c r="E526" s="99">
        <v>3036446519</v>
      </c>
      <c r="F526" s="97" t="s">
        <v>32</v>
      </c>
      <c r="G526" s="84">
        <v>36974</v>
      </c>
      <c r="H526" s="85">
        <f t="shared" ca="1" si="8"/>
        <v>13</v>
      </c>
      <c r="I526" s="86" t="s">
        <v>36</v>
      </c>
      <c r="J526" s="87">
        <v>88488</v>
      </c>
      <c r="K526" s="88">
        <v>4</v>
      </c>
    </row>
    <row r="527" spans="1:11" x14ac:dyDescent="0.2">
      <c r="A527" s="97" t="s">
        <v>217</v>
      </c>
      <c r="B527" s="81" t="s">
        <v>750</v>
      </c>
      <c r="C527" s="97" t="s">
        <v>52</v>
      </c>
      <c r="D527" s="98">
        <v>959750235</v>
      </c>
      <c r="E527" s="99">
        <v>7198488350</v>
      </c>
      <c r="F527" s="97" t="s">
        <v>32</v>
      </c>
      <c r="G527" s="84">
        <v>41193</v>
      </c>
      <c r="H527" s="85">
        <f t="shared" ca="1" si="8"/>
        <v>1</v>
      </c>
      <c r="I527" s="86" t="s">
        <v>33</v>
      </c>
      <c r="J527" s="87">
        <v>65028</v>
      </c>
      <c r="K527" s="88">
        <v>4</v>
      </c>
    </row>
    <row r="528" spans="1:11" x14ac:dyDescent="0.2">
      <c r="A528" s="97" t="s">
        <v>675</v>
      </c>
      <c r="B528" s="81" t="s">
        <v>752</v>
      </c>
      <c r="C528" s="97" t="s">
        <v>52</v>
      </c>
      <c r="D528" s="98">
        <v>569882669</v>
      </c>
      <c r="E528" s="99">
        <v>9703122083</v>
      </c>
      <c r="F528" s="97" t="s">
        <v>32</v>
      </c>
      <c r="G528" s="84">
        <v>38624</v>
      </c>
      <c r="H528" s="85">
        <f t="shared" ca="1" si="8"/>
        <v>8</v>
      </c>
      <c r="I528" s="86" t="s">
        <v>36</v>
      </c>
      <c r="J528" s="87">
        <v>54120</v>
      </c>
      <c r="K528" s="88">
        <v>2</v>
      </c>
    </row>
    <row r="529" spans="1:11" x14ac:dyDescent="0.2">
      <c r="A529" s="97" t="s">
        <v>420</v>
      </c>
      <c r="B529" s="81" t="s">
        <v>56</v>
      </c>
      <c r="C529" s="97" t="s">
        <v>52</v>
      </c>
      <c r="D529" s="98">
        <v>369210573</v>
      </c>
      <c r="E529" s="99">
        <v>9706555049</v>
      </c>
      <c r="F529" s="97" t="s">
        <v>35</v>
      </c>
      <c r="G529" s="84">
        <v>37273</v>
      </c>
      <c r="H529" s="85">
        <f t="shared" ca="1" si="8"/>
        <v>12</v>
      </c>
      <c r="I529" s="86" t="s">
        <v>37</v>
      </c>
      <c r="J529" s="87">
        <v>26970</v>
      </c>
      <c r="K529" s="88">
        <v>4</v>
      </c>
    </row>
    <row r="530" spans="1:11" x14ac:dyDescent="0.2">
      <c r="A530" s="97" t="s">
        <v>299</v>
      </c>
      <c r="B530" s="81" t="s">
        <v>750</v>
      </c>
      <c r="C530" s="97" t="s">
        <v>52</v>
      </c>
      <c r="D530" s="98">
        <v>317193890</v>
      </c>
      <c r="E530" s="99">
        <v>7192350434</v>
      </c>
      <c r="F530" s="97" t="s">
        <v>32</v>
      </c>
      <c r="G530" s="84">
        <v>35225</v>
      </c>
      <c r="H530" s="85">
        <f t="shared" ca="1" si="8"/>
        <v>17</v>
      </c>
      <c r="I530" s="86" t="s">
        <v>39</v>
      </c>
      <c r="J530" s="87">
        <v>83304</v>
      </c>
      <c r="K530" s="88">
        <v>2</v>
      </c>
    </row>
    <row r="531" spans="1:11" x14ac:dyDescent="0.2">
      <c r="A531" s="97" t="s">
        <v>574</v>
      </c>
      <c r="B531" s="81" t="s">
        <v>752</v>
      </c>
      <c r="C531" s="97" t="s">
        <v>52</v>
      </c>
      <c r="D531" s="98">
        <v>552528553</v>
      </c>
      <c r="E531" s="99">
        <v>3034310812</v>
      </c>
      <c r="F531" s="97" t="s">
        <v>38</v>
      </c>
      <c r="G531" s="84">
        <v>37396</v>
      </c>
      <c r="H531" s="85">
        <f t="shared" ca="1" si="8"/>
        <v>12</v>
      </c>
      <c r="I531" s="86"/>
      <c r="J531" s="87">
        <v>44419</v>
      </c>
      <c r="K531" s="88">
        <v>4</v>
      </c>
    </row>
    <row r="532" spans="1:11" x14ac:dyDescent="0.2">
      <c r="A532" s="97" t="s">
        <v>360</v>
      </c>
      <c r="B532" s="81" t="s">
        <v>56</v>
      </c>
      <c r="C532" s="97" t="s">
        <v>52</v>
      </c>
      <c r="D532" s="98">
        <v>886332647</v>
      </c>
      <c r="E532" s="99">
        <v>5056698101</v>
      </c>
      <c r="F532" s="97" t="s">
        <v>32</v>
      </c>
      <c r="G532" s="84">
        <v>38904</v>
      </c>
      <c r="H532" s="85">
        <f t="shared" ca="1" si="8"/>
        <v>7</v>
      </c>
      <c r="I532" s="86" t="s">
        <v>36</v>
      </c>
      <c r="J532" s="87">
        <v>92292</v>
      </c>
      <c r="K532" s="88">
        <v>2</v>
      </c>
    </row>
    <row r="533" spans="1:11" x14ac:dyDescent="0.2">
      <c r="A533" s="97" t="s">
        <v>655</v>
      </c>
      <c r="B533" s="81" t="s">
        <v>750</v>
      </c>
      <c r="C533" s="97" t="s">
        <v>52</v>
      </c>
      <c r="D533" s="98">
        <v>191359642</v>
      </c>
      <c r="E533" s="99">
        <v>7198687353</v>
      </c>
      <c r="F533" s="97" t="s">
        <v>32</v>
      </c>
      <c r="G533" s="84">
        <v>34417</v>
      </c>
      <c r="H533" s="85">
        <f t="shared" ca="1" si="8"/>
        <v>20</v>
      </c>
      <c r="I533" s="86" t="s">
        <v>33</v>
      </c>
      <c r="J533" s="87">
        <v>28908</v>
      </c>
      <c r="K533" s="88">
        <v>4</v>
      </c>
    </row>
    <row r="534" spans="1:11" x14ac:dyDescent="0.2">
      <c r="A534" s="97" t="s">
        <v>690</v>
      </c>
      <c r="B534" s="81" t="s">
        <v>750</v>
      </c>
      <c r="C534" s="97" t="s">
        <v>52</v>
      </c>
      <c r="D534" s="98">
        <v>387131597</v>
      </c>
      <c r="E534" s="99">
        <v>9701963194</v>
      </c>
      <c r="F534" s="97" t="s">
        <v>31</v>
      </c>
      <c r="G534" s="84">
        <v>34571</v>
      </c>
      <c r="H534" s="85">
        <f t="shared" ca="1" si="8"/>
        <v>19</v>
      </c>
      <c r="I534" s="86"/>
      <c r="J534" s="87">
        <v>63300</v>
      </c>
      <c r="K534" s="88">
        <v>1</v>
      </c>
    </row>
    <row r="535" spans="1:11" x14ac:dyDescent="0.2">
      <c r="A535" s="97" t="s">
        <v>128</v>
      </c>
      <c r="B535" s="81" t="s">
        <v>752</v>
      </c>
      <c r="C535" s="97" t="s">
        <v>52</v>
      </c>
      <c r="D535" s="98">
        <v>556327593</v>
      </c>
      <c r="E535" s="99">
        <v>3033324762</v>
      </c>
      <c r="F535" s="97" t="s">
        <v>31</v>
      </c>
      <c r="G535" s="84">
        <v>36357</v>
      </c>
      <c r="H535" s="85">
        <f t="shared" ca="1" si="8"/>
        <v>14</v>
      </c>
      <c r="I535" s="86"/>
      <c r="J535" s="87">
        <v>72084</v>
      </c>
      <c r="K535" s="88">
        <v>2</v>
      </c>
    </row>
    <row r="536" spans="1:11" x14ac:dyDescent="0.2">
      <c r="A536" s="97" t="s">
        <v>735</v>
      </c>
      <c r="B536" s="81" t="s">
        <v>752</v>
      </c>
      <c r="C536" s="97" t="s">
        <v>52</v>
      </c>
      <c r="D536" s="98">
        <v>160662505</v>
      </c>
      <c r="E536" s="99">
        <v>5056427045</v>
      </c>
      <c r="F536" s="97" t="s">
        <v>31</v>
      </c>
      <c r="G536" s="84">
        <v>38582</v>
      </c>
      <c r="H536" s="85">
        <f t="shared" ca="1" si="8"/>
        <v>8</v>
      </c>
      <c r="I536" s="86"/>
      <c r="J536" s="87">
        <v>73896</v>
      </c>
      <c r="K536" s="88">
        <v>3</v>
      </c>
    </row>
    <row r="537" spans="1:11" x14ac:dyDescent="0.2">
      <c r="A537" s="97" t="s">
        <v>189</v>
      </c>
      <c r="B537" s="81" t="s">
        <v>750</v>
      </c>
      <c r="C537" s="97" t="s">
        <v>52</v>
      </c>
      <c r="D537" s="98">
        <v>330879921</v>
      </c>
      <c r="E537" s="99">
        <v>7195691314</v>
      </c>
      <c r="F537" s="97" t="s">
        <v>32</v>
      </c>
      <c r="G537" s="84">
        <v>37144</v>
      </c>
      <c r="H537" s="85">
        <f t="shared" ca="1" si="8"/>
        <v>12</v>
      </c>
      <c r="I537" s="86" t="s">
        <v>39</v>
      </c>
      <c r="J537" s="87">
        <v>65496</v>
      </c>
      <c r="K537" s="88">
        <v>4</v>
      </c>
    </row>
    <row r="538" spans="1:11" x14ac:dyDescent="0.2">
      <c r="A538" s="97" t="s">
        <v>233</v>
      </c>
      <c r="B538" s="81" t="s">
        <v>752</v>
      </c>
      <c r="C538" s="97" t="s">
        <v>52</v>
      </c>
      <c r="D538" s="98">
        <v>468234190</v>
      </c>
      <c r="E538" s="99">
        <v>5051569304</v>
      </c>
      <c r="F538" s="97" t="s">
        <v>32</v>
      </c>
      <c r="G538" s="84">
        <v>36225</v>
      </c>
      <c r="H538" s="85">
        <f t="shared" ca="1" si="8"/>
        <v>15</v>
      </c>
      <c r="I538" s="86" t="s">
        <v>34</v>
      </c>
      <c r="J538" s="87">
        <v>87168</v>
      </c>
      <c r="K538" s="88">
        <v>3</v>
      </c>
    </row>
    <row r="539" spans="1:11" x14ac:dyDescent="0.2">
      <c r="A539" s="97" t="s">
        <v>368</v>
      </c>
      <c r="B539" s="81" t="s">
        <v>750</v>
      </c>
      <c r="C539" s="97" t="s">
        <v>52</v>
      </c>
      <c r="D539" s="98">
        <v>379340654</v>
      </c>
      <c r="E539" s="99">
        <v>9708642893</v>
      </c>
      <c r="F539" s="97" t="s">
        <v>32</v>
      </c>
      <c r="G539" s="84">
        <v>37046</v>
      </c>
      <c r="H539" s="85">
        <f t="shared" ca="1" si="8"/>
        <v>12</v>
      </c>
      <c r="I539" s="86" t="s">
        <v>34</v>
      </c>
      <c r="J539" s="87">
        <v>44268</v>
      </c>
      <c r="K539" s="88">
        <v>1</v>
      </c>
    </row>
    <row r="540" spans="1:11" x14ac:dyDescent="0.2">
      <c r="A540" s="97" t="s">
        <v>597</v>
      </c>
      <c r="B540" s="81" t="s">
        <v>25</v>
      </c>
      <c r="C540" s="97" t="s">
        <v>52</v>
      </c>
      <c r="D540" s="98">
        <v>174159111</v>
      </c>
      <c r="E540" s="99">
        <v>9701675237</v>
      </c>
      <c r="F540" s="97" t="s">
        <v>32</v>
      </c>
      <c r="G540" s="84">
        <v>36342</v>
      </c>
      <c r="H540" s="85">
        <f t="shared" ca="1" si="8"/>
        <v>14</v>
      </c>
      <c r="I540" s="86" t="s">
        <v>36</v>
      </c>
      <c r="J540" s="87">
        <v>87240</v>
      </c>
      <c r="K540" s="88">
        <v>5</v>
      </c>
    </row>
    <row r="541" spans="1:11" x14ac:dyDescent="0.2">
      <c r="A541" s="97" t="s">
        <v>759</v>
      </c>
      <c r="B541" s="81" t="s">
        <v>750</v>
      </c>
      <c r="C541" s="97" t="s">
        <v>52</v>
      </c>
      <c r="D541" s="98">
        <v>990843236</v>
      </c>
      <c r="E541" s="99">
        <v>5056245634</v>
      </c>
      <c r="F541" s="97" t="s">
        <v>32</v>
      </c>
      <c r="G541" s="84">
        <v>40103</v>
      </c>
      <c r="H541" s="85">
        <f t="shared" ca="1" si="8"/>
        <v>4</v>
      </c>
      <c r="I541" s="86" t="s">
        <v>37</v>
      </c>
      <c r="J541" s="87">
        <v>79056</v>
      </c>
      <c r="K541" s="88">
        <v>5</v>
      </c>
    </row>
    <row r="542" spans="1:11" x14ac:dyDescent="0.2">
      <c r="A542" s="97" t="s">
        <v>162</v>
      </c>
      <c r="B542" s="81" t="s">
        <v>25</v>
      </c>
      <c r="C542" s="97" t="s">
        <v>52</v>
      </c>
      <c r="D542" s="98">
        <v>160184934</v>
      </c>
      <c r="E542" s="99">
        <v>9701191599</v>
      </c>
      <c r="F542" s="97" t="s">
        <v>35</v>
      </c>
      <c r="G542" s="84">
        <v>35849</v>
      </c>
      <c r="H542" s="85">
        <f t="shared" ca="1" si="8"/>
        <v>16</v>
      </c>
      <c r="I542" s="86" t="s">
        <v>37</v>
      </c>
      <c r="J542" s="87">
        <v>12840</v>
      </c>
      <c r="K542" s="88">
        <v>4</v>
      </c>
    </row>
    <row r="543" spans="1:11" x14ac:dyDescent="0.2">
      <c r="A543" s="97" t="s">
        <v>172</v>
      </c>
      <c r="B543" s="81" t="s">
        <v>750</v>
      </c>
      <c r="C543" s="97" t="s">
        <v>52</v>
      </c>
      <c r="D543" s="98">
        <v>462650472</v>
      </c>
      <c r="E543" s="99">
        <v>7191276517</v>
      </c>
      <c r="F543" s="97" t="s">
        <v>31</v>
      </c>
      <c r="G543" s="84">
        <v>34458</v>
      </c>
      <c r="H543" s="85">
        <f t="shared" ca="1" si="8"/>
        <v>20</v>
      </c>
      <c r="I543" s="86"/>
      <c r="J543" s="87">
        <v>95256</v>
      </c>
      <c r="K543" s="88">
        <v>1</v>
      </c>
    </row>
    <row r="544" spans="1:11" x14ac:dyDescent="0.2">
      <c r="A544" s="97" t="s">
        <v>633</v>
      </c>
      <c r="B544" s="81" t="s">
        <v>752</v>
      </c>
      <c r="C544" s="97" t="s">
        <v>52</v>
      </c>
      <c r="D544" s="98">
        <v>115404531</v>
      </c>
      <c r="E544" s="99">
        <v>7192636321</v>
      </c>
      <c r="F544" s="97" t="s">
        <v>35</v>
      </c>
      <c r="G544" s="84">
        <v>39229</v>
      </c>
      <c r="H544" s="85">
        <f t="shared" ca="1" si="8"/>
        <v>6</v>
      </c>
      <c r="I544" s="86" t="s">
        <v>37</v>
      </c>
      <c r="J544" s="87">
        <v>39480</v>
      </c>
      <c r="K544" s="88">
        <v>2</v>
      </c>
    </row>
    <row r="545" spans="1:15" x14ac:dyDescent="0.2">
      <c r="A545" s="97" t="s">
        <v>274</v>
      </c>
      <c r="B545" s="81" t="s">
        <v>749</v>
      </c>
      <c r="C545" s="97" t="s">
        <v>52</v>
      </c>
      <c r="D545" s="98">
        <v>618775364</v>
      </c>
      <c r="E545" s="99">
        <v>5053182167</v>
      </c>
      <c r="F545" s="97" t="s">
        <v>35</v>
      </c>
      <c r="G545" s="84">
        <v>41310</v>
      </c>
      <c r="H545" s="85">
        <f t="shared" ca="1" si="8"/>
        <v>1</v>
      </c>
      <c r="I545" s="86" t="s">
        <v>37</v>
      </c>
      <c r="J545" s="87">
        <v>58440</v>
      </c>
      <c r="K545" s="88">
        <v>3</v>
      </c>
    </row>
    <row r="546" spans="1:15" x14ac:dyDescent="0.2">
      <c r="A546" s="97" t="s">
        <v>91</v>
      </c>
      <c r="B546" s="81" t="s">
        <v>750</v>
      </c>
      <c r="C546" s="97" t="s">
        <v>52</v>
      </c>
      <c r="D546" s="98">
        <v>737152868</v>
      </c>
      <c r="E546" s="99">
        <v>3031124357</v>
      </c>
      <c r="F546" s="97" t="s">
        <v>32</v>
      </c>
      <c r="G546" s="84">
        <v>37729</v>
      </c>
      <c r="H546" s="85">
        <f t="shared" ca="1" si="8"/>
        <v>11</v>
      </c>
      <c r="I546" s="86" t="s">
        <v>34</v>
      </c>
      <c r="J546" s="87">
        <v>57996</v>
      </c>
      <c r="K546" s="88">
        <v>1</v>
      </c>
    </row>
    <row r="547" spans="1:15" x14ac:dyDescent="0.2">
      <c r="A547" s="97" t="s">
        <v>614</v>
      </c>
      <c r="B547" s="81" t="s">
        <v>752</v>
      </c>
      <c r="C547" s="97" t="s">
        <v>52</v>
      </c>
      <c r="D547" s="98">
        <v>161439267</v>
      </c>
      <c r="E547" s="99">
        <v>7197600603</v>
      </c>
      <c r="F547" s="97" t="s">
        <v>32</v>
      </c>
      <c r="G547" s="84">
        <v>40418</v>
      </c>
      <c r="H547" s="85">
        <f t="shared" ca="1" si="8"/>
        <v>3</v>
      </c>
      <c r="I547" s="86" t="s">
        <v>36</v>
      </c>
      <c r="J547" s="87">
        <v>50424</v>
      </c>
      <c r="K547" s="88">
        <v>5</v>
      </c>
    </row>
    <row r="548" spans="1:15" x14ac:dyDescent="0.2">
      <c r="A548" s="97" t="s">
        <v>739</v>
      </c>
      <c r="B548" s="81" t="s">
        <v>750</v>
      </c>
      <c r="C548" s="97" t="s">
        <v>52</v>
      </c>
      <c r="D548" s="98">
        <v>336025451</v>
      </c>
      <c r="E548" s="99">
        <v>7192344526</v>
      </c>
      <c r="F548" s="97" t="s">
        <v>31</v>
      </c>
      <c r="G548" s="84">
        <v>35534</v>
      </c>
      <c r="H548" s="85">
        <f t="shared" ca="1" si="8"/>
        <v>17</v>
      </c>
      <c r="I548" s="86"/>
      <c r="J548" s="87">
        <v>67980</v>
      </c>
      <c r="K548" s="88">
        <v>1</v>
      </c>
    </row>
    <row r="549" spans="1:15" x14ac:dyDescent="0.2">
      <c r="A549" s="97" t="s">
        <v>712</v>
      </c>
      <c r="B549" s="81" t="s">
        <v>794</v>
      </c>
      <c r="C549" s="97" t="s">
        <v>52</v>
      </c>
      <c r="D549" s="98">
        <v>289103201</v>
      </c>
      <c r="E549" s="99">
        <v>5052921836</v>
      </c>
      <c r="F549" s="97" t="s">
        <v>32</v>
      </c>
      <c r="G549" s="84">
        <v>40273</v>
      </c>
      <c r="H549" s="85">
        <f t="shared" ca="1" si="8"/>
        <v>4</v>
      </c>
      <c r="I549" s="86" t="s">
        <v>33</v>
      </c>
      <c r="J549" s="87">
        <v>88596</v>
      </c>
      <c r="K549" s="88">
        <v>2</v>
      </c>
    </row>
    <row r="550" spans="1:15" x14ac:dyDescent="0.2">
      <c r="A550" s="97" t="s">
        <v>730</v>
      </c>
      <c r="B550" s="81" t="s">
        <v>750</v>
      </c>
      <c r="C550" s="97" t="s">
        <v>52</v>
      </c>
      <c r="D550" s="98">
        <v>638495756</v>
      </c>
      <c r="E550" s="99">
        <v>7198922252</v>
      </c>
      <c r="F550" s="97" t="s">
        <v>31</v>
      </c>
      <c r="G550" s="84">
        <v>35005</v>
      </c>
      <c r="H550" s="85">
        <f t="shared" ca="1" si="8"/>
        <v>18</v>
      </c>
      <c r="I550" s="86"/>
      <c r="J550" s="87">
        <v>53664</v>
      </c>
      <c r="K550" s="88">
        <v>2</v>
      </c>
    </row>
    <row r="551" spans="1:15" x14ac:dyDescent="0.2">
      <c r="A551" s="97" t="s">
        <v>434</v>
      </c>
      <c r="B551" s="81" t="s">
        <v>750</v>
      </c>
      <c r="C551" s="97" t="s">
        <v>52</v>
      </c>
      <c r="D551" s="98">
        <v>548283920</v>
      </c>
      <c r="E551" s="99">
        <v>7194160215</v>
      </c>
      <c r="F551" s="97" t="s">
        <v>31</v>
      </c>
      <c r="G551" s="84">
        <v>37353</v>
      </c>
      <c r="H551" s="85">
        <f t="shared" ca="1" si="8"/>
        <v>12</v>
      </c>
      <c r="I551" s="86"/>
      <c r="J551" s="87">
        <v>69588</v>
      </c>
      <c r="K551" s="88">
        <v>5</v>
      </c>
    </row>
    <row r="552" spans="1:15" x14ac:dyDescent="0.2">
      <c r="A552" s="97" t="s">
        <v>193</v>
      </c>
      <c r="B552" s="81" t="s">
        <v>56</v>
      </c>
      <c r="C552" s="97" t="s">
        <v>52</v>
      </c>
      <c r="D552" s="98">
        <v>486016972</v>
      </c>
      <c r="E552" s="99">
        <v>7194532398</v>
      </c>
      <c r="F552" s="97" t="s">
        <v>35</v>
      </c>
      <c r="G552" s="84">
        <v>40784</v>
      </c>
      <c r="H552" s="85">
        <f t="shared" ca="1" si="8"/>
        <v>2</v>
      </c>
      <c r="I552" s="86" t="s">
        <v>33</v>
      </c>
      <c r="J552" s="87">
        <v>54678</v>
      </c>
      <c r="K552" s="88">
        <v>1</v>
      </c>
    </row>
    <row r="553" spans="1:15" x14ac:dyDescent="0.2">
      <c r="A553" s="97" t="s">
        <v>305</v>
      </c>
      <c r="B553" s="81" t="s">
        <v>750</v>
      </c>
      <c r="C553" s="97" t="s">
        <v>52</v>
      </c>
      <c r="D553" s="98">
        <v>867100310</v>
      </c>
      <c r="E553" s="99">
        <v>9701376854</v>
      </c>
      <c r="F553" s="97" t="s">
        <v>32</v>
      </c>
      <c r="G553" s="84">
        <v>37449</v>
      </c>
      <c r="H553" s="85">
        <f t="shared" ca="1" si="8"/>
        <v>11</v>
      </c>
      <c r="I553" s="86" t="s">
        <v>37</v>
      </c>
      <c r="J553" s="87">
        <v>79092</v>
      </c>
      <c r="K553" s="88">
        <v>5</v>
      </c>
    </row>
    <row r="554" spans="1:15" x14ac:dyDescent="0.2">
      <c r="A554" s="97" t="s">
        <v>390</v>
      </c>
      <c r="B554" s="81" t="s">
        <v>750</v>
      </c>
      <c r="C554" s="97" t="s">
        <v>52</v>
      </c>
      <c r="D554" s="98">
        <v>339488599</v>
      </c>
      <c r="E554" s="99">
        <v>5051267946</v>
      </c>
      <c r="F554" s="97" t="s">
        <v>31</v>
      </c>
      <c r="G554" s="84">
        <v>38460</v>
      </c>
      <c r="H554" s="85">
        <f t="shared" ca="1" si="8"/>
        <v>9</v>
      </c>
      <c r="I554" s="86"/>
      <c r="J554" s="87">
        <v>72084</v>
      </c>
      <c r="K554" s="88">
        <v>3</v>
      </c>
    </row>
    <row r="555" spans="1:15" x14ac:dyDescent="0.2">
      <c r="A555" s="97" t="s">
        <v>149</v>
      </c>
      <c r="B555" s="81" t="s">
        <v>56</v>
      </c>
      <c r="C555" s="97" t="s">
        <v>52</v>
      </c>
      <c r="D555" s="98">
        <v>422463024</v>
      </c>
      <c r="E555" s="99">
        <v>9703876146</v>
      </c>
      <c r="F555" s="97" t="s">
        <v>32</v>
      </c>
      <c r="G555" s="84">
        <v>35749</v>
      </c>
      <c r="H555" s="85">
        <f t="shared" ca="1" si="8"/>
        <v>16</v>
      </c>
      <c r="I555" s="86" t="s">
        <v>36</v>
      </c>
      <c r="J555" s="87">
        <v>106584</v>
      </c>
      <c r="K555" s="88">
        <v>2</v>
      </c>
      <c r="O555" s="90"/>
    </row>
    <row r="556" spans="1:15" x14ac:dyDescent="0.2">
      <c r="A556" s="97" t="s">
        <v>460</v>
      </c>
      <c r="B556" s="81" t="s">
        <v>25</v>
      </c>
      <c r="C556" s="97" t="s">
        <v>52</v>
      </c>
      <c r="D556" s="98">
        <v>484442635</v>
      </c>
      <c r="E556" s="99">
        <v>7197194901</v>
      </c>
      <c r="F556" s="97" t="s">
        <v>31</v>
      </c>
      <c r="G556" s="84">
        <v>34223</v>
      </c>
      <c r="H556" s="85">
        <f t="shared" ca="1" si="8"/>
        <v>20</v>
      </c>
      <c r="I556" s="86"/>
      <c r="J556" s="87">
        <v>27624</v>
      </c>
      <c r="K556" s="88">
        <v>4</v>
      </c>
    </row>
    <row r="557" spans="1:15" x14ac:dyDescent="0.2">
      <c r="A557" s="97" t="s">
        <v>747</v>
      </c>
      <c r="B557" s="81" t="s">
        <v>25</v>
      </c>
      <c r="C557" s="97" t="s">
        <v>52</v>
      </c>
      <c r="D557" s="98">
        <v>570756015</v>
      </c>
      <c r="E557" s="99">
        <v>7192238535</v>
      </c>
      <c r="F557" s="97" t="s">
        <v>35</v>
      </c>
      <c r="G557" s="84">
        <v>41477</v>
      </c>
      <c r="H557" s="85">
        <f t="shared" ca="1" si="8"/>
        <v>0</v>
      </c>
      <c r="I557" s="86" t="s">
        <v>36</v>
      </c>
      <c r="J557" s="87">
        <v>59226</v>
      </c>
      <c r="K557" s="88">
        <v>5</v>
      </c>
    </row>
    <row r="558" spans="1:15" x14ac:dyDescent="0.2">
      <c r="A558" s="97" t="s">
        <v>140</v>
      </c>
      <c r="B558" s="81" t="s">
        <v>750</v>
      </c>
      <c r="C558" s="97" t="s">
        <v>52</v>
      </c>
      <c r="D558" s="98">
        <v>456809622</v>
      </c>
      <c r="E558" s="99">
        <v>3033046338</v>
      </c>
      <c r="F558" s="97" t="s">
        <v>32</v>
      </c>
      <c r="G558" s="84">
        <v>34154</v>
      </c>
      <c r="H558" s="85">
        <f t="shared" ca="1" si="8"/>
        <v>20</v>
      </c>
      <c r="I558" s="86" t="s">
        <v>33</v>
      </c>
      <c r="J558" s="87">
        <v>57696</v>
      </c>
      <c r="K558" s="88">
        <v>2</v>
      </c>
      <c r="O558" s="90"/>
    </row>
    <row r="559" spans="1:15" x14ac:dyDescent="0.2">
      <c r="A559" s="97" t="s">
        <v>702</v>
      </c>
      <c r="B559" s="81" t="s">
        <v>794</v>
      </c>
      <c r="C559" s="97" t="s">
        <v>52</v>
      </c>
      <c r="D559" s="98">
        <v>546159785</v>
      </c>
      <c r="E559" s="99">
        <v>7192924678</v>
      </c>
      <c r="F559" s="97" t="s">
        <v>32</v>
      </c>
      <c r="G559" s="84">
        <v>39479</v>
      </c>
      <c r="H559" s="85">
        <f t="shared" ca="1" si="8"/>
        <v>6</v>
      </c>
      <c r="I559" s="86" t="s">
        <v>34</v>
      </c>
      <c r="J559" s="87">
        <v>73596</v>
      </c>
      <c r="K559" s="88">
        <v>2</v>
      </c>
    </row>
    <row r="560" spans="1:15" x14ac:dyDescent="0.2">
      <c r="A560" s="97" t="s">
        <v>416</v>
      </c>
      <c r="B560" s="81" t="s">
        <v>752</v>
      </c>
      <c r="C560" s="97" t="s">
        <v>52</v>
      </c>
      <c r="D560" s="98">
        <v>592519945</v>
      </c>
      <c r="E560" s="99">
        <v>7195990200</v>
      </c>
      <c r="F560" s="97" t="s">
        <v>32</v>
      </c>
      <c r="G560" s="84">
        <v>40502</v>
      </c>
      <c r="H560" s="85">
        <f t="shared" ca="1" si="8"/>
        <v>3</v>
      </c>
      <c r="I560" s="86" t="s">
        <v>33</v>
      </c>
      <c r="J560" s="87">
        <v>53580</v>
      </c>
      <c r="K560" s="88">
        <v>1</v>
      </c>
      <c r="O560" s="90"/>
    </row>
    <row r="561" spans="1:15" x14ac:dyDescent="0.2">
      <c r="A561" s="97" t="s">
        <v>397</v>
      </c>
      <c r="B561" s="81" t="s">
        <v>25</v>
      </c>
      <c r="C561" s="97" t="s">
        <v>52</v>
      </c>
      <c r="D561" s="98">
        <v>828715080</v>
      </c>
      <c r="E561" s="99">
        <v>3033613559</v>
      </c>
      <c r="F561" s="97" t="s">
        <v>32</v>
      </c>
      <c r="G561" s="84">
        <v>36150</v>
      </c>
      <c r="H561" s="85">
        <f t="shared" ca="1" si="8"/>
        <v>15</v>
      </c>
      <c r="I561" s="86" t="s">
        <v>36</v>
      </c>
      <c r="J561" s="87">
        <v>73378</v>
      </c>
      <c r="K561" s="88">
        <v>2</v>
      </c>
    </row>
    <row r="562" spans="1:15" x14ac:dyDescent="0.2">
      <c r="A562" s="97" t="s">
        <v>146</v>
      </c>
      <c r="B562" s="81" t="s">
        <v>750</v>
      </c>
      <c r="C562" s="97" t="s">
        <v>52</v>
      </c>
      <c r="D562" s="98">
        <v>278129861</v>
      </c>
      <c r="E562" s="99">
        <v>7198561246</v>
      </c>
      <c r="F562" s="97" t="s">
        <v>31</v>
      </c>
      <c r="G562" s="84">
        <v>41460</v>
      </c>
      <c r="H562" s="85">
        <f t="shared" ca="1" si="8"/>
        <v>0</v>
      </c>
      <c r="I562" s="86"/>
      <c r="J562" s="87">
        <v>47460</v>
      </c>
      <c r="K562" s="88">
        <v>5</v>
      </c>
    </row>
    <row r="563" spans="1:15" x14ac:dyDescent="0.2">
      <c r="A563" s="97" t="s">
        <v>126</v>
      </c>
      <c r="B563" s="81" t="s">
        <v>750</v>
      </c>
      <c r="C563" s="97" t="s">
        <v>52</v>
      </c>
      <c r="D563" s="98">
        <v>503036433</v>
      </c>
      <c r="E563" s="99">
        <v>5052453666</v>
      </c>
      <c r="F563" s="97" t="s">
        <v>32</v>
      </c>
      <c r="G563" s="84">
        <v>34516</v>
      </c>
      <c r="H563" s="85">
        <f t="shared" ca="1" si="8"/>
        <v>19</v>
      </c>
      <c r="I563" s="86" t="s">
        <v>39</v>
      </c>
      <c r="J563" s="87">
        <v>93288</v>
      </c>
      <c r="K563" s="88">
        <v>1</v>
      </c>
    </row>
    <row r="564" spans="1:15" x14ac:dyDescent="0.2">
      <c r="A564" s="97" t="s">
        <v>454</v>
      </c>
      <c r="B564" s="81" t="s">
        <v>750</v>
      </c>
      <c r="C564" s="97" t="s">
        <v>52</v>
      </c>
      <c r="D564" s="98">
        <v>505680981</v>
      </c>
      <c r="E564" s="99">
        <v>3037557761</v>
      </c>
      <c r="F564" s="97" t="s">
        <v>32</v>
      </c>
      <c r="G564" s="84">
        <v>38194</v>
      </c>
      <c r="H564" s="85">
        <f t="shared" ca="1" si="8"/>
        <v>9</v>
      </c>
      <c r="I564" s="86" t="s">
        <v>33</v>
      </c>
      <c r="J564" s="87">
        <v>34956</v>
      </c>
      <c r="K564" s="88">
        <v>1</v>
      </c>
    </row>
    <row r="565" spans="1:15" x14ac:dyDescent="0.2">
      <c r="A565" s="97" t="s">
        <v>604</v>
      </c>
      <c r="B565" s="81" t="s">
        <v>752</v>
      </c>
      <c r="C565" s="97" t="s">
        <v>52</v>
      </c>
      <c r="D565" s="98">
        <v>828395582</v>
      </c>
      <c r="E565" s="99">
        <v>3038591986</v>
      </c>
      <c r="F565" s="97" t="s">
        <v>32</v>
      </c>
      <c r="G565" s="84">
        <v>34629</v>
      </c>
      <c r="H565" s="85">
        <f t="shared" ca="1" si="8"/>
        <v>19</v>
      </c>
      <c r="I565" s="86" t="s">
        <v>34</v>
      </c>
      <c r="J565" s="87">
        <v>86016</v>
      </c>
      <c r="K565" s="88">
        <v>4</v>
      </c>
    </row>
    <row r="566" spans="1:15" x14ac:dyDescent="0.2">
      <c r="A566" s="97" t="s">
        <v>111</v>
      </c>
      <c r="B566" s="81" t="s">
        <v>752</v>
      </c>
      <c r="C566" s="97" t="s">
        <v>53</v>
      </c>
      <c r="D566" s="98">
        <v>337411408</v>
      </c>
      <c r="E566" s="99">
        <v>3034729409</v>
      </c>
      <c r="F566" s="97" t="s">
        <v>32</v>
      </c>
      <c r="G566" s="84">
        <v>37582</v>
      </c>
      <c r="H566" s="85">
        <f t="shared" ca="1" si="8"/>
        <v>11</v>
      </c>
      <c r="I566" s="86" t="s">
        <v>33</v>
      </c>
      <c r="J566" s="87">
        <v>35112</v>
      </c>
      <c r="K566" s="88">
        <v>4</v>
      </c>
      <c r="M566" s="104"/>
    </row>
    <row r="567" spans="1:15" x14ac:dyDescent="0.2">
      <c r="A567" s="97" t="s">
        <v>608</v>
      </c>
      <c r="B567" s="81" t="s">
        <v>750</v>
      </c>
      <c r="C567" s="97" t="s">
        <v>53</v>
      </c>
      <c r="D567" s="98">
        <v>709234421</v>
      </c>
      <c r="E567" s="99">
        <v>7193838954</v>
      </c>
      <c r="F567" s="97" t="s">
        <v>32</v>
      </c>
      <c r="G567" s="84">
        <v>35810</v>
      </c>
      <c r="H567" s="85">
        <f t="shared" ca="1" si="8"/>
        <v>16</v>
      </c>
      <c r="I567" s="86" t="s">
        <v>33</v>
      </c>
      <c r="J567" s="87">
        <v>46800</v>
      </c>
      <c r="K567" s="88">
        <v>5</v>
      </c>
      <c r="M567" s="95"/>
      <c r="N567" s="103"/>
    </row>
    <row r="568" spans="1:15" x14ac:dyDescent="0.2">
      <c r="A568" s="97" t="s">
        <v>327</v>
      </c>
      <c r="B568" s="81" t="s">
        <v>752</v>
      </c>
      <c r="C568" s="97" t="s">
        <v>53</v>
      </c>
      <c r="D568" s="98">
        <v>420739404</v>
      </c>
      <c r="E568" s="99">
        <v>3037785583</v>
      </c>
      <c r="F568" s="97" t="s">
        <v>32</v>
      </c>
      <c r="G568" s="84">
        <v>34325</v>
      </c>
      <c r="H568" s="85">
        <f t="shared" ca="1" si="8"/>
        <v>20</v>
      </c>
      <c r="I568" s="86" t="s">
        <v>37</v>
      </c>
      <c r="J568" s="87">
        <v>29808</v>
      </c>
      <c r="K568" s="88">
        <v>1</v>
      </c>
      <c r="M568" s="103"/>
    </row>
    <row r="569" spans="1:15" x14ac:dyDescent="0.2">
      <c r="A569" s="97" t="s">
        <v>309</v>
      </c>
      <c r="B569" s="81" t="s">
        <v>25</v>
      </c>
      <c r="C569" s="97" t="s">
        <v>53</v>
      </c>
      <c r="D569" s="98">
        <v>512404764</v>
      </c>
      <c r="E569" s="99">
        <v>5053976775</v>
      </c>
      <c r="F569" s="97" t="s">
        <v>32</v>
      </c>
      <c r="G569" s="84">
        <v>37346</v>
      </c>
      <c r="H569" s="85">
        <f t="shared" ca="1" si="8"/>
        <v>12</v>
      </c>
      <c r="I569" s="86" t="s">
        <v>37</v>
      </c>
      <c r="J569" s="87">
        <v>46800</v>
      </c>
      <c r="K569" s="88">
        <v>3</v>
      </c>
      <c r="M569" s="106"/>
      <c r="N569" s="103"/>
    </row>
    <row r="570" spans="1:15" x14ac:dyDescent="0.2">
      <c r="A570" s="97" t="s">
        <v>114</v>
      </c>
      <c r="B570" s="81" t="s">
        <v>749</v>
      </c>
      <c r="C570" s="97" t="s">
        <v>53</v>
      </c>
      <c r="D570" s="98">
        <v>265993407</v>
      </c>
      <c r="E570" s="99">
        <v>3033558443</v>
      </c>
      <c r="F570" s="97" t="s">
        <v>31</v>
      </c>
      <c r="G570" s="84">
        <v>34338</v>
      </c>
      <c r="H570" s="85">
        <f t="shared" ca="1" si="8"/>
        <v>20</v>
      </c>
      <c r="I570" s="86"/>
      <c r="J570" s="87">
        <v>107340</v>
      </c>
      <c r="K570" s="88">
        <v>2</v>
      </c>
    </row>
    <row r="571" spans="1:15" x14ac:dyDescent="0.2">
      <c r="A571" s="97" t="s">
        <v>382</v>
      </c>
      <c r="B571" s="81" t="s">
        <v>750</v>
      </c>
      <c r="C571" s="97" t="s">
        <v>53</v>
      </c>
      <c r="D571" s="98">
        <v>412159105</v>
      </c>
      <c r="E571" s="99">
        <v>7198252392</v>
      </c>
      <c r="F571" s="97" t="s">
        <v>38</v>
      </c>
      <c r="G571" s="84">
        <v>36458</v>
      </c>
      <c r="H571" s="85">
        <f t="shared" ca="1" si="8"/>
        <v>14</v>
      </c>
      <c r="I571" s="86"/>
      <c r="J571" s="87">
        <v>40210</v>
      </c>
      <c r="K571" s="88">
        <v>4</v>
      </c>
      <c r="M571" s="104"/>
      <c r="O571" s="90"/>
    </row>
    <row r="572" spans="1:15" x14ac:dyDescent="0.2">
      <c r="A572" s="97" t="s">
        <v>774</v>
      </c>
      <c r="B572" s="81" t="s">
        <v>794</v>
      </c>
      <c r="C572" s="97" t="s">
        <v>53</v>
      </c>
      <c r="D572" s="98">
        <v>889210902</v>
      </c>
      <c r="E572" s="99">
        <v>3037422559</v>
      </c>
      <c r="F572" s="97" t="s">
        <v>32</v>
      </c>
      <c r="G572" s="84">
        <v>37570</v>
      </c>
      <c r="H572" s="85">
        <f t="shared" ca="1" si="8"/>
        <v>11</v>
      </c>
      <c r="I572" s="86" t="s">
        <v>37</v>
      </c>
      <c r="J572" s="87">
        <v>57900</v>
      </c>
      <c r="K572" s="88">
        <v>3</v>
      </c>
    </row>
    <row r="573" spans="1:15" x14ac:dyDescent="0.2">
      <c r="A573" s="97" t="s">
        <v>398</v>
      </c>
      <c r="B573" s="81" t="s">
        <v>750</v>
      </c>
      <c r="C573" s="97" t="s">
        <v>53</v>
      </c>
      <c r="D573" s="98">
        <v>843632637</v>
      </c>
      <c r="E573" s="99">
        <v>5058545681</v>
      </c>
      <c r="F573" s="97" t="s">
        <v>38</v>
      </c>
      <c r="G573" s="84">
        <v>36917</v>
      </c>
      <c r="H573" s="85">
        <f t="shared" ca="1" si="8"/>
        <v>13</v>
      </c>
      <c r="I573" s="86"/>
      <c r="J573" s="87">
        <v>15403</v>
      </c>
      <c r="K573" s="88">
        <v>5</v>
      </c>
    </row>
    <row r="574" spans="1:15" x14ac:dyDescent="0.2">
      <c r="A574" s="97" t="s">
        <v>161</v>
      </c>
      <c r="B574" s="81" t="s">
        <v>794</v>
      </c>
      <c r="C574" s="97" t="s">
        <v>53</v>
      </c>
      <c r="D574" s="98">
        <v>313648228</v>
      </c>
      <c r="E574" s="99">
        <v>9704998145</v>
      </c>
      <c r="F574" s="97" t="s">
        <v>32</v>
      </c>
      <c r="G574" s="84">
        <v>38681</v>
      </c>
      <c r="H574" s="85">
        <f t="shared" ca="1" si="8"/>
        <v>8</v>
      </c>
      <c r="I574" s="86" t="s">
        <v>37</v>
      </c>
      <c r="J574" s="87">
        <v>98988</v>
      </c>
      <c r="K574" s="88">
        <v>5</v>
      </c>
    </row>
    <row r="575" spans="1:15" x14ac:dyDescent="0.2">
      <c r="A575" s="97" t="s">
        <v>629</v>
      </c>
      <c r="B575" s="81" t="s">
        <v>752</v>
      </c>
      <c r="C575" s="97" t="s">
        <v>53</v>
      </c>
      <c r="D575" s="98">
        <v>110726520</v>
      </c>
      <c r="E575" s="99">
        <v>5057963782</v>
      </c>
      <c r="F575" s="97" t="s">
        <v>32</v>
      </c>
      <c r="G575" s="84">
        <v>36553</v>
      </c>
      <c r="H575" s="85">
        <f t="shared" ca="1" si="8"/>
        <v>14</v>
      </c>
      <c r="I575" s="86" t="s">
        <v>33</v>
      </c>
      <c r="J575" s="87">
        <v>94452</v>
      </c>
      <c r="K575" s="88">
        <v>4</v>
      </c>
    </row>
    <row r="576" spans="1:15" x14ac:dyDescent="0.2">
      <c r="A576" s="97" t="s">
        <v>104</v>
      </c>
      <c r="B576" s="81" t="s">
        <v>752</v>
      </c>
      <c r="C576" s="97" t="s">
        <v>53</v>
      </c>
      <c r="D576" s="98">
        <v>932553359</v>
      </c>
      <c r="E576" s="99">
        <v>3032376215</v>
      </c>
      <c r="F576" s="97" t="s">
        <v>31</v>
      </c>
      <c r="G576" s="84">
        <v>40776</v>
      </c>
      <c r="H576" s="85">
        <f t="shared" ca="1" si="8"/>
        <v>2</v>
      </c>
      <c r="I576" s="86"/>
      <c r="J576" s="87">
        <v>51984</v>
      </c>
      <c r="K576" s="88">
        <v>5</v>
      </c>
    </row>
    <row r="577" spans="1:11" x14ac:dyDescent="0.2">
      <c r="A577" s="97" t="s">
        <v>269</v>
      </c>
      <c r="B577" s="81" t="s">
        <v>750</v>
      </c>
      <c r="C577" s="97" t="s">
        <v>53</v>
      </c>
      <c r="D577" s="98">
        <v>705186668</v>
      </c>
      <c r="E577" s="99">
        <v>9703922813</v>
      </c>
      <c r="F577" s="97" t="s">
        <v>38</v>
      </c>
      <c r="G577" s="84">
        <v>35236</v>
      </c>
      <c r="H577" s="85">
        <f t="shared" ca="1" si="8"/>
        <v>17</v>
      </c>
      <c r="I577" s="86"/>
      <c r="J577" s="87">
        <v>31781</v>
      </c>
      <c r="K577" s="88">
        <v>5</v>
      </c>
    </row>
    <row r="578" spans="1:11" x14ac:dyDescent="0.2">
      <c r="A578" s="97" t="s">
        <v>733</v>
      </c>
      <c r="B578" s="81" t="s">
        <v>794</v>
      </c>
      <c r="C578" s="97" t="s">
        <v>53</v>
      </c>
      <c r="D578" s="98">
        <v>733881041</v>
      </c>
      <c r="E578" s="99">
        <v>3034072342</v>
      </c>
      <c r="F578" s="97" t="s">
        <v>38</v>
      </c>
      <c r="G578" s="84">
        <v>37613</v>
      </c>
      <c r="H578" s="85">
        <f t="shared" ref="H578:H641" ca="1" si="9">DATEDIF(G578,TODAY(),"Y")</f>
        <v>11</v>
      </c>
      <c r="I578" s="86"/>
      <c r="J578" s="87">
        <v>18662</v>
      </c>
      <c r="K578" s="88">
        <v>4</v>
      </c>
    </row>
    <row r="579" spans="1:11" x14ac:dyDescent="0.2">
      <c r="A579" s="97" t="s">
        <v>657</v>
      </c>
      <c r="B579" s="81" t="s">
        <v>749</v>
      </c>
      <c r="C579" s="97" t="s">
        <v>53</v>
      </c>
      <c r="D579" s="98">
        <v>462461365</v>
      </c>
      <c r="E579" s="99">
        <v>9707126482</v>
      </c>
      <c r="F579" s="97" t="s">
        <v>32</v>
      </c>
      <c r="G579" s="84">
        <v>35077</v>
      </c>
      <c r="H579" s="85">
        <f t="shared" ca="1" si="9"/>
        <v>18</v>
      </c>
      <c r="I579" s="86" t="s">
        <v>37</v>
      </c>
      <c r="J579" s="87">
        <v>54132</v>
      </c>
      <c r="K579" s="88">
        <v>2</v>
      </c>
    </row>
    <row r="580" spans="1:11" x14ac:dyDescent="0.2">
      <c r="A580" s="97" t="s">
        <v>711</v>
      </c>
      <c r="B580" s="81" t="s">
        <v>752</v>
      </c>
      <c r="C580" s="97" t="s">
        <v>53</v>
      </c>
      <c r="D580" s="98">
        <v>983047016</v>
      </c>
      <c r="E580" s="99">
        <v>7198451642</v>
      </c>
      <c r="F580" s="97" t="s">
        <v>31</v>
      </c>
      <c r="G580" s="84">
        <v>39849</v>
      </c>
      <c r="H580" s="85">
        <f t="shared" ca="1" si="9"/>
        <v>5</v>
      </c>
      <c r="I580" s="86"/>
      <c r="J580" s="87">
        <v>103116</v>
      </c>
      <c r="K580" s="88">
        <v>2</v>
      </c>
    </row>
    <row r="581" spans="1:11" x14ac:dyDescent="0.2">
      <c r="A581" s="97" t="s">
        <v>423</v>
      </c>
      <c r="B581" s="81" t="s">
        <v>752</v>
      </c>
      <c r="C581" s="97" t="s">
        <v>53</v>
      </c>
      <c r="D581" s="98">
        <v>489667166</v>
      </c>
      <c r="E581" s="99">
        <v>5052238881</v>
      </c>
      <c r="F581" s="97" t="s">
        <v>32</v>
      </c>
      <c r="G581" s="84">
        <v>37463</v>
      </c>
      <c r="H581" s="85">
        <f t="shared" ca="1" si="9"/>
        <v>11</v>
      </c>
      <c r="I581" s="86" t="s">
        <v>36</v>
      </c>
      <c r="J581" s="87">
        <v>55056</v>
      </c>
      <c r="K581" s="88">
        <v>5</v>
      </c>
    </row>
    <row r="582" spans="1:11" x14ac:dyDescent="0.2">
      <c r="A582" s="97" t="s">
        <v>148</v>
      </c>
      <c r="B582" s="81" t="s">
        <v>752</v>
      </c>
      <c r="C582" s="97" t="s">
        <v>53</v>
      </c>
      <c r="D582" s="98">
        <v>826508763</v>
      </c>
      <c r="E582" s="99">
        <v>7196801348</v>
      </c>
      <c r="F582" s="97" t="s">
        <v>32</v>
      </c>
      <c r="G582" s="84">
        <v>40801</v>
      </c>
      <c r="H582" s="85">
        <f t="shared" ca="1" si="9"/>
        <v>2</v>
      </c>
      <c r="I582" s="86" t="s">
        <v>37</v>
      </c>
      <c r="J582" s="87">
        <v>35196</v>
      </c>
      <c r="K582" s="88">
        <v>5</v>
      </c>
    </row>
    <row r="583" spans="1:11" x14ac:dyDescent="0.2">
      <c r="A583" s="97" t="s">
        <v>377</v>
      </c>
      <c r="B583" s="81" t="s">
        <v>752</v>
      </c>
      <c r="C583" s="97" t="s">
        <v>53</v>
      </c>
      <c r="D583" s="98">
        <v>135633006</v>
      </c>
      <c r="E583" s="99">
        <v>9706732103</v>
      </c>
      <c r="F583" s="97" t="s">
        <v>31</v>
      </c>
      <c r="G583" s="84">
        <v>37535</v>
      </c>
      <c r="H583" s="85">
        <f t="shared" ca="1" si="9"/>
        <v>11</v>
      </c>
      <c r="I583" s="86"/>
      <c r="J583" s="87">
        <v>65808</v>
      </c>
      <c r="K583" s="88">
        <v>4</v>
      </c>
    </row>
    <row r="584" spans="1:11" x14ac:dyDescent="0.2">
      <c r="A584" s="97" t="s">
        <v>266</v>
      </c>
      <c r="B584" s="81" t="s">
        <v>750</v>
      </c>
      <c r="C584" s="97" t="s">
        <v>53</v>
      </c>
      <c r="D584" s="98">
        <v>548704405</v>
      </c>
      <c r="E584" s="99">
        <v>7196458440</v>
      </c>
      <c r="F584" s="97" t="s">
        <v>31</v>
      </c>
      <c r="G584" s="84">
        <v>37462</v>
      </c>
      <c r="H584" s="85">
        <f t="shared" ca="1" si="9"/>
        <v>11</v>
      </c>
      <c r="I584" s="86"/>
      <c r="J584" s="87">
        <v>72960</v>
      </c>
      <c r="K584" s="88">
        <v>4</v>
      </c>
    </row>
    <row r="585" spans="1:11" x14ac:dyDescent="0.2">
      <c r="A585" s="97" t="s">
        <v>545</v>
      </c>
      <c r="B585" s="81" t="s">
        <v>752</v>
      </c>
      <c r="C585" s="97" t="s">
        <v>53</v>
      </c>
      <c r="D585" s="98">
        <v>100703382</v>
      </c>
      <c r="E585" s="99">
        <v>5055157047</v>
      </c>
      <c r="F585" s="97" t="s">
        <v>32</v>
      </c>
      <c r="G585" s="84">
        <v>35216</v>
      </c>
      <c r="H585" s="85">
        <f t="shared" ca="1" si="9"/>
        <v>17</v>
      </c>
      <c r="I585" s="86" t="s">
        <v>33</v>
      </c>
      <c r="J585" s="87">
        <v>65040</v>
      </c>
      <c r="K585" s="88">
        <v>4</v>
      </c>
    </row>
    <row r="586" spans="1:11" x14ac:dyDescent="0.2">
      <c r="A586" s="97" t="s">
        <v>97</v>
      </c>
      <c r="B586" s="81" t="s">
        <v>752</v>
      </c>
      <c r="C586" s="97" t="s">
        <v>53</v>
      </c>
      <c r="D586" s="98">
        <v>622200296</v>
      </c>
      <c r="E586" s="99">
        <v>5056306545</v>
      </c>
      <c r="F586" s="97" t="s">
        <v>32</v>
      </c>
      <c r="G586" s="84">
        <v>34741</v>
      </c>
      <c r="H586" s="85">
        <f t="shared" ca="1" si="9"/>
        <v>19</v>
      </c>
      <c r="I586" s="86" t="s">
        <v>33</v>
      </c>
      <c r="J586" s="87">
        <v>78685</v>
      </c>
      <c r="K586" s="88">
        <v>3</v>
      </c>
    </row>
    <row r="587" spans="1:11" x14ac:dyDescent="0.2">
      <c r="A587" s="97" t="s">
        <v>176</v>
      </c>
      <c r="B587" s="81" t="s">
        <v>750</v>
      </c>
      <c r="C587" s="97" t="s">
        <v>53</v>
      </c>
      <c r="D587" s="98">
        <v>863736129</v>
      </c>
      <c r="E587" s="99">
        <v>7192778445</v>
      </c>
      <c r="F587" s="97" t="s">
        <v>35</v>
      </c>
      <c r="G587" s="84">
        <v>36744</v>
      </c>
      <c r="H587" s="85">
        <f t="shared" ca="1" si="9"/>
        <v>13</v>
      </c>
      <c r="I587" s="86" t="s">
        <v>37</v>
      </c>
      <c r="J587" s="87">
        <v>51288</v>
      </c>
      <c r="K587" s="88">
        <v>2</v>
      </c>
    </row>
    <row r="588" spans="1:11" x14ac:dyDescent="0.2">
      <c r="A588" s="97" t="s">
        <v>224</v>
      </c>
      <c r="B588" s="81" t="s">
        <v>752</v>
      </c>
      <c r="C588" s="97" t="s">
        <v>53</v>
      </c>
      <c r="D588" s="98">
        <v>784064156</v>
      </c>
      <c r="E588" s="99">
        <v>7193355152</v>
      </c>
      <c r="F588" s="97" t="s">
        <v>32</v>
      </c>
      <c r="G588" s="84">
        <v>34660</v>
      </c>
      <c r="H588" s="85">
        <f t="shared" ca="1" si="9"/>
        <v>19</v>
      </c>
      <c r="I588" s="86" t="s">
        <v>33</v>
      </c>
      <c r="J588" s="87">
        <v>65796</v>
      </c>
      <c r="K588" s="88">
        <v>1</v>
      </c>
    </row>
    <row r="589" spans="1:11" x14ac:dyDescent="0.2">
      <c r="A589" s="97" t="s">
        <v>133</v>
      </c>
      <c r="B589" s="81" t="s">
        <v>750</v>
      </c>
      <c r="C589" s="97" t="s">
        <v>53</v>
      </c>
      <c r="D589" s="98">
        <v>102159909</v>
      </c>
      <c r="E589" s="99">
        <v>9701868104</v>
      </c>
      <c r="F589" s="97" t="s">
        <v>38</v>
      </c>
      <c r="G589" s="84">
        <v>35401</v>
      </c>
      <c r="H589" s="85">
        <f t="shared" ca="1" si="9"/>
        <v>17</v>
      </c>
      <c r="I589" s="86"/>
      <c r="J589" s="87">
        <v>44146</v>
      </c>
      <c r="K589" s="88">
        <v>4</v>
      </c>
    </row>
    <row r="590" spans="1:11" x14ac:dyDescent="0.2">
      <c r="A590" s="97" t="s">
        <v>168</v>
      </c>
      <c r="B590" s="81" t="s">
        <v>752</v>
      </c>
      <c r="C590" s="97" t="s">
        <v>53</v>
      </c>
      <c r="D590" s="98">
        <v>708082156</v>
      </c>
      <c r="E590" s="99">
        <v>3034919822</v>
      </c>
      <c r="F590" s="97" t="s">
        <v>32</v>
      </c>
      <c r="G590" s="84">
        <v>37368</v>
      </c>
      <c r="H590" s="85">
        <f t="shared" ca="1" si="9"/>
        <v>12</v>
      </c>
      <c r="I590" s="86" t="s">
        <v>33</v>
      </c>
      <c r="J590" s="87">
        <v>83040</v>
      </c>
      <c r="K590" s="88">
        <v>4</v>
      </c>
    </row>
    <row r="591" spans="1:11" x14ac:dyDescent="0.2">
      <c r="A591" s="97" t="s">
        <v>692</v>
      </c>
      <c r="B591" s="81" t="s">
        <v>56</v>
      </c>
      <c r="C591" s="97" t="s">
        <v>53</v>
      </c>
      <c r="D591" s="98">
        <v>614562070</v>
      </c>
      <c r="E591" s="99">
        <v>9702485673</v>
      </c>
      <c r="F591" s="97" t="s">
        <v>35</v>
      </c>
      <c r="G591" s="84">
        <v>38871</v>
      </c>
      <c r="H591" s="85">
        <f t="shared" ca="1" si="9"/>
        <v>7</v>
      </c>
      <c r="I591" s="86" t="s">
        <v>33</v>
      </c>
      <c r="J591" s="87">
        <v>58488</v>
      </c>
      <c r="K591" s="88">
        <v>1</v>
      </c>
    </row>
    <row r="592" spans="1:11" x14ac:dyDescent="0.2">
      <c r="A592" s="97" t="s">
        <v>333</v>
      </c>
      <c r="B592" s="81" t="s">
        <v>750</v>
      </c>
      <c r="C592" s="97" t="s">
        <v>53</v>
      </c>
      <c r="D592" s="98">
        <v>975857784</v>
      </c>
      <c r="E592" s="99">
        <v>3032390604</v>
      </c>
      <c r="F592" s="97" t="s">
        <v>31</v>
      </c>
      <c r="G592" s="84">
        <v>37698</v>
      </c>
      <c r="H592" s="85">
        <f t="shared" ca="1" si="9"/>
        <v>11</v>
      </c>
      <c r="I592" s="86"/>
      <c r="J592" s="87">
        <v>93312</v>
      </c>
      <c r="K592" s="88">
        <v>3</v>
      </c>
    </row>
    <row r="593" spans="1:11" x14ac:dyDescent="0.2">
      <c r="A593" s="97" t="s">
        <v>100</v>
      </c>
      <c r="B593" s="81" t="s">
        <v>752</v>
      </c>
      <c r="C593" s="97" t="s">
        <v>53</v>
      </c>
      <c r="D593" s="98">
        <v>323701315</v>
      </c>
      <c r="E593" s="99">
        <v>3034479196</v>
      </c>
      <c r="F593" s="97" t="s">
        <v>32</v>
      </c>
      <c r="G593" s="84">
        <v>41637</v>
      </c>
      <c r="H593" s="85">
        <f t="shared" ca="1" si="9"/>
        <v>0</v>
      </c>
      <c r="I593" s="86" t="s">
        <v>39</v>
      </c>
      <c r="J593" s="87">
        <v>96312</v>
      </c>
      <c r="K593" s="88">
        <v>3</v>
      </c>
    </row>
    <row r="594" spans="1:11" x14ac:dyDescent="0.2">
      <c r="A594" s="97" t="s">
        <v>525</v>
      </c>
      <c r="B594" s="81" t="s">
        <v>794</v>
      </c>
      <c r="C594" s="97" t="s">
        <v>53</v>
      </c>
      <c r="D594" s="98">
        <v>878902154</v>
      </c>
      <c r="E594" s="99">
        <v>3031155509</v>
      </c>
      <c r="F594" s="97" t="s">
        <v>35</v>
      </c>
      <c r="G594" s="84">
        <v>34946</v>
      </c>
      <c r="H594" s="85">
        <f t="shared" ca="1" si="9"/>
        <v>18</v>
      </c>
      <c r="I594" s="86" t="s">
        <v>37</v>
      </c>
      <c r="J594" s="87">
        <v>31062</v>
      </c>
      <c r="K594" s="88">
        <v>5</v>
      </c>
    </row>
    <row r="595" spans="1:11" x14ac:dyDescent="0.2">
      <c r="A595" s="97" t="s">
        <v>501</v>
      </c>
      <c r="B595" s="81" t="s">
        <v>750</v>
      </c>
      <c r="C595" s="97" t="s">
        <v>53</v>
      </c>
      <c r="D595" s="98">
        <v>562497973</v>
      </c>
      <c r="E595" s="99">
        <v>3034111882</v>
      </c>
      <c r="F595" s="97" t="s">
        <v>32</v>
      </c>
      <c r="G595" s="84">
        <v>36412</v>
      </c>
      <c r="H595" s="85">
        <f t="shared" ca="1" si="9"/>
        <v>14</v>
      </c>
      <c r="I595" s="86" t="s">
        <v>36</v>
      </c>
      <c r="J595" s="87">
        <v>75636</v>
      </c>
      <c r="K595" s="88">
        <v>1</v>
      </c>
    </row>
    <row r="596" spans="1:11" x14ac:dyDescent="0.2">
      <c r="A596" s="97" t="s">
        <v>779</v>
      </c>
      <c r="B596" s="81" t="s">
        <v>752</v>
      </c>
      <c r="C596" s="97" t="s">
        <v>53</v>
      </c>
      <c r="D596" s="98">
        <v>331251341</v>
      </c>
      <c r="E596" s="99">
        <v>3038678875</v>
      </c>
      <c r="F596" s="97" t="s">
        <v>32</v>
      </c>
      <c r="G596" s="84">
        <v>36952</v>
      </c>
      <c r="H596" s="85">
        <f t="shared" ca="1" si="9"/>
        <v>13</v>
      </c>
      <c r="I596" s="86" t="s">
        <v>37</v>
      </c>
      <c r="J596" s="87">
        <v>84336</v>
      </c>
      <c r="K596" s="88">
        <v>3</v>
      </c>
    </row>
    <row r="597" spans="1:11" x14ac:dyDescent="0.2">
      <c r="A597" s="97" t="s">
        <v>258</v>
      </c>
      <c r="B597" s="81" t="s">
        <v>794</v>
      </c>
      <c r="C597" s="97" t="s">
        <v>53</v>
      </c>
      <c r="D597" s="98">
        <v>687623890</v>
      </c>
      <c r="E597" s="99">
        <v>9702447501</v>
      </c>
      <c r="F597" s="97" t="s">
        <v>38</v>
      </c>
      <c r="G597" s="84">
        <v>36090</v>
      </c>
      <c r="H597" s="85">
        <f t="shared" ca="1" si="9"/>
        <v>15</v>
      </c>
      <c r="I597" s="86"/>
      <c r="J597" s="87">
        <v>28430</v>
      </c>
      <c r="K597" s="88">
        <v>4</v>
      </c>
    </row>
    <row r="598" spans="1:11" x14ac:dyDescent="0.2">
      <c r="A598" s="97" t="s">
        <v>680</v>
      </c>
      <c r="B598" s="81" t="s">
        <v>752</v>
      </c>
      <c r="C598" s="97" t="s">
        <v>53</v>
      </c>
      <c r="D598" s="98">
        <v>351003584</v>
      </c>
      <c r="E598" s="99">
        <v>9704269081</v>
      </c>
      <c r="F598" s="97" t="s">
        <v>31</v>
      </c>
      <c r="G598" s="84">
        <v>37270</v>
      </c>
      <c r="H598" s="85">
        <f t="shared" ca="1" si="9"/>
        <v>12</v>
      </c>
      <c r="I598" s="86"/>
      <c r="J598" s="87">
        <v>63972</v>
      </c>
      <c r="K598" s="88">
        <v>5</v>
      </c>
    </row>
    <row r="599" spans="1:11" x14ac:dyDescent="0.2">
      <c r="A599" s="97" t="s">
        <v>339</v>
      </c>
      <c r="B599" s="81" t="s">
        <v>752</v>
      </c>
      <c r="C599" s="97" t="s">
        <v>53</v>
      </c>
      <c r="D599" s="98">
        <v>693055639</v>
      </c>
      <c r="E599" s="99">
        <v>9705866887</v>
      </c>
      <c r="F599" s="97" t="s">
        <v>32</v>
      </c>
      <c r="G599" s="84">
        <v>34278</v>
      </c>
      <c r="H599" s="85">
        <f t="shared" ca="1" si="9"/>
        <v>20</v>
      </c>
      <c r="I599" s="86" t="s">
        <v>33</v>
      </c>
      <c r="J599" s="87">
        <v>64680</v>
      </c>
      <c r="K599" s="88">
        <v>5</v>
      </c>
    </row>
    <row r="600" spans="1:11" x14ac:dyDescent="0.2">
      <c r="A600" s="97" t="s">
        <v>68</v>
      </c>
      <c r="B600" s="81" t="s">
        <v>750</v>
      </c>
      <c r="C600" s="97" t="s">
        <v>53</v>
      </c>
      <c r="D600" s="98">
        <v>277925508</v>
      </c>
      <c r="E600" s="99">
        <v>5056584511</v>
      </c>
      <c r="F600" s="97" t="s">
        <v>32</v>
      </c>
      <c r="G600" s="84">
        <v>36429</v>
      </c>
      <c r="H600" s="85">
        <f t="shared" ca="1" si="9"/>
        <v>14</v>
      </c>
      <c r="I600" s="86" t="s">
        <v>37</v>
      </c>
      <c r="J600" s="87">
        <v>79728</v>
      </c>
      <c r="K600" s="88">
        <v>3</v>
      </c>
    </row>
    <row r="601" spans="1:11" x14ac:dyDescent="0.2">
      <c r="A601" s="97" t="s">
        <v>424</v>
      </c>
      <c r="B601" s="81" t="s">
        <v>750</v>
      </c>
      <c r="C601" s="97" t="s">
        <v>53</v>
      </c>
      <c r="D601" s="98">
        <v>750581894</v>
      </c>
      <c r="E601" s="99">
        <v>7198433766</v>
      </c>
      <c r="F601" s="97" t="s">
        <v>31</v>
      </c>
      <c r="G601" s="84">
        <v>41406</v>
      </c>
      <c r="H601" s="85">
        <f t="shared" ca="1" si="9"/>
        <v>1</v>
      </c>
      <c r="I601" s="86"/>
      <c r="J601" s="87">
        <v>25896</v>
      </c>
      <c r="K601" s="88">
        <v>3</v>
      </c>
    </row>
    <row r="602" spans="1:11" x14ac:dyDescent="0.2">
      <c r="A602" s="97" t="s">
        <v>769</v>
      </c>
      <c r="B602" s="81" t="s">
        <v>56</v>
      </c>
      <c r="C602" s="97" t="s">
        <v>53</v>
      </c>
      <c r="D602" s="98">
        <v>491830893</v>
      </c>
      <c r="E602" s="99">
        <v>3034713634</v>
      </c>
      <c r="F602" s="97" t="s">
        <v>32</v>
      </c>
      <c r="G602" s="84">
        <v>41134</v>
      </c>
      <c r="H602" s="85">
        <f t="shared" ca="1" si="9"/>
        <v>1</v>
      </c>
      <c r="I602" s="86" t="s">
        <v>37</v>
      </c>
      <c r="J602" s="87">
        <v>27828</v>
      </c>
      <c r="K602" s="88">
        <v>5</v>
      </c>
    </row>
    <row r="603" spans="1:11" x14ac:dyDescent="0.2">
      <c r="A603" s="97" t="s">
        <v>489</v>
      </c>
      <c r="B603" s="81" t="s">
        <v>56</v>
      </c>
      <c r="C603" s="97" t="s">
        <v>53</v>
      </c>
      <c r="D603" s="98">
        <v>666194498</v>
      </c>
      <c r="E603" s="99">
        <v>3036593848</v>
      </c>
      <c r="F603" s="97" t="s">
        <v>32</v>
      </c>
      <c r="G603" s="84">
        <v>39409</v>
      </c>
      <c r="H603" s="85">
        <f t="shared" ca="1" si="9"/>
        <v>6</v>
      </c>
      <c r="I603" s="86" t="s">
        <v>37</v>
      </c>
      <c r="J603" s="87">
        <v>100452</v>
      </c>
      <c r="K603" s="88">
        <v>3</v>
      </c>
    </row>
    <row r="604" spans="1:11" x14ac:dyDescent="0.2">
      <c r="A604" s="97" t="s">
        <v>762</v>
      </c>
      <c r="B604" s="81" t="s">
        <v>25</v>
      </c>
      <c r="C604" s="97" t="s">
        <v>53</v>
      </c>
      <c r="D604" s="98">
        <v>352371400</v>
      </c>
      <c r="E604" s="99">
        <v>7195441252</v>
      </c>
      <c r="F604" s="97" t="s">
        <v>38</v>
      </c>
      <c r="G604" s="84">
        <v>34312</v>
      </c>
      <c r="H604" s="85">
        <f t="shared" ca="1" si="9"/>
        <v>20</v>
      </c>
      <c r="I604" s="86"/>
      <c r="J604" s="87">
        <v>36562</v>
      </c>
      <c r="K604" s="88">
        <v>2</v>
      </c>
    </row>
    <row r="605" spans="1:11" x14ac:dyDescent="0.2">
      <c r="A605" s="97" t="s">
        <v>620</v>
      </c>
      <c r="B605" s="81" t="s">
        <v>750</v>
      </c>
      <c r="C605" s="97" t="s">
        <v>53</v>
      </c>
      <c r="D605" s="98">
        <v>836953739</v>
      </c>
      <c r="E605" s="99">
        <v>9706443692</v>
      </c>
      <c r="F605" s="97" t="s">
        <v>35</v>
      </c>
      <c r="G605" s="84">
        <v>37587</v>
      </c>
      <c r="H605" s="85">
        <f t="shared" ca="1" si="9"/>
        <v>11</v>
      </c>
      <c r="I605" s="86" t="s">
        <v>39</v>
      </c>
      <c r="J605" s="87">
        <v>25188</v>
      </c>
      <c r="K605" s="88">
        <v>4</v>
      </c>
    </row>
    <row r="606" spans="1:11" x14ac:dyDescent="0.2">
      <c r="A606" s="97" t="s">
        <v>336</v>
      </c>
      <c r="B606" s="81" t="s">
        <v>750</v>
      </c>
      <c r="C606" s="97" t="s">
        <v>53</v>
      </c>
      <c r="D606" s="98">
        <v>304024314</v>
      </c>
      <c r="E606" s="99">
        <v>3032244880</v>
      </c>
      <c r="F606" s="97" t="s">
        <v>31</v>
      </c>
      <c r="G606" s="84">
        <v>34477</v>
      </c>
      <c r="H606" s="85">
        <f t="shared" ca="1" si="9"/>
        <v>19</v>
      </c>
      <c r="I606" s="86"/>
      <c r="J606" s="87">
        <v>55980</v>
      </c>
      <c r="K606" s="88">
        <v>2</v>
      </c>
    </row>
    <row r="607" spans="1:11" x14ac:dyDescent="0.2">
      <c r="A607" s="97" t="s">
        <v>765</v>
      </c>
      <c r="B607" s="81" t="s">
        <v>752</v>
      </c>
      <c r="C607" s="97" t="s">
        <v>53</v>
      </c>
      <c r="D607" s="98">
        <v>750722934</v>
      </c>
      <c r="E607" s="99">
        <v>5053631883</v>
      </c>
      <c r="F607" s="97" t="s">
        <v>32</v>
      </c>
      <c r="G607" s="84">
        <v>36625</v>
      </c>
      <c r="H607" s="85">
        <f t="shared" ca="1" si="9"/>
        <v>14</v>
      </c>
      <c r="I607" s="86" t="s">
        <v>37</v>
      </c>
      <c r="J607" s="87">
        <v>45324</v>
      </c>
      <c r="K607" s="88">
        <v>5</v>
      </c>
    </row>
    <row r="608" spans="1:11" x14ac:dyDescent="0.2">
      <c r="A608" s="97" t="s">
        <v>577</v>
      </c>
      <c r="B608" s="81" t="s">
        <v>750</v>
      </c>
      <c r="C608" s="97" t="s">
        <v>53</v>
      </c>
      <c r="D608" s="98">
        <v>404589373</v>
      </c>
      <c r="E608" s="99">
        <v>9708407416</v>
      </c>
      <c r="F608" s="97" t="s">
        <v>32</v>
      </c>
      <c r="G608" s="84">
        <v>35084</v>
      </c>
      <c r="H608" s="85">
        <f t="shared" ca="1" si="9"/>
        <v>18</v>
      </c>
      <c r="I608" s="86" t="s">
        <v>37</v>
      </c>
      <c r="J608" s="87">
        <v>80189</v>
      </c>
      <c r="K608" s="88">
        <v>2</v>
      </c>
    </row>
    <row r="609" spans="1:11" x14ac:dyDescent="0.2">
      <c r="A609" s="97" t="s">
        <v>520</v>
      </c>
      <c r="B609" s="81" t="s">
        <v>25</v>
      </c>
      <c r="C609" s="97" t="s">
        <v>53</v>
      </c>
      <c r="D609" s="98">
        <v>291274360</v>
      </c>
      <c r="E609" s="99">
        <v>9704563177</v>
      </c>
      <c r="F609" s="97" t="s">
        <v>32</v>
      </c>
      <c r="G609" s="84">
        <v>37137</v>
      </c>
      <c r="H609" s="85">
        <f t="shared" ca="1" si="9"/>
        <v>12</v>
      </c>
      <c r="I609" s="86" t="s">
        <v>37</v>
      </c>
      <c r="J609" s="87">
        <v>80888</v>
      </c>
      <c r="K609" s="88">
        <v>5</v>
      </c>
    </row>
    <row r="610" spans="1:11" x14ac:dyDescent="0.2">
      <c r="A610" s="97" t="s">
        <v>399</v>
      </c>
      <c r="B610" s="81" t="s">
        <v>25</v>
      </c>
      <c r="C610" s="97" t="s">
        <v>53</v>
      </c>
      <c r="D610" s="98">
        <v>221347766</v>
      </c>
      <c r="E610" s="99">
        <v>9706853122</v>
      </c>
      <c r="F610" s="97" t="s">
        <v>31</v>
      </c>
      <c r="G610" s="84">
        <v>37126</v>
      </c>
      <c r="H610" s="85">
        <f t="shared" ca="1" si="9"/>
        <v>12</v>
      </c>
      <c r="I610" s="86"/>
      <c r="J610" s="87">
        <v>70860</v>
      </c>
      <c r="K610" s="88">
        <v>4</v>
      </c>
    </row>
    <row r="611" spans="1:11" x14ac:dyDescent="0.2">
      <c r="A611" s="97" t="s">
        <v>533</v>
      </c>
      <c r="B611" s="81" t="s">
        <v>750</v>
      </c>
      <c r="C611" s="97" t="s">
        <v>53</v>
      </c>
      <c r="D611" s="98">
        <v>718930584</v>
      </c>
      <c r="E611" s="99">
        <v>7195804771</v>
      </c>
      <c r="F611" s="97" t="s">
        <v>35</v>
      </c>
      <c r="G611" s="84">
        <v>37252</v>
      </c>
      <c r="H611" s="85">
        <f t="shared" ca="1" si="9"/>
        <v>12</v>
      </c>
      <c r="I611" s="86" t="s">
        <v>33</v>
      </c>
      <c r="J611" s="87">
        <v>41976</v>
      </c>
      <c r="K611" s="88">
        <v>2</v>
      </c>
    </row>
    <row r="612" spans="1:11" x14ac:dyDescent="0.2">
      <c r="A612" s="97" t="s">
        <v>439</v>
      </c>
      <c r="B612" s="81" t="s">
        <v>750</v>
      </c>
      <c r="C612" s="97" t="s">
        <v>53</v>
      </c>
      <c r="D612" s="98">
        <v>644489557</v>
      </c>
      <c r="E612" s="99">
        <v>3036532463</v>
      </c>
      <c r="F612" s="97" t="s">
        <v>32</v>
      </c>
      <c r="G612" s="84">
        <v>37068</v>
      </c>
      <c r="H612" s="85">
        <f t="shared" ca="1" si="9"/>
        <v>12</v>
      </c>
      <c r="I612" s="86" t="s">
        <v>36</v>
      </c>
      <c r="J612" s="87">
        <v>94740</v>
      </c>
      <c r="K612" s="88">
        <v>1</v>
      </c>
    </row>
    <row r="613" spans="1:11" x14ac:dyDescent="0.2">
      <c r="A613" s="97" t="s">
        <v>630</v>
      </c>
      <c r="B613" s="81" t="s">
        <v>750</v>
      </c>
      <c r="C613" s="97" t="s">
        <v>53</v>
      </c>
      <c r="D613" s="98">
        <v>180832423</v>
      </c>
      <c r="E613" s="99">
        <v>9708097539</v>
      </c>
      <c r="F613" s="97" t="s">
        <v>32</v>
      </c>
      <c r="G613" s="84">
        <v>37134</v>
      </c>
      <c r="H613" s="85">
        <f t="shared" ca="1" si="9"/>
        <v>12</v>
      </c>
      <c r="I613" s="86" t="s">
        <v>34</v>
      </c>
      <c r="J613" s="87">
        <v>95532</v>
      </c>
      <c r="K613" s="88">
        <v>2</v>
      </c>
    </row>
    <row r="614" spans="1:11" x14ac:dyDescent="0.2">
      <c r="A614" s="97" t="s">
        <v>476</v>
      </c>
      <c r="B614" s="81" t="s">
        <v>794</v>
      </c>
      <c r="C614" s="97" t="s">
        <v>53</v>
      </c>
      <c r="D614" s="98">
        <v>781472289</v>
      </c>
      <c r="E614" s="99">
        <v>7198502926</v>
      </c>
      <c r="F614" s="97" t="s">
        <v>32</v>
      </c>
      <c r="G614" s="84">
        <v>34604</v>
      </c>
      <c r="H614" s="85">
        <f t="shared" ca="1" si="9"/>
        <v>19</v>
      </c>
      <c r="I614" s="86" t="s">
        <v>37</v>
      </c>
      <c r="J614" s="87">
        <v>75660</v>
      </c>
      <c r="K614" s="88">
        <v>3</v>
      </c>
    </row>
    <row r="615" spans="1:11" x14ac:dyDescent="0.2">
      <c r="A615" s="97" t="s">
        <v>808</v>
      </c>
      <c r="B615" s="81" t="s">
        <v>25</v>
      </c>
      <c r="C615" s="97" t="s">
        <v>53</v>
      </c>
      <c r="D615" s="98">
        <v>855135948</v>
      </c>
      <c r="E615" s="99">
        <v>3036408497</v>
      </c>
      <c r="F615" s="97" t="s">
        <v>32</v>
      </c>
      <c r="G615" s="84">
        <v>40871</v>
      </c>
      <c r="H615" s="85">
        <f t="shared" ca="1" si="9"/>
        <v>2</v>
      </c>
      <c r="I615" s="86" t="s">
        <v>37</v>
      </c>
      <c r="J615" s="87">
        <v>86472</v>
      </c>
      <c r="K615" s="88">
        <v>2</v>
      </c>
    </row>
    <row r="616" spans="1:11" x14ac:dyDescent="0.2">
      <c r="A616" s="97" t="s">
        <v>410</v>
      </c>
      <c r="B616" s="81" t="s">
        <v>56</v>
      </c>
      <c r="C616" s="97" t="s">
        <v>53</v>
      </c>
      <c r="D616" s="98">
        <v>531654742</v>
      </c>
      <c r="E616" s="99">
        <v>5055770085</v>
      </c>
      <c r="F616" s="97" t="s">
        <v>32</v>
      </c>
      <c r="G616" s="84">
        <v>38849</v>
      </c>
      <c r="H616" s="85">
        <f t="shared" ca="1" si="9"/>
        <v>8</v>
      </c>
      <c r="I616" s="86" t="s">
        <v>33</v>
      </c>
      <c r="J616" s="87">
        <v>35052</v>
      </c>
      <c r="K616" s="88">
        <v>5</v>
      </c>
    </row>
    <row r="617" spans="1:11" x14ac:dyDescent="0.2">
      <c r="A617" s="97" t="s">
        <v>254</v>
      </c>
      <c r="B617" s="81" t="s">
        <v>749</v>
      </c>
      <c r="C617" s="97" t="s">
        <v>53</v>
      </c>
      <c r="D617" s="98">
        <v>593584018</v>
      </c>
      <c r="E617" s="99">
        <v>3034626281</v>
      </c>
      <c r="F617" s="97" t="s">
        <v>32</v>
      </c>
      <c r="G617" s="84">
        <v>34510</v>
      </c>
      <c r="H617" s="85">
        <f t="shared" ca="1" si="9"/>
        <v>19</v>
      </c>
      <c r="I617" s="86" t="s">
        <v>33</v>
      </c>
      <c r="J617" s="87">
        <v>81504</v>
      </c>
      <c r="K617" s="88">
        <v>4</v>
      </c>
    </row>
    <row r="618" spans="1:11" x14ac:dyDescent="0.2">
      <c r="A618" s="97" t="s">
        <v>536</v>
      </c>
      <c r="B618" s="81" t="s">
        <v>752</v>
      </c>
      <c r="C618" s="97" t="s">
        <v>53</v>
      </c>
      <c r="D618" s="98">
        <v>195772503</v>
      </c>
      <c r="E618" s="99">
        <v>9703123940</v>
      </c>
      <c r="F618" s="97" t="s">
        <v>31</v>
      </c>
      <c r="G618" s="84">
        <v>34970</v>
      </c>
      <c r="H618" s="85">
        <f t="shared" ca="1" si="9"/>
        <v>18</v>
      </c>
      <c r="I618" s="86"/>
      <c r="J618" s="87">
        <v>66828</v>
      </c>
      <c r="K618" s="88">
        <v>2</v>
      </c>
    </row>
    <row r="619" spans="1:11" x14ac:dyDescent="0.2">
      <c r="A619" s="97" t="s">
        <v>219</v>
      </c>
      <c r="B619" s="81" t="s">
        <v>752</v>
      </c>
      <c r="C619" s="97" t="s">
        <v>53</v>
      </c>
      <c r="D619" s="98">
        <v>693965055</v>
      </c>
      <c r="E619" s="99">
        <v>3037853314</v>
      </c>
      <c r="F619" s="97" t="s">
        <v>32</v>
      </c>
      <c r="G619" s="84">
        <v>34767</v>
      </c>
      <c r="H619" s="85">
        <f t="shared" ca="1" si="9"/>
        <v>19</v>
      </c>
      <c r="I619" s="86" t="s">
        <v>33</v>
      </c>
      <c r="J619" s="87">
        <v>82164</v>
      </c>
      <c r="K619" s="88">
        <v>4</v>
      </c>
    </row>
    <row r="620" spans="1:11" x14ac:dyDescent="0.2">
      <c r="A620" s="97" t="s">
        <v>298</v>
      </c>
      <c r="B620" s="81" t="s">
        <v>25</v>
      </c>
      <c r="C620" s="97" t="s">
        <v>53</v>
      </c>
      <c r="D620" s="98">
        <v>649292883</v>
      </c>
      <c r="E620" s="99">
        <v>5058413896</v>
      </c>
      <c r="F620" s="97" t="s">
        <v>32</v>
      </c>
      <c r="G620" s="84">
        <v>39293</v>
      </c>
      <c r="H620" s="85">
        <f t="shared" ca="1" si="9"/>
        <v>6</v>
      </c>
      <c r="I620" s="86" t="s">
        <v>37</v>
      </c>
      <c r="J620" s="87">
        <v>38292</v>
      </c>
      <c r="K620" s="88">
        <v>5</v>
      </c>
    </row>
    <row r="621" spans="1:11" x14ac:dyDescent="0.2">
      <c r="A621" s="97" t="s">
        <v>603</v>
      </c>
      <c r="B621" s="81" t="s">
        <v>56</v>
      </c>
      <c r="C621" s="97" t="s">
        <v>53</v>
      </c>
      <c r="D621" s="98">
        <v>619456809</v>
      </c>
      <c r="E621" s="99">
        <v>9706865606</v>
      </c>
      <c r="F621" s="97" t="s">
        <v>35</v>
      </c>
      <c r="G621" s="84">
        <v>36898</v>
      </c>
      <c r="H621" s="85">
        <f t="shared" ca="1" si="9"/>
        <v>13</v>
      </c>
      <c r="I621" s="86" t="s">
        <v>39</v>
      </c>
      <c r="J621" s="87">
        <v>47436</v>
      </c>
      <c r="K621" s="88">
        <v>5</v>
      </c>
    </row>
    <row r="622" spans="1:11" x14ac:dyDescent="0.2">
      <c r="A622" s="97" t="s">
        <v>442</v>
      </c>
      <c r="B622" s="81" t="s">
        <v>25</v>
      </c>
      <c r="C622" s="97" t="s">
        <v>53</v>
      </c>
      <c r="D622" s="98">
        <v>426014550</v>
      </c>
      <c r="E622" s="99">
        <v>9702889182</v>
      </c>
      <c r="F622" s="97" t="s">
        <v>32</v>
      </c>
      <c r="G622" s="84">
        <v>36507</v>
      </c>
      <c r="H622" s="85">
        <f t="shared" ca="1" si="9"/>
        <v>14</v>
      </c>
      <c r="I622" s="86" t="s">
        <v>34</v>
      </c>
      <c r="J622" s="87">
        <v>75558</v>
      </c>
      <c r="K622" s="88">
        <v>1</v>
      </c>
    </row>
    <row r="623" spans="1:11" x14ac:dyDescent="0.2">
      <c r="A623" s="97" t="s">
        <v>602</v>
      </c>
      <c r="B623" s="81" t="s">
        <v>25</v>
      </c>
      <c r="C623" s="97" t="s">
        <v>53</v>
      </c>
      <c r="D623" s="98">
        <v>288741910</v>
      </c>
      <c r="E623" s="99">
        <v>9702842668</v>
      </c>
      <c r="F623" s="97" t="s">
        <v>32</v>
      </c>
      <c r="G623" s="84">
        <v>37416</v>
      </c>
      <c r="H623" s="85">
        <f t="shared" ca="1" si="9"/>
        <v>11</v>
      </c>
      <c r="I623" s="86" t="s">
        <v>37</v>
      </c>
      <c r="J623" s="87">
        <v>80424</v>
      </c>
      <c r="K623" s="88">
        <v>1</v>
      </c>
    </row>
    <row r="624" spans="1:11" x14ac:dyDescent="0.2">
      <c r="A624" s="97" t="s">
        <v>260</v>
      </c>
      <c r="B624" s="81" t="s">
        <v>25</v>
      </c>
      <c r="C624" s="97" t="s">
        <v>53</v>
      </c>
      <c r="D624" s="98">
        <v>357568979</v>
      </c>
      <c r="E624" s="99">
        <v>9704316324</v>
      </c>
      <c r="F624" s="97" t="s">
        <v>35</v>
      </c>
      <c r="G624" s="84">
        <v>38831</v>
      </c>
      <c r="H624" s="85">
        <f t="shared" ca="1" si="9"/>
        <v>8</v>
      </c>
      <c r="I624" s="86" t="s">
        <v>36</v>
      </c>
      <c r="J624" s="87">
        <v>34230</v>
      </c>
      <c r="K624" s="88">
        <v>4</v>
      </c>
    </row>
    <row r="625" spans="1:11" x14ac:dyDescent="0.2">
      <c r="A625" s="97" t="s">
        <v>585</v>
      </c>
      <c r="B625" s="81" t="s">
        <v>752</v>
      </c>
      <c r="C625" s="97" t="s">
        <v>53</v>
      </c>
      <c r="D625" s="98">
        <v>393973492</v>
      </c>
      <c r="E625" s="99">
        <v>5052869792</v>
      </c>
      <c r="F625" s="97" t="s">
        <v>35</v>
      </c>
      <c r="G625" s="84">
        <v>37479</v>
      </c>
      <c r="H625" s="85">
        <f t="shared" ca="1" si="9"/>
        <v>11</v>
      </c>
      <c r="I625" s="86" t="s">
        <v>34</v>
      </c>
      <c r="J625" s="87">
        <v>56820</v>
      </c>
      <c r="K625" s="88">
        <v>1</v>
      </c>
    </row>
    <row r="626" spans="1:11" x14ac:dyDescent="0.2">
      <c r="A626" s="97" t="s">
        <v>417</v>
      </c>
      <c r="B626" s="81" t="s">
        <v>752</v>
      </c>
      <c r="C626" s="97" t="s">
        <v>53</v>
      </c>
      <c r="D626" s="98">
        <v>744830329</v>
      </c>
      <c r="E626" s="99">
        <v>3036098293</v>
      </c>
      <c r="F626" s="97" t="s">
        <v>32</v>
      </c>
      <c r="G626" s="84">
        <v>35856</v>
      </c>
      <c r="H626" s="85">
        <f t="shared" ca="1" si="9"/>
        <v>16</v>
      </c>
      <c r="I626" s="86" t="s">
        <v>36</v>
      </c>
      <c r="J626" s="87">
        <v>99240</v>
      </c>
      <c r="K626" s="88">
        <v>3</v>
      </c>
    </row>
    <row r="627" spans="1:11" x14ac:dyDescent="0.2">
      <c r="A627" s="97" t="s">
        <v>206</v>
      </c>
      <c r="B627" s="81" t="s">
        <v>752</v>
      </c>
      <c r="C627" s="97" t="s">
        <v>53</v>
      </c>
      <c r="D627" s="98">
        <v>125540405</v>
      </c>
      <c r="E627" s="99">
        <v>3034589262</v>
      </c>
      <c r="F627" s="97" t="s">
        <v>32</v>
      </c>
      <c r="G627" s="84">
        <v>37301</v>
      </c>
      <c r="H627" s="85">
        <f t="shared" ca="1" si="9"/>
        <v>12</v>
      </c>
      <c r="I627" s="86" t="s">
        <v>33</v>
      </c>
      <c r="J627" s="87">
        <v>70092</v>
      </c>
      <c r="K627" s="88">
        <v>5</v>
      </c>
    </row>
    <row r="628" spans="1:11" x14ac:dyDescent="0.2">
      <c r="A628" s="97" t="s">
        <v>64</v>
      </c>
      <c r="B628" s="81" t="s">
        <v>749</v>
      </c>
      <c r="C628" s="97" t="s">
        <v>53</v>
      </c>
      <c r="D628" s="98">
        <v>626501093</v>
      </c>
      <c r="E628" s="99">
        <v>3032822520</v>
      </c>
      <c r="F628" s="97" t="s">
        <v>31</v>
      </c>
      <c r="G628" s="84">
        <v>39083</v>
      </c>
      <c r="H628" s="85">
        <f t="shared" ca="1" si="9"/>
        <v>7</v>
      </c>
      <c r="I628" s="86"/>
      <c r="J628" s="87">
        <v>77508</v>
      </c>
      <c r="K628" s="88">
        <v>1</v>
      </c>
    </row>
    <row r="629" spans="1:11" x14ac:dyDescent="0.2">
      <c r="A629" s="97" t="s">
        <v>591</v>
      </c>
      <c r="B629" s="81" t="s">
        <v>25</v>
      </c>
      <c r="C629" s="97" t="s">
        <v>53</v>
      </c>
      <c r="D629" s="98">
        <v>186821354</v>
      </c>
      <c r="E629" s="99">
        <v>5058527032</v>
      </c>
      <c r="F629" s="97" t="s">
        <v>32</v>
      </c>
      <c r="G629" s="84">
        <v>35066</v>
      </c>
      <c r="H629" s="85">
        <f t="shared" ca="1" si="9"/>
        <v>18</v>
      </c>
      <c r="I629" s="86" t="s">
        <v>33</v>
      </c>
      <c r="J629" s="87">
        <v>65124</v>
      </c>
      <c r="K629" s="88">
        <v>3</v>
      </c>
    </row>
    <row r="630" spans="1:11" x14ac:dyDescent="0.2">
      <c r="A630" s="97" t="s">
        <v>173</v>
      </c>
      <c r="B630" s="81" t="s">
        <v>56</v>
      </c>
      <c r="C630" s="97" t="s">
        <v>53</v>
      </c>
      <c r="D630" s="98">
        <v>269873478</v>
      </c>
      <c r="E630" s="99">
        <v>7198244224</v>
      </c>
      <c r="F630" s="97" t="s">
        <v>32</v>
      </c>
      <c r="G630" s="84">
        <v>36771</v>
      </c>
      <c r="H630" s="85">
        <f t="shared" ca="1" si="9"/>
        <v>13</v>
      </c>
      <c r="I630" s="86" t="s">
        <v>37</v>
      </c>
      <c r="J630" s="87">
        <v>38544</v>
      </c>
      <c r="K630" s="88">
        <v>1</v>
      </c>
    </row>
    <row r="631" spans="1:11" x14ac:dyDescent="0.2">
      <c r="A631" s="97" t="s">
        <v>772</v>
      </c>
      <c r="B631" s="81" t="s">
        <v>25</v>
      </c>
      <c r="C631" s="97" t="s">
        <v>53</v>
      </c>
      <c r="D631" s="98">
        <v>518009092</v>
      </c>
      <c r="E631" s="99">
        <v>3038792521</v>
      </c>
      <c r="F631" s="97" t="s">
        <v>38</v>
      </c>
      <c r="G631" s="84">
        <v>36925</v>
      </c>
      <c r="H631" s="85">
        <f t="shared" ca="1" si="9"/>
        <v>13</v>
      </c>
      <c r="I631" s="86"/>
      <c r="J631" s="87">
        <v>21494</v>
      </c>
      <c r="K631" s="88">
        <v>5</v>
      </c>
    </row>
    <row r="632" spans="1:11" x14ac:dyDescent="0.2">
      <c r="A632" s="97" t="s">
        <v>242</v>
      </c>
      <c r="B632" s="81" t="s">
        <v>25</v>
      </c>
      <c r="C632" s="97" t="s">
        <v>53</v>
      </c>
      <c r="D632" s="98">
        <v>765836666</v>
      </c>
      <c r="E632" s="99">
        <v>5055013435</v>
      </c>
      <c r="F632" s="97" t="s">
        <v>32</v>
      </c>
      <c r="G632" s="84">
        <v>40209</v>
      </c>
      <c r="H632" s="85">
        <f t="shared" ca="1" si="9"/>
        <v>4</v>
      </c>
      <c r="I632" s="86" t="s">
        <v>37</v>
      </c>
      <c r="J632" s="87">
        <v>52320</v>
      </c>
      <c r="K632" s="88">
        <v>5</v>
      </c>
    </row>
    <row r="633" spans="1:11" x14ac:dyDescent="0.2">
      <c r="A633" s="97" t="s">
        <v>58</v>
      </c>
      <c r="B633" s="81" t="s">
        <v>752</v>
      </c>
      <c r="C633" s="97" t="s">
        <v>53</v>
      </c>
      <c r="D633" s="98">
        <v>647131956</v>
      </c>
      <c r="E633" s="99">
        <v>7191240785</v>
      </c>
      <c r="F633" s="97" t="s">
        <v>32</v>
      </c>
      <c r="G633" s="84">
        <v>39958</v>
      </c>
      <c r="H633" s="85">
        <f t="shared" ca="1" si="9"/>
        <v>4</v>
      </c>
      <c r="I633" s="86" t="s">
        <v>33</v>
      </c>
      <c r="J633" s="87">
        <v>88272</v>
      </c>
      <c r="K633" s="88">
        <v>3</v>
      </c>
    </row>
    <row r="634" spans="1:11" x14ac:dyDescent="0.2">
      <c r="A634" s="97" t="s">
        <v>676</v>
      </c>
      <c r="B634" s="81" t="s">
        <v>752</v>
      </c>
      <c r="C634" s="97" t="s">
        <v>53</v>
      </c>
      <c r="D634" s="98">
        <v>984881714</v>
      </c>
      <c r="E634" s="99">
        <v>9706973131</v>
      </c>
      <c r="F634" s="97" t="s">
        <v>32</v>
      </c>
      <c r="G634" s="84">
        <v>36464</v>
      </c>
      <c r="H634" s="85">
        <f t="shared" ca="1" si="9"/>
        <v>14</v>
      </c>
      <c r="I634" s="86" t="s">
        <v>37</v>
      </c>
      <c r="J634" s="87">
        <v>41196</v>
      </c>
      <c r="K634" s="88">
        <v>3</v>
      </c>
    </row>
    <row r="635" spans="1:11" x14ac:dyDescent="0.2">
      <c r="A635" s="97" t="s">
        <v>323</v>
      </c>
      <c r="B635" s="81" t="s">
        <v>750</v>
      </c>
      <c r="C635" s="97" t="s">
        <v>53</v>
      </c>
      <c r="D635" s="98">
        <v>627977314</v>
      </c>
      <c r="E635" s="99">
        <v>5051525844</v>
      </c>
      <c r="F635" s="97" t="s">
        <v>32</v>
      </c>
      <c r="G635" s="84">
        <v>34908</v>
      </c>
      <c r="H635" s="85">
        <f t="shared" ca="1" si="9"/>
        <v>18</v>
      </c>
      <c r="I635" s="86" t="s">
        <v>34</v>
      </c>
      <c r="J635" s="87">
        <v>103488</v>
      </c>
      <c r="K635" s="88">
        <v>1</v>
      </c>
    </row>
    <row r="636" spans="1:11" x14ac:dyDescent="0.2">
      <c r="A636" s="97" t="s">
        <v>679</v>
      </c>
      <c r="B636" s="81" t="s">
        <v>749</v>
      </c>
      <c r="C636" s="97" t="s">
        <v>53</v>
      </c>
      <c r="D636" s="98">
        <v>368385341</v>
      </c>
      <c r="E636" s="99">
        <v>5055526537</v>
      </c>
      <c r="F636" s="97" t="s">
        <v>31</v>
      </c>
      <c r="G636" s="84">
        <v>38138</v>
      </c>
      <c r="H636" s="85">
        <f t="shared" ca="1" si="9"/>
        <v>9</v>
      </c>
      <c r="I636" s="86"/>
      <c r="J636" s="87">
        <v>56136</v>
      </c>
      <c r="K636" s="88">
        <v>2</v>
      </c>
    </row>
    <row r="637" spans="1:11" x14ac:dyDescent="0.2">
      <c r="A637" s="97" t="s">
        <v>683</v>
      </c>
      <c r="B637" s="81" t="s">
        <v>750</v>
      </c>
      <c r="C637" s="97" t="s">
        <v>53</v>
      </c>
      <c r="D637" s="98">
        <v>668708287</v>
      </c>
      <c r="E637" s="99">
        <v>3031952821</v>
      </c>
      <c r="F637" s="97" t="s">
        <v>31</v>
      </c>
      <c r="G637" s="84">
        <v>36862</v>
      </c>
      <c r="H637" s="85">
        <f t="shared" ca="1" si="9"/>
        <v>13</v>
      </c>
      <c r="I637" s="86"/>
      <c r="J637" s="87">
        <v>103320</v>
      </c>
      <c r="K637" s="88">
        <v>4</v>
      </c>
    </row>
    <row r="638" spans="1:11" x14ac:dyDescent="0.2">
      <c r="A638" s="97" t="s">
        <v>727</v>
      </c>
      <c r="B638" s="81" t="s">
        <v>750</v>
      </c>
      <c r="C638" s="97" t="s">
        <v>53</v>
      </c>
      <c r="D638" s="98">
        <v>272659955</v>
      </c>
      <c r="E638" s="99">
        <v>7194127875</v>
      </c>
      <c r="F638" s="97" t="s">
        <v>32</v>
      </c>
      <c r="G638" s="84">
        <v>35341</v>
      </c>
      <c r="H638" s="85">
        <f t="shared" ca="1" si="9"/>
        <v>17</v>
      </c>
      <c r="I638" s="86" t="s">
        <v>39</v>
      </c>
      <c r="J638" s="87">
        <v>58188</v>
      </c>
      <c r="K638" s="88">
        <v>2</v>
      </c>
    </row>
    <row r="639" spans="1:11" x14ac:dyDescent="0.2">
      <c r="A639" s="97" t="s">
        <v>618</v>
      </c>
      <c r="B639" s="81" t="s">
        <v>752</v>
      </c>
      <c r="C639" s="97" t="s">
        <v>54</v>
      </c>
      <c r="D639" s="98">
        <v>695198896</v>
      </c>
      <c r="E639" s="99">
        <v>9703533906</v>
      </c>
      <c r="F639" s="97" t="s">
        <v>31</v>
      </c>
      <c r="G639" s="84">
        <v>36882</v>
      </c>
      <c r="H639" s="85">
        <f t="shared" ca="1" si="9"/>
        <v>13</v>
      </c>
      <c r="I639" s="86"/>
      <c r="J639" s="87">
        <v>54036</v>
      </c>
      <c r="K639" s="88">
        <v>3</v>
      </c>
    </row>
    <row r="640" spans="1:11" x14ac:dyDescent="0.2">
      <c r="A640" s="97" t="s">
        <v>367</v>
      </c>
      <c r="B640" s="81" t="s">
        <v>752</v>
      </c>
      <c r="C640" s="97" t="s">
        <v>54</v>
      </c>
      <c r="D640" s="98">
        <v>380304349</v>
      </c>
      <c r="E640" s="99">
        <v>7196129939</v>
      </c>
      <c r="F640" s="97" t="s">
        <v>32</v>
      </c>
      <c r="G640" s="84">
        <v>37605</v>
      </c>
      <c r="H640" s="85">
        <f t="shared" ca="1" si="9"/>
        <v>11</v>
      </c>
      <c r="I640" s="86" t="s">
        <v>37</v>
      </c>
      <c r="J640" s="87">
        <v>42552</v>
      </c>
      <c r="K640" s="88">
        <v>1</v>
      </c>
    </row>
    <row r="641" spans="1:14" x14ac:dyDescent="0.2">
      <c r="A641" s="97" t="s">
        <v>651</v>
      </c>
      <c r="B641" s="81" t="s">
        <v>794</v>
      </c>
      <c r="C641" s="97" t="s">
        <v>54</v>
      </c>
      <c r="D641" s="98">
        <v>758001890</v>
      </c>
      <c r="E641" s="99">
        <v>7191202348</v>
      </c>
      <c r="F641" s="97" t="s">
        <v>35</v>
      </c>
      <c r="G641" s="84">
        <v>36353</v>
      </c>
      <c r="H641" s="85">
        <f t="shared" ca="1" si="9"/>
        <v>14</v>
      </c>
      <c r="I641" s="86" t="s">
        <v>37</v>
      </c>
      <c r="J641" s="87">
        <v>45726</v>
      </c>
      <c r="K641" s="88">
        <v>2</v>
      </c>
    </row>
    <row r="642" spans="1:14" x14ac:dyDescent="0.2">
      <c r="A642" s="97" t="s">
        <v>257</v>
      </c>
      <c r="B642" s="81" t="s">
        <v>752</v>
      </c>
      <c r="C642" s="97" t="s">
        <v>54</v>
      </c>
      <c r="D642" s="98">
        <v>163350417</v>
      </c>
      <c r="E642" s="99">
        <v>9706466230</v>
      </c>
      <c r="F642" s="97" t="s">
        <v>32</v>
      </c>
      <c r="G642" s="84">
        <v>37728</v>
      </c>
      <c r="H642" s="85">
        <f t="shared" ref="H642:H705" ca="1" si="10">DATEDIF(G642,TODAY(),"Y")</f>
        <v>11</v>
      </c>
      <c r="I642" s="86" t="s">
        <v>36</v>
      </c>
      <c r="J642" s="87">
        <v>78384</v>
      </c>
      <c r="K642" s="88">
        <v>5</v>
      </c>
    </row>
    <row r="643" spans="1:14" x14ac:dyDescent="0.2">
      <c r="A643" s="97" t="s">
        <v>537</v>
      </c>
      <c r="B643" s="81" t="s">
        <v>25</v>
      </c>
      <c r="C643" s="97" t="s">
        <v>54</v>
      </c>
      <c r="D643" s="98">
        <v>247422007</v>
      </c>
      <c r="E643" s="99">
        <v>9708012440</v>
      </c>
      <c r="F643" s="97" t="s">
        <v>31</v>
      </c>
      <c r="G643" s="84">
        <v>37249</v>
      </c>
      <c r="H643" s="85">
        <f t="shared" ca="1" si="10"/>
        <v>12</v>
      </c>
      <c r="I643" s="86"/>
      <c r="J643" s="87">
        <v>69900</v>
      </c>
      <c r="K643" s="88">
        <v>2</v>
      </c>
    </row>
    <row r="644" spans="1:14" x14ac:dyDescent="0.2">
      <c r="A644" s="97" t="s">
        <v>310</v>
      </c>
      <c r="B644" s="81" t="s">
        <v>56</v>
      </c>
      <c r="C644" s="97" t="s">
        <v>54</v>
      </c>
      <c r="D644" s="98">
        <v>426812736</v>
      </c>
      <c r="E644" s="99">
        <v>5058399625</v>
      </c>
      <c r="F644" s="97" t="s">
        <v>31</v>
      </c>
      <c r="G644" s="84">
        <v>35215</v>
      </c>
      <c r="H644" s="85">
        <f t="shared" ca="1" si="10"/>
        <v>17</v>
      </c>
      <c r="I644" s="86"/>
      <c r="J644" s="87">
        <v>42288</v>
      </c>
      <c r="K644" s="88">
        <v>3</v>
      </c>
    </row>
    <row r="645" spans="1:14" x14ac:dyDescent="0.2">
      <c r="A645" s="97" t="s">
        <v>207</v>
      </c>
      <c r="B645" s="81" t="s">
        <v>25</v>
      </c>
      <c r="C645" s="97" t="s">
        <v>54</v>
      </c>
      <c r="D645" s="98">
        <v>741258203</v>
      </c>
      <c r="E645" s="99">
        <v>3035157707</v>
      </c>
      <c r="F645" s="97" t="s">
        <v>31</v>
      </c>
      <c r="G645" s="84">
        <v>34845</v>
      </c>
      <c r="H645" s="85">
        <f t="shared" ca="1" si="10"/>
        <v>18</v>
      </c>
      <c r="I645" s="86"/>
      <c r="J645" s="87">
        <v>70954</v>
      </c>
      <c r="K645" s="88">
        <v>4</v>
      </c>
    </row>
    <row r="646" spans="1:14" x14ac:dyDescent="0.2">
      <c r="A646" s="97" t="s">
        <v>647</v>
      </c>
      <c r="B646" s="81" t="s">
        <v>752</v>
      </c>
      <c r="C646" s="97" t="s">
        <v>54</v>
      </c>
      <c r="D646" s="98">
        <v>101829876</v>
      </c>
      <c r="E646" s="99">
        <v>7192552565</v>
      </c>
      <c r="F646" s="97" t="s">
        <v>38</v>
      </c>
      <c r="G646" s="84">
        <v>36303</v>
      </c>
      <c r="H646" s="85">
        <f t="shared" ca="1" si="10"/>
        <v>14</v>
      </c>
      <c r="I646" s="86"/>
      <c r="J646" s="87">
        <v>40502</v>
      </c>
      <c r="K646" s="88">
        <v>3</v>
      </c>
    </row>
    <row r="647" spans="1:14" x14ac:dyDescent="0.2">
      <c r="A647" s="97" t="s">
        <v>425</v>
      </c>
      <c r="B647" s="81" t="s">
        <v>752</v>
      </c>
      <c r="C647" s="97" t="s">
        <v>54</v>
      </c>
      <c r="D647" s="98">
        <v>324069262</v>
      </c>
      <c r="E647" s="99">
        <v>3035459665</v>
      </c>
      <c r="F647" s="97" t="s">
        <v>31</v>
      </c>
      <c r="G647" s="84">
        <v>35590</v>
      </c>
      <c r="H647" s="85">
        <f t="shared" ca="1" si="10"/>
        <v>16</v>
      </c>
      <c r="I647" s="86"/>
      <c r="J647" s="87">
        <v>54126</v>
      </c>
      <c r="K647" s="88">
        <v>1</v>
      </c>
    </row>
    <row r="648" spans="1:14" x14ac:dyDescent="0.2">
      <c r="A648" s="97" t="s">
        <v>615</v>
      </c>
      <c r="B648" s="81" t="s">
        <v>749</v>
      </c>
      <c r="C648" s="97" t="s">
        <v>54</v>
      </c>
      <c r="D648" s="98">
        <v>995590510</v>
      </c>
      <c r="E648" s="99">
        <v>9701838930</v>
      </c>
      <c r="F648" s="97" t="s">
        <v>31</v>
      </c>
      <c r="G648" s="84">
        <v>41694</v>
      </c>
      <c r="H648" s="85">
        <f t="shared" ca="1" si="10"/>
        <v>0</v>
      </c>
      <c r="I648" s="86"/>
      <c r="J648" s="87">
        <v>51588</v>
      </c>
      <c r="K648" s="88">
        <v>4</v>
      </c>
      <c r="N648" s="90"/>
    </row>
    <row r="649" spans="1:14" x14ac:dyDescent="0.2">
      <c r="A649" s="97" t="s">
        <v>355</v>
      </c>
      <c r="B649" s="81" t="s">
        <v>752</v>
      </c>
      <c r="C649" s="97" t="s">
        <v>54</v>
      </c>
      <c r="D649" s="98">
        <v>771110153</v>
      </c>
      <c r="E649" s="99">
        <v>3036799516</v>
      </c>
      <c r="F649" s="97" t="s">
        <v>32</v>
      </c>
      <c r="G649" s="84">
        <v>40339</v>
      </c>
      <c r="H649" s="85">
        <f t="shared" ca="1" si="10"/>
        <v>3</v>
      </c>
      <c r="I649" s="86" t="s">
        <v>33</v>
      </c>
      <c r="J649" s="87">
        <v>29976</v>
      </c>
      <c r="K649" s="88">
        <v>3</v>
      </c>
    </row>
    <row r="650" spans="1:14" x14ac:dyDescent="0.2">
      <c r="A650" s="97" t="s">
        <v>705</v>
      </c>
      <c r="B650" s="81" t="s">
        <v>794</v>
      </c>
      <c r="C650" s="97" t="s">
        <v>54</v>
      </c>
      <c r="D650" s="98">
        <v>147683641</v>
      </c>
      <c r="E650" s="99">
        <v>7191657646</v>
      </c>
      <c r="F650" s="97" t="s">
        <v>31</v>
      </c>
      <c r="G650" s="84">
        <v>41390</v>
      </c>
      <c r="H650" s="85">
        <f t="shared" ca="1" si="10"/>
        <v>1</v>
      </c>
      <c r="I650" s="86"/>
      <c r="J650" s="87">
        <v>56736</v>
      </c>
      <c r="K650" s="88">
        <v>1</v>
      </c>
    </row>
    <row r="651" spans="1:14" x14ac:dyDescent="0.2">
      <c r="A651" s="97" t="s">
        <v>119</v>
      </c>
      <c r="B651" s="81" t="s">
        <v>750</v>
      </c>
      <c r="C651" s="97" t="s">
        <v>54</v>
      </c>
      <c r="D651" s="98">
        <v>918436287</v>
      </c>
      <c r="E651" s="99">
        <v>5058238755</v>
      </c>
      <c r="F651" s="97" t="s">
        <v>31</v>
      </c>
      <c r="G651" s="84">
        <v>34249</v>
      </c>
      <c r="H651" s="85">
        <f t="shared" ca="1" si="10"/>
        <v>20</v>
      </c>
      <c r="I651" s="86"/>
      <c r="J651" s="87">
        <v>76332</v>
      </c>
      <c r="K651" s="88">
        <v>5</v>
      </c>
    </row>
    <row r="652" spans="1:14" x14ac:dyDescent="0.2">
      <c r="A652" s="97" t="s">
        <v>694</v>
      </c>
      <c r="B652" s="81" t="s">
        <v>752</v>
      </c>
      <c r="C652" s="97" t="s">
        <v>54</v>
      </c>
      <c r="D652" s="98">
        <v>249416723</v>
      </c>
      <c r="E652" s="99">
        <v>3031628807</v>
      </c>
      <c r="F652" s="97" t="s">
        <v>32</v>
      </c>
      <c r="G652" s="84">
        <v>37081</v>
      </c>
      <c r="H652" s="85">
        <f t="shared" ca="1" si="10"/>
        <v>12</v>
      </c>
      <c r="I652" s="86" t="s">
        <v>36</v>
      </c>
      <c r="J652" s="87">
        <v>77364</v>
      </c>
      <c r="K652" s="88">
        <v>5</v>
      </c>
    </row>
    <row r="653" spans="1:14" x14ac:dyDescent="0.2">
      <c r="A653" s="97" t="s">
        <v>738</v>
      </c>
      <c r="B653" s="81" t="s">
        <v>56</v>
      </c>
      <c r="C653" s="97" t="s">
        <v>54</v>
      </c>
      <c r="D653" s="98">
        <v>658842625</v>
      </c>
      <c r="E653" s="99">
        <v>7193788281</v>
      </c>
      <c r="F653" s="97" t="s">
        <v>35</v>
      </c>
      <c r="G653" s="84">
        <v>37109</v>
      </c>
      <c r="H653" s="85">
        <f t="shared" ca="1" si="10"/>
        <v>12</v>
      </c>
      <c r="I653" s="86" t="s">
        <v>34</v>
      </c>
      <c r="J653" s="87">
        <v>55326</v>
      </c>
      <c r="K653" s="88">
        <v>5</v>
      </c>
    </row>
    <row r="654" spans="1:14" x14ac:dyDescent="0.2">
      <c r="A654" s="97" t="s">
        <v>180</v>
      </c>
      <c r="B654" s="81" t="s">
        <v>752</v>
      </c>
      <c r="C654" s="97" t="s">
        <v>54</v>
      </c>
      <c r="D654" s="98">
        <v>800685434</v>
      </c>
      <c r="E654" s="99">
        <v>3035821616</v>
      </c>
      <c r="F654" s="97" t="s">
        <v>32</v>
      </c>
      <c r="G654" s="84">
        <v>38012</v>
      </c>
      <c r="H654" s="85">
        <f t="shared" ca="1" si="10"/>
        <v>10</v>
      </c>
      <c r="I654" s="86" t="s">
        <v>34</v>
      </c>
      <c r="J654" s="87">
        <v>59916</v>
      </c>
      <c r="K654" s="88">
        <v>1</v>
      </c>
    </row>
    <row r="655" spans="1:14" x14ac:dyDescent="0.2">
      <c r="A655" s="97" t="s">
        <v>572</v>
      </c>
      <c r="B655" s="81" t="s">
        <v>752</v>
      </c>
      <c r="C655" s="97" t="s">
        <v>54</v>
      </c>
      <c r="D655" s="98">
        <v>177324163</v>
      </c>
      <c r="E655" s="99">
        <v>7197091949</v>
      </c>
      <c r="F655" s="97" t="s">
        <v>32</v>
      </c>
      <c r="G655" s="84">
        <v>38866</v>
      </c>
      <c r="H655" s="85">
        <f t="shared" ca="1" si="10"/>
        <v>7</v>
      </c>
      <c r="I655" s="86" t="s">
        <v>37</v>
      </c>
      <c r="J655" s="87">
        <v>57612</v>
      </c>
      <c r="K655" s="88">
        <v>3</v>
      </c>
      <c r="M655" s="95"/>
    </row>
    <row r="656" spans="1:14" x14ac:dyDescent="0.2">
      <c r="A656" s="97" t="s">
        <v>165</v>
      </c>
      <c r="B656" s="81" t="s">
        <v>750</v>
      </c>
      <c r="C656" s="97" t="s">
        <v>54</v>
      </c>
      <c r="D656" s="98">
        <v>693214759</v>
      </c>
      <c r="E656" s="99">
        <v>7192683895</v>
      </c>
      <c r="F656" s="97" t="s">
        <v>32</v>
      </c>
      <c r="G656" s="84">
        <v>34862</v>
      </c>
      <c r="H656" s="85">
        <f t="shared" ca="1" si="10"/>
        <v>18</v>
      </c>
      <c r="I656" s="86" t="s">
        <v>36</v>
      </c>
      <c r="J656" s="87">
        <v>75336</v>
      </c>
      <c r="K656" s="88">
        <v>3</v>
      </c>
    </row>
    <row r="657" spans="1:11" x14ac:dyDescent="0.2">
      <c r="A657" s="97" t="s">
        <v>151</v>
      </c>
      <c r="B657" s="81" t="s">
        <v>752</v>
      </c>
      <c r="C657" s="97" t="s">
        <v>54</v>
      </c>
      <c r="D657" s="98">
        <v>891224981</v>
      </c>
      <c r="E657" s="99">
        <v>9706391402</v>
      </c>
      <c r="F657" s="97" t="s">
        <v>35</v>
      </c>
      <c r="G657" s="84">
        <v>35196</v>
      </c>
      <c r="H657" s="85">
        <f t="shared" ca="1" si="10"/>
        <v>18</v>
      </c>
      <c r="I657" s="86" t="s">
        <v>34</v>
      </c>
      <c r="J657" s="87">
        <v>13476</v>
      </c>
      <c r="K657" s="88">
        <v>4</v>
      </c>
    </row>
    <row r="658" spans="1:11" x14ac:dyDescent="0.2">
      <c r="A658" s="97" t="s">
        <v>543</v>
      </c>
      <c r="B658" s="81" t="s">
        <v>752</v>
      </c>
      <c r="C658" s="97" t="s">
        <v>54</v>
      </c>
      <c r="D658" s="98">
        <v>794814501</v>
      </c>
      <c r="E658" s="99">
        <v>9705604891</v>
      </c>
      <c r="F658" s="97" t="s">
        <v>31</v>
      </c>
      <c r="G658" s="84">
        <v>41291</v>
      </c>
      <c r="H658" s="85">
        <f t="shared" ca="1" si="10"/>
        <v>1</v>
      </c>
      <c r="I658" s="86"/>
      <c r="J658" s="87">
        <v>96875</v>
      </c>
      <c r="K658" s="88">
        <v>3</v>
      </c>
    </row>
    <row r="659" spans="1:11" x14ac:dyDescent="0.2">
      <c r="A659" s="97" t="s">
        <v>198</v>
      </c>
      <c r="B659" s="81" t="s">
        <v>750</v>
      </c>
      <c r="C659" s="97" t="s">
        <v>54</v>
      </c>
      <c r="D659" s="98">
        <v>595022550</v>
      </c>
      <c r="E659" s="99">
        <v>3035621928</v>
      </c>
      <c r="F659" s="97" t="s">
        <v>32</v>
      </c>
      <c r="G659" s="84">
        <v>35013</v>
      </c>
      <c r="H659" s="85">
        <f t="shared" ca="1" si="10"/>
        <v>18</v>
      </c>
      <c r="I659" s="86" t="s">
        <v>36</v>
      </c>
      <c r="J659" s="87">
        <v>71388</v>
      </c>
      <c r="K659" s="88">
        <v>3</v>
      </c>
    </row>
    <row r="660" spans="1:11" x14ac:dyDescent="0.2">
      <c r="A660" s="97" t="s">
        <v>810</v>
      </c>
      <c r="B660" s="81" t="s">
        <v>25</v>
      </c>
      <c r="C660" s="97" t="s">
        <v>54</v>
      </c>
      <c r="D660" s="98">
        <v>210491464</v>
      </c>
      <c r="E660" s="99">
        <v>9708405552</v>
      </c>
      <c r="F660" s="97" t="s">
        <v>32</v>
      </c>
      <c r="G660" s="84">
        <v>40658</v>
      </c>
      <c r="H660" s="85">
        <f t="shared" ca="1" si="10"/>
        <v>3</v>
      </c>
      <c r="I660" s="86" t="s">
        <v>33</v>
      </c>
      <c r="J660" s="87">
        <v>95256</v>
      </c>
      <c r="K660" s="88">
        <v>5</v>
      </c>
    </row>
    <row r="661" spans="1:11" x14ac:dyDescent="0.2">
      <c r="A661" s="97" t="s">
        <v>372</v>
      </c>
      <c r="B661" s="81" t="s">
        <v>752</v>
      </c>
      <c r="C661" s="97" t="s">
        <v>54</v>
      </c>
      <c r="D661" s="98">
        <v>656572514</v>
      </c>
      <c r="E661" s="99">
        <v>3033679666</v>
      </c>
      <c r="F661" s="97" t="s">
        <v>31</v>
      </c>
      <c r="G661" s="84">
        <v>35030</v>
      </c>
      <c r="H661" s="85">
        <f t="shared" ca="1" si="10"/>
        <v>18</v>
      </c>
      <c r="I661" s="86"/>
      <c r="J661" s="87">
        <v>84180</v>
      </c>
      <c r="K661" s="88">
        <v>2</v>
      </c>
    </row>
    <row r="662" spans="1:11" x14ac:dyDescent="0.2">
      <c r="A662" s="97" t="s">
        <v>700</v>
      </c>
      <c r="B662" s="81" t="s">
        <v>752</v>
      </c>
      <c r="C662" s="97" t="s">
        <v>54</v>
      </c>
      <c r="D662" s="98">
        <v>904497673</v>
      </c>
      <c r="E662" s="99">
        <v>9701277028</v>
      </c>
      <c r="F662" s="97" t="s">
        <v>31</v>
      </c>
      <c r="G662" s="84">
        <v>34200</v>
      </c>
      <c r="H662" s="85">
        <f t="shared" ca="1" si="10"/>
        <v>20</v>
      </c>
      <c r="I662" s="86"/>
      <c r="J662" s="87">
        <v>28008</v>
      </c>
      <c r="K662" s="88">
        <v>4</v>
      </c>
    </row>
    <row r="663" spans="1:11" x14ac:dyDescent="0.2">
      <c r="A663" s="97" t="s">
        <v>589</v>
      </c>
      <c r="B663" s="81" t="s">
        <v>56</v>
      </c>
      <c r="C663" s="97" t="s">
        <v>54</v>
      </c>
      <c r="D663" s="98">
        <v>364525917</v>
      </c>
      <c r="E663" s="99">
        <v>7192787318</v>
      </c>
      <c r="F663" s="97" t="s">
        <v>32</v>
      </c>
      <c r="G663" s="84">
        <v>35034</v>
      </c>
      <c r="H663" s="85">
        <f t="shared" ca="1" si="10"/>
        <v>18</v>
      </c>
      <c r="I663" s="86" t="s">
        <v>37</v>
      </c>
      <c r="J663" s="87">
        <v>55692</v>
      </c>
      <c r="K663" s="88">
        <v>2</v>
      </c>
    </row>
    <row r="664" spans="1:11" x14ac:dyDescent="0.2">
      <c r="A664" s="97" t="s">
        <v>378</v>
      </c>
      <c r="B664" s="81" t="s">
        <v>749</v>
      </c>
      <c r="C664" s="97" t="s">
        <v>54</v>
      </c>
      <c r="D664" s="98">
        <v>635240617</v>
      </c>
      <c r="E664" s="99">
        <v>7192259651</v>
      </c>
      <c r="F664" s="97" t="s">
        <v>32</v>
      </c>
      <c r="G664" s="84">
        <v>37899</v>
      </c>
      <c r="H664" s="85">
        <f t="shared" ca="1" si="10"/>
        <v>10</v>
      </c>
      <c r="I664" s="86" t="s">
        <v>37</v>
      </c>
      <c r="J664" s="87">
        <v>57156</v>
      </c>
      <c r="K664" s="88">
        <v>3</v>
      </c>
    </row>
    <row r="665" spans="1:11" x14ac:dyDescent="0.2">
      <c r="A665" s="97" t="s">
        <v>757</v>
      </c>
      <c r="B665" s="81" t="s">
        <v>752</v>
      </c>
      <c r="C665" s="97" t="s">
        <v>54</v>
      </c>
      <c r="D665" s="98">
        <v>546546374</v>
      </c>
      <c r="E665" s="99">
        <v>3032727944</v>
      </c>
      <c r="F665" s="97" t="s">
        <v>35</v>
      </c>
      <c r="G665" s="84">
        <v>37518</v>
      </c>
      <c r="H665" s="85">
        <f t="shared" ca="1" si="10"/>
        <v>11</v>
      </c>
      <c r="I665" s="86" t="s">
        <v>37</v>
      </c>
      <c r="J665" s="87">
        <v>31422</v>
      </c>
      <c r="K665" s="88">
        <v>5</v>
      </c>
    </row>
    <row r="666" spans="1:11" x14ac:dyDescent="0.2">
      <c r="A666" s="97" t="s">
        <v>363</v>
      </c>
      <c r="B666" s="81" t="s">
        <v>752</v>
      </c>
      <c r="C666" s="97" t="s">
        <v>54</v>
      </c>
      <c r="D666" s="98">
        <v>970466937</v>
      </c>
      <c r="E666" s="99">
        <v>7192042331</v>
      </c>
      <c r="F666" s="97" t="s">
        <v>31</v>
      </c>
      <c r="G666" s="84">
        <v>34551</v>
      </c>
      <c r="H666" s="85">
        <f t="shared" ca="1" si="10"/>
        <v>19</v>
      </c>
      <c r="I666" s="86"/>
      <c r="J666" s="87">
        <v>74976</v>
      </c>
      <c r="K666" s="88">
        <v>5</v>
      </c>
    </row>
    <row r="667" spans="1:11" x14ac:dyDescent="0.2">
      <c r="A667" s="97" t="s">
        <v>331</v>
      </c>
      <c r="B667" s="81" t="s">
        <v>752</v>
      </c>
      <c r="C667" s="97" t="s">
        <v>54</v>
      </c>
      <c r="D667" s="98">
        <v>212558012</v>
      </c>
      <c r="E667" s="99">
        <v>5056860208</v>
      </c>
      <c r="F667" s="97" t="s">
        <v>32</v>
      </c>
      <c r="G667" s="84">
        <v>38023</v>
      </c>
      <c r="H667" s="85">
        <f t="shared" ca="1" si="10"/>
        <v>10</v>
      </c>
      <c r="I667" s="86" t="s">
        <v>33</v>
      </c>
      <c r="J667" s="87">
        <v>75672</v>
      </c>
      <c r="K667" s="88">
        <v>4</v>
      </c>
    </row>
    <row r="668" spans="1:11" x14ac:dyDescent="0.2">
      <c r="A668" s="97" t="s">
        <v>559</v>
      </c>
      <c r="B668" s="81" t="s">
        <v>749</v>
      </c>
      <c r="C668" s="97" t="s">
        <v>54</v>
      </c>
      <c r="D668" s="98">
        <v>688769770</v>
      </c>
      <c r="E668" s="99">
        <v>7192416398</v>
      </c>
      <c r="F668" s="97" t="s">
        <v>32</v>
      </c>
      <c r="G668" s="84">
        <v>39682</v>
      </c>
      <c r="H668" s="85">
        <f t="shared" ca="1" si="10"/>
        <v>5</v>
      </c>
      <c r="I668" s="86" t="s">
        <v>33</v>
      </c>
      <c r="J668" s="87">
        <v>53436</v>
      </c>
      <c r="K668" s="88">
        <v>2</v>
      </c>
    </row>
    <row r="669" spans="1:11" x14ac:dyDescent="0.2">
      <c r="A669" s="97" t="s">
        <v>402</v>
      </c>
      <c r="B669" s="81" t="s">
        <v>752</v>
      </c>
      <c r="C669" s="97" t="s">
        <v>54</v>
      </c>
      <c r="D669" s="98">
        <v>471064761</v>
      </c>
      <c r="E669" s="99">
        <v>5051800673</v>
      </c>
      <c r="F669" s="97" t="s">
        <v>38</v>
      </c>
      <c r="G669" s="84">
        <v>35881</v>
      </c>
      <c r="H669" s="85">
        <f t="shared" ca="1" si="10"/>
        <v>16</v>
      </c>
      <c r="I669" s="86"/>
      <c r="J669" s="87">
        <v>32333</v>
      </c>
      <c r="K669" s="88">
        <v>4</v>
      </c>
    </row>
    <row r="670" spans="1:11" x14ac:dyDescent="0.2">
      <c r="A670" s="97" t="s">
        <v>760</v>
      </c>
      <c r="B670" s="81" t="s">
        <v>56</v>
      </c>
      <c r="C670" s="97" t="s">
        <v>54</v>
      </c>
      <c r="D670" s="98">
        <v>733358713</v>
      </c>
      <c r="E670" s="99">
        <v>9706648050</v>
      </c>
      <c r="F670" s="97" t="s">
        <v>31</v>
      </c>
      <c r="G670" s="84">
        <v>36394</v>
      </c>
      <c r="H670" s="85">
        <f t="shared" ca="1" si="10"/>
        <v>14</v>
      </c>
      <c r="I670" s="86"/>
      <c r="J670" s="87">
        <v>105396</v>
      </c>
      <c r="K670" s="88">
        <v>2</v>
      </c>
    </row>
    <row r="671" spans="1:11" x14ac:dyDescent="0.2">
      <c r="A671" s="97" t="s">
        <v>744</v>
      </c>
      <c r="B671" s="81" t="s">
        <v>752</v>
      </c>
      <c r="C671" s="97" t="s">
        <v>54</v>
      </c>
      <c r="D671" s="98">
        <v>277423593</v>
      </c>
      <c r="E671" s="99">
        <v>9705790921</v>
      </c>
      <c r="F671" s="97" t="s">
        <v>35</v>
      </c>
      <c r="G671" s="84">
        <v>34447</v>
      </c>
      <c r="H671" s="85">
        <f t="shared" ca="1" si="10"/>
        <v>20</v>
      </c>
      <c r="I671" s="86" t="s">
        <v>37</v>
      </c>
      <c r="J671" s="87">
        <v>16146</v>
      </c>
      <c r="K671" s="88">
        <v>2</v>
      </c>
    </row>
    <row r="672" spans="1:11" x14ac:dyDescent="0.2">
      <c r="A672" s="97" t="s">
        <v>130</v>
      </c>
      <c r="B672" s="81" t="s">
        <v>794</v>
      </c>
      <c r="C672" s="97" t="s">
        <v>54</v>
      </c>
      <c r="D672" s="98">
        <v>941937371</v>
      </c>
      <c r="E672" s="99">
        <v>5055060466</v>
      </c>
      <c r="F672" s="97" t="s">
        <v>32</v>
      </c>
      <c r="G672" s="84">
        <v>36832</v>
      </c>
      <c r="H672" s="85">
        <f t="shared" ca="1" si="10"/>
        <v>13</v>
      </c>
      <c r="I672" s="86" t="s">
        <v>33</v>
      </c>
      <c r="J672" s="87">
        <v>103584</v>
      </c>
      <c r="K672" s="88">
        <v>4</v>
      </c>
    </row>
    <row r="673" spans="1:11" x14ac:dyDescent="0.2">
      <c r="A673" s="97" t="s">
        <v>413</v>
      </c>
      <c r="B673" s="81" t="s">
        <v>752</v>
      </c>
      <c r="C673" s="97" t="s">
        <v>54</v>
      </c>
      <c r="D673" s="98">
        <v>627494412</v>
      </c>
      <c r="E673" s="99">
        <v>3038249735</v>
      </c>
      <c r="F673" s="97" t="s">
        <v>32</v>
      </c>
      <c r="G673" s="84">
        <v>36332</v>
      </c>
      <c r="H673" s="85">
        <f t="shared" ca="1" si="10"/>
        <v>14</v>
      </c>
      <c r="I673" s="86" t="s">
        <v>33</v>
      </c>
      <c r="J673" s="87">
        <v>70044</v>
      </c>
      <c r="K673" s="88">
        <v>5</v>
      </c>
    </row>
    <row r="674" spans="1:11" x14ac:dyDescent="0.2">
      <c r="A674" s="97" t="s">
        <v>644</v>
      </c>
      <c r="B674" s="81" t="s">
        <v>56</v>
      </c>
      <c r="C674" s="97" t="s">
        <v>54</v>
      </c>
      <c r="D674" s="98">
        <v>230192897</v>
      </c>
      <c r="E674" s="99">
        <v>5055261239</v>
      </c>
      <c r="F674" s="97" t="s">
        <v>32</v>
      </c>
      <c r="G674" s="84">
        <v>40497</v>
      </c>
      <c r="H674" s="85">
        <f t="shared" ca="1" si="10"/>
        <v>3</v>
      </c>
      <c r="I674" s="86" t="s">
        <v>36</v>
      </c>
      <c r="J674" s="87">
        <v>82632</v>
      </c>
      <c r="K674" s="88">
        <v>2</v>
      </c>
    </row>
    <row r="675" spans="1:11" x14ac:dyDescent="0.2">
      <c r="A675" s="97" t="s">
        <v>636</v>
      </c>
      <c r="B675" s="81" t="s">
        <v>752</v>
      </c>
      <c r="C675" s="97" t="s">
        <v>54</v>
      </c>
      <c r="D675" s="98">
        <v>894855096</v>
      </c>
      <c r="E675" s="99">
        <v>7193936198</v>
      </c>
      <c r="F675" s="97" t="s">
        <v>35</v>
      </c>
      <c r="G675" s="84">
        <v>36522</v>
      </c>
      <c r="H675" s="85">
        <f t="shared" ca="1" si="10"/>
        <v>14</v>
      </c>
      <c r="I675" s="86" t="s">
        <v>36</v>
      </c>
      <c r="J675" s="87">
        <v>45192</v>
      </c>
      <c r="K675" s="88">
        <v>4</v>
      </c>
    </row>
    <row r="676" spans="1:11" x14ac:dyDescent="0.2">
      <c r="A676" s="97" t="s">
        <v>673</v>
      </c>
      <c r="B676" s="81" t="s">
        <v>56</v>
      </c>
      <c r="C676" s="97" t="s">
        <v>54</v>
      </c>
      <c r="D676" s="98">
        <v>723066626</v>
      </c>
      <c r="E676" s="99">
        <v>3035399385</v>
      </c>
      <c r="F676" s="97" t="s">
        <v>31</v>
      </c>
      <c r="G676" s="84">
        <v>39494</v>
      </c>
      <c r="H676" s="85">
        <f t="shared" ca="1" si="10"/>
        <v>6</v>
      </c>
      <c r="I676" s="86"/>
      <c r="J676" s="87">
        <v>39456</v>
      </c>
      <c r="K676" s="88">
        <v>3</v>
      </c>
    </row>
    <row r="677" spans="1:11" x14ac:dyDescent="0.2">
      <c r="A677" s="97" t="s">
        <v>393</v>
      </c>
      <c r="B677" s="81" t="s">
        <v>752</v>
      </c>
      <c r="C677" s="97" t="s">
        <v>54</v>
      </c>
      <c r="D677" s="98">
        <v>144722757</v>
      </c>
      <c r="E677" s="99">
        <v>3036060038</v>
      </c>
      <c r="F677" s="97" t="s">
        <v>31</v>
      </c>
      <c r="G677" s="84">
        <v>34618</v>
      </c>
      <c r="H677" s="85">
        <f t="shared" ca="1" si="10"/>
        <v>19</v>
      </c>
      <c r="I677" s="86"/>
      <c r="J677" s="87">
        <v>69000</v>
      </c>
      <c r="K677" s="88">
        <v>1</v>
      </c>
    </row>
    <row r="678" spans="1:11" x14ac:dyDescent="0.2">
      <c r="A678" s="97" t="s">
        <v>287</v>
      </c>
      <c r="B678" s="81" t="s">
        <v>750</v>
      </c>
      <c r="C678" s="97" t="s">
        <v>54</v>
      </c>
      <c r="D678" s="98">
        <v>418701946</v>
      </c>
      <c r="E678" s="99">
        <v>9704141191</v>
      </c>
      <c r="F678" s="97" t="s">
        <v>35</v>
      </c>
      <c r="G678" s="84">
        <v>35210</v>
      </c>
      <c r="H678" s="85">
        <f t="shared" ca="1" si="10"/>
        <v>17</v>
      </c>
      <c r="I678" s="86" t="s">
        <v>33</v>
      </c>
      <c r="J678" s="87">
        <v>59454</v>
      </c>
      <c r="K678" s="88">
        <v>2</v>
      </c>
    </row>
    <row r="679" spans="1:11" x14ac:dyDescent="0.2">
      <c r="A679" s="97" t="s">
        <v>503</v>
      </c>
      <c r="B679" s="81" t="s">
        <v>750</v>
      </c>
      <c r="C679" s="97" t="s">
        <v>54</v>
      </c>
      <c r="D679" s="98">
        <v>671823263</v>
      </c>
      <c r="E679" s="99">
        <v>3036718651</v>
      </c>
      <c r="F679" s="97" t="s">
        <v>32</v>
      </c>
      <c r="G679" s="84">
        <v>41693</v>
      </c>
      <c r="H679" s="85">
        <f t="shared" ca="1" si="10"/>
        <v>0</v>
      </c>
      <c r="I679" s="86" t="s">
        <v>33</v>
      </c>
      <c r="J679" s="87">
        <v>103968</v>
      </c>
      <c r="K679" s="88">
        <v>3</v>
      </c>
    </row>
    <row r="680" spans="1:11" x14ac:dyDescent="0.2">
      <c r="A680" s="97" t="s">
        <v>659</v>
      </c>
      <c r="B680" s="81" t="s">
        <v>794</v>
      </c>
      <c r="C680" s="97" t="s">
        <v>54</v>
      </c>
      <c r="D680" s="98">
        <v>971128623</v>
      </c>
      <c r="E680" s="99">
        <v>3034375399</v>
      </c>
      <c r="F680" s="97" t="s">
        <v>31</v>
      </c>
      <c r="G680" s="84">
        <v>38197</v>
      </c>
      <c r="H680" s="85">
        <f t="shared" ca="1" si="10"/>
        <v>9</v>
      </c>
      <c r="I680" s="86"/>
      <c r="J680" s="87">
        <v>30636</v>
      </c>
      <c r="K680" s="88">
        <v>3</v>
      </c>
    </row>
    <row r="681" spans="1:11" x14ac:dyDescent="0.2">
      <c r="A681" s="97" t="s">
        <v>561</v>
      </c>
      <c r="B681" s="81" t="s">
        <v>794</v>
      </c>
      <c r="C681" s="97" t="s">
        <v>54</v>
      </c>
      <c r="D681" s="98">
        <v>592709648</v>
      </c>
      <c r="E681" s="99">
        <v>5051797370</v>
      </c>
      <c r="F681" s="97" t="s">
        <v>31</v>
      </c>
      <c r="G681" s="84">
        <v>38121</v>
      </c>
      <c r="H681" s="85">
        <f t="shared" ca="1" si="10"/>
        <v>10</v>
      </c>
      <c r="I681" s="86"/>
      <c r="J681" s="87">
        <v>92563</v>
      </c>
      <c r="K681" s="88">
        <v>5</v>
      </c>
    </row>
    <row r="682" spans="1:11" x14ac:dyDescent="0.2">
      <c r="A682" s="97" t="s">
        <v>163</v>
      </c>
      <c r="B682" s="81" t="s">
        <v>752</v>
      </c>
      <c r="C682" s="97" t="s">
        <v>54</v>
      </c>
      <c r="D682" s="98">
        <v>151532569</v>
      </c>
      <c r="E682" s="99">
        <v>9705202015</v>
      </c>
      <c r="F682" s="97" t="s">
        <v>31</v>
      </c>
      <c r="G682" s="84">
        <v>41619</v>
      </c>
      <c r="H682" s="85">
        <f t="shared" ca="1" si="10"/>
        <v>0</v>
      </c>
      <c r="I682" s="86"/>
      <c r="J682" s="87">
        <v>66612</v>
      </c>
      <c r="K682" s="88">
        <v>3</v>
      </c>
    </row>
    <row r="683" spans="1:11" x14ac:dyDescent="0.2">
      <c r="A683" s="97" t="s">
        <v>349</v>
      </c>
      <c r="B683" s="81" t="s">
        <v>750</v>
      </c>
      <c r="C683" s="97" t="s">
        <v>54</v>
      </c>
      <c r="D683" s="98">
        <v>375875723</v>
      </c>
      <c r="E683" s="99">
        <v>7196026842</v>
      </c>
      <c r="F683" s="97" t="s">
        <v>31</v>
      </c>
      <c r="G683" s="84">
        <v>35779</v>
      </c>
      <c r="H683" s="85">
        <f t="shared" ca="1" si="10"/>
        <v>16</v>
      </c>
      <c r="I683" s="86"/>
      <c r="J683" s="87">
        <v>77116</v>
      </c>
      <c r="K683" s="88">
        <v>3</v>
      </c>
    </row>
    <row r="684" spans="1:11" x14ac:dyDescent="0.2">
      <c r="A684" s="97" t="s">
        <v>343</v>
      </c>
      <c r="B684" s="81" t="s">
        <v>750</v>
      </c>
      <c r="C684" s="97" t="s">
        <v>54</v>
      </c>
      <c r="D684" s="98">
        <v>916944119</v>
      </c>
      <c r="E684" s="99">
        <v>7194907564</v>
      </c>
      <c r="F684" s="97" t="s">
        <v>31</v>
      </c>
      <c r="G684" s="84">
        <v>38155</v>
      </c>
      <c r="H684" s="85">
        <f t="shared" ca="1" si="10"/>
        <v>9</v>
      </c>
      <c r="I684" s="86"/>
      <c r="J684" s="87">
        <v>33924</v>
      </c>
      <c r="K684" s="88">
        <v>5</v>
      </c>
    </row>
    <row r="685" spans="1:11" x14ac:dyDescent="0.2">
      <c r="A685" s="97" t="s">
        <v>515</v>
      </c>
      <c r="B685" s="81" t="s">
        <v>750</v>
      </c>
      <c r="C685" s="97" t="s">
        <v>54</v>
      </c>
      <c r="D685" s="98">
        <v>855663308</v>
      </c>
      <c r="E685" s="99">
        <v>5055797109</v>
      </c>
      <c r="F685" s="97" t="s">
        <v>32</v>
      </c>
      <c r="G685" s="84">
        <v>35726</v>
      </c>
      <c r="H685" s="85">
        <f t="shared" ca="1" si="10"/>
        <v>16</v>
      </c>
      <c r="I685" s="86" t="s">
        <v>33</v>
      </c>
      <c r="J685" s="87">
        <v>83412</v>
      </c>
      <c r="K685" s="88">
        <v>5</v>
      </c>
    </row>
    <row r="686" spans="1:11" x14ac:dyDescent="0.2">
      <c r="A686" s="97" t="s">
        <v>662</v>
      </c>
      <c r="B686" s="81" t="s">
        <v>25</v>
      </c>
      <c r="C686" s="97" t="s">
        <v>54</v>
      </c>
      <c r="D686" s="98">
        <v>262585858</v>
      </c>
      <c r="E686" s="99">
        <v>5058566597</v>
      </c>
      <c r="F686" s="97" t="s">
        <v>35</v>
      </c>
      <c r="G686" s="84">
        <v>36574</v>
      </c>
      <c r="H686" s="85">
        <f t="shared" ca="1" si="10"/>
        <v>14</v>
      </c>
      <c r="I686" s="86" t="s">
        <v>36</v>
      </c>
      <c r="J686" s="87">
        <v>16428</v>
      </c>
      <c r="K686" s="88">
        <v>5</v>
      </c>
    </row>
    <row r="687" spans="1:11" x14ac:dyDescent="0.2">
      <c r="A687" s="97" t="s">
        <v>583</v>
      </c>
      <c r="B687" s="81" t="s">
        <v>750</v>
      </c>
      <c r="C687" s="97" t="s">
        <v>54</v>
      </c>
      <c r="D687" s="98">
        <v>657835603</v>
      </c>
      <c r="E687" s="99">
        <v>9706609693</v>
      </c>
      <c r="F687" s="97" t="s">
        <v>32</v>
      </c>
      <c r="G687" s="84">
        <v>34335</v>
      </c>
      <c r="H687" s="85">
        <f t="shared" ca="1" si="10"/>
        <v>20</v>
      </c>
      <c r="I687" s="86" t="s">
        <v>33</v>
      </c>
      <c r="J687" s="87">
        <v>29040</v>
      </c>
      <c r="K687" s="88">
        <v>5</v>
      </c>
    </row>
    <row r="688" spans="1:11" x14ac:dyDescent="0.2">
      <c r="A688" s="97" t="s">
        <v>713</v>
      </c>
      <c r="B688" s="81" t="s">
        <v>794</v>
      </c>
      <c r="C688" s="97" t="s">
        <v>54</v>
      </c>
      <c r="D688" s="98">
        <v>120224342</v>
      </c>
      <c r="E688" s="99">
        <v>5058986390</v>
      </c>
      <c r="F688" s="97" t="s">
        <v>38</v>
      </c>
      <c r="G688" s="84">
        <v>37514</v>
      </c>
      <c r="H688" s="85">
        <f t="shared" ca="1" si="10"/>
        <v>11</v>
      </c>
      <c r="I688" s="86"/>
      <c r="J688" s="87">
        <v>39043</v>
      </c>
      <c r="K688" s="88">
        <v>2</v>
      </c>
    </row>
    <row r="689" spans="1:11" x14ac:dyDescent="0.2">
      <c r="A689" s="97" t="s">
        <v>125</v>
      </c>
      <c r="B689" s="81" t="s">
        <v>752</v>
      </c>
      <c r="C689" s="97" t="s">
        <v>54</v>
      </c>
      <c r="D689" s="98">
        <v>283476654</v>
      </c>
      <c r="E689" s="99">
        <v>5057049910</v>
      </c>
      <c r="F689" s="97" t="s">
        <v>32</v>
      </c>
      <c r="G689" s="84">
        <v>34737</v>
      </c>
      <c r="H689" s="85">
        <f t="shared" ca="1" si="10"/>
        <v>19</v>
      </c>
      <c r="I689" s="86" t="s">
        <v>36</v>
      </c>
      <c r="J689" s="87">
        <v>55860</v>
      </c>
      <c r="K689" s="88">
        <v>4</v>
      </c>
    </row>
    <row r="690" spans="1:11" x14ac:dyDescent="0.2">
      <c r="A690" s="97" t="s">
        <v>215</v>
      </c>
      <c r="B690" s="81" t="s">
        <v>752</v>
      </c>
      <c r="C690" s="97" t="s">
        <v>54</v>
      </c>
      <c r="D690" s="98">
        <v>717503282</v>
      </c>
      <c r="E690" s="99">
        <v>7192400087</v>
      </c>
      <c r="F690" s="97" t="s">
        <v>31</v>
      </c>
      <c r="G690" s="84">
        <v>41579</v>
      </c>
      <c r="H690" s="85">
        <f t="shared" ca="1" si="10"/>
        <v>0</v>
      </c>
      <c r="I690" s="86"/>
      <c r="J690" s="87">
        <v>55884</v>
      </c>
      <c r="K690" s="88">
        <v>4</v>
      </c>
    </row>
    <row r="691" spans="1:11" x14ac:dyDescent="0.2">
      <c r="A691" s="97" t="s">
        <v>737</v>
      </c>
      <c r="B691" s="81" t="s">
        <v>25</v>
      </c>
      <c r="C691" s="97" t="s">
        <v>54</v>
      </c>
      <c r="D691" s="98">
        <v>683670378</v>
      </c>
      <c r="E691" s="99">
        <v>7196259106</v>
      </c>
      <c r="F691" s="97" t="s">
        <v>32</v>
      </c>
      <c r="G691" s="84">
        <v>39403</v>
      </c>
      <c r="H691" s="85">
        <f t="shared" ca="1" si="10"/>
        <v>6</v>
      </c>
      <c r="I691" s="86" t="s">
        <v>37</v>
      </c>
      <c r="J691" s="87">
        <v>97608</v>
      </c>
      <c r="K691" s="88">
        <v>2</v>
      </c>
    </row>
    <row r="692" spans="1:11" x14ac:dyDescent="0.2">
      <c r="A692" s="97" t="s">
        <v>473</v>
      </c>
      <c r="B692" s="81" t="s">
        <v>750</v>
      </c>
      <c r="C692" s="97" t="s">
        <v>54</v>
      </c>
      <c r="D692" s="98">
        <v>111616346</v>
      </c>
      <c r="E692" s="99">
        <v>3035717431</v>
      </c>
      <c r="F692" s="97" t="s">
        <v>31</v>
      </c>
      <c r="G692" s="84">
        <v>34562</v>
      </c>
      <c r="H692" s="85">
        <f t="shared" ca="1" si="10"/>
        <v>19</v>
      </c>
      <c r="I692" s="86"/>
      <c r="J692" s="87">
        <v>73361</v>
      </c>
      <c r="K692" s="88">
        <v>4</v>
      </c>
    </row>
    <row r="693" spans="1:11" x14ac:dyDescent="0.2">
      <c r="A693" s="97" t="s">
        <v>446</v>
      </c>
      <c r="B693" s="81" t="s">
        <v>752</v>
      </c>
      <c r="C693" s="97" t="s">
        <v>54</v>
      </c>
      <c r="D693" s="98">
        <v>458734969</v>
      </c>
      <c r="E693" s="99">
        <v>3036354278</v>
      </c>
      <c r="F693" s="97" t="s">
        <v>32</v>
      </c>
      <c r="G693" s="84">
        <v>40784</v>
      </c>
      <c r="H693" s="85">
        <f t="shared" ca="1" si="10"/>
        <v>2</v>
      </c>
      <c r="I693" s="86" t="s">
        <v>33</v>
      </c>
      <c r="J693" s="87">
        <v>98844</v>
      </c>
      <c r="K693" s="88">
        <v>5</v>
      </c>
    </row>
    <row r="694" spans="1:11" x14ac:dyDescent="0.2">
      <c r="A694" s="97" t="s">
        <v>707</v>
      </c>
      <c r="B694" s="81" t="s">
        <v>25</v>
      </c>
      <c r="C694" s="97" t="s">
        <v>54</v>
      </c>
      <c r="D694" s="98">
        <v>667745362</v>
      </c>
      <c r="E694" s="99">
        <v>5052952173</v>
      </c>
      <c r="F694" s="97" t="s">
        <v>31</v>
      </c>
      <c r="G694" s="84">
        <v>40784</v>
      </c>
      <c r="H694" s="85">
        <f t="shared" ca="1" si="10"/>
        <v>2</v>
      </c>
      <c r="I694" s="86"/>
      <c r="J694" s="87">
        <v>103248</v>
      </c>
      <c r="K694" s="88">
        <v>5</v>
      </c>
    </row>
    <row r="695" spans="1:11" x14ac:dyDescent="0.2">
      <c r="A695" s="97" t="s">
        <v>384</v>
      </c>
      <c r="B695" s="81" t="s">
        <v>752</v>
      </c>
      <c r="C695" s="97" t="s">
        <v>54</v>
      </c>
      <c r="D695" s="98">
        <v>862698919</v>
      </c>
      <c r="E695" s="99">
        <v>7192780847</v>
      </c>
      <c r="F695" s="97" t="s">
        <v>32</v>
      </c>
      <c r="G695" s="84">
        <v>39384</v>
      </c>
      <c r="H695" s="85">
        <f t="shared" ca="1" si="10"/>
        <v>6</v>
      </c>
      <c r="I695" s="86" t="s">
        <v>36</v>
      </c>
      <c r="J695" s="87">
        <v>57936</v>
      </c>
      <c r="K695" s="88">
        <v>4</v>
      </c>
    </row>
    <row r="696" spans="1:11" x14ac:dyDescent="0.2">
      <c r="A696" s="97" t="s">
        <v>535</v>
      </c>
      <c r="B696" s="81" t="s">
        <v>750</v>
      </c>
      <c r="C696" s="97" t="s">
        <v>54</v>
      </c>
      <c r="D696" s="98">
        <v>750006979</v>
      </c>
      <c r="E696" s="99">
        <v>5058444054</v>
      </c>
      <c r="F696" s="97" t="s">
        <v>35</v>
      </c>
      <c r="G696" s="84">
        <v>35098</v>
      </c>
      <c r="H696" s="85">
        <f t="shared" ca="1" si="10"/>
        <v>18</v>
      </c>
      <c r="I696" s="86" t="s">
        <v>39</v>
      </c>
      <c r="J696" s="87">
        <v>33252</v>
      </c>
      <c r="K696" s="88">
        <v>3</v>
      </c>
    </row>
    <row r="697" spans="1:11" x14ac:dyDescent="0.2">
      <c r="A697" s="97" t="s">
        <v>768</v>
      </c>
      <c r="B697" s="81" t="s">
        <v>752</v>
      </c>
      <c r="C697" s="97" t="s">
        <v>54</v>
      </c>
      <c r="D697" s="98">
        <v>763182349</v>
      </c>
      <c r="E697" s="99">
        <v>5057780776</v>
      </c>
      <c r="F697" s="97" t="s">
        <v>31</v>
      </c>
      <c r="G697" s="84">
        <v>35182</v>
      </c>
      <c r="H697" s="85">
        <f t="shared" ca="1" si="10"/>
        <v>18</v>
      </c>
      <c r="I697" s="86"/>
      <c r="J697" s="87">
        <v>90660</v>
      </c>
      <c r="K697" s="88">
        <v>3</v>
      </c>
    </row>
    <row r="698" spans="1:11" x14ac:dyDescent="0.2">
      <c r="A698" s="97" t="s">
        <v>433</v>
      </c>
      <c r="B698" s="81" t="s">
        <v>25</v>
      </c>
      <c r="C698" s="97" t="s">
        <v>54</v>
      </c>
      <c r="D698" s="98">
        <v>877574472</v>
      </c>
      <c r="E698" s="99">
        <v>9704100997</v>
      </c>
      <c r="F698" s="97" t="s">
        <v>31</v>
      </c>
      <c r="G698" s="84">
        <v>34457</v>
      </c>
      <c r="H698" s="85">
        <f t="shared" ca="1" si="10"/>
        <v>20</v>
      </c>
      <c r="I698" s="86"/>
      <c r="J698" s="87">
        <v>41616</v>
      </c>
      <c r="K698" s="88">
        <v>5</v>
      </c>
    </row>
    <row r="699" spans="1:11" x14ac:dyDescent="0.2">
      <c r="A699" s="97" t="s">
        <v>211</v>
      </c>
      <c r="B699" s="81" t="s">
        <v>750</v>
      </c>
      <c r="C699" s="97" t="s">
        <v>54</v>
      </c>
      <c r="D699" s="98">
        <v>308317457</v>
      </c>
      <c r="E699" s="99">
        <v>5052729524</v>
      </c>
      <c r="F699" s="97" t="s">
        <v>32</v>
      </c>
      <c r="G699" s="84">
        <v>41736</v>
      </c>
      <c r="H699" s="85">
        <f t="shared" ca="1" si="10"/>
        <v>0</v>
      </c>
      <c r="I699" s="86" t="s">
        <v>33</v>
      </c>
      <c r="J699" s="87">
        <v>27636</v>
      </c>
      <c r="K699" s="88">
        <v>4</v>
      </c>
    </row>
    <row r="700" spans="1:11" x14ac:dyDescent="0.2">
      <c r="A700" s="97" t="s">
        <v>743</v>
      </c>
      <c r="B700" s="81" t="s">
        <v>749</v>
      </c>
      <c r="C700" s="97" t="s">
        <v>54</v>
      </c>
      <c r="D700" s="98">
        <v>120361975</v>
      </c>
      <c r="E700" s="99">
        <v>5051789943</v>
      </c>
      <c r="F700" s="97" t="s">
        <v>32</v>
      </c>
      <c r="G700" s="84">
        <v>38551</v>
      </c>
      <c r="H700" s="85">
        <f t="shared" ca="1" si="10"/>
        <v>8</v>
      </c>
      <c r="I700" s="86" t="s">
        <v>34</v>
      </c>
      <c r="J700" s="87">
        <v>72360</v>
      </c>
      <c r="K700" s="88">
        <v>2</v>
      </c>
    </row>
    <row r="701" spans="1:11" x14ac:dyDescent="0.2">
      <c r="A701" s="97" t="s">
        <v>241</v>
      </c>
      <c r="B701" s="81" t="s">
        <v>56</v>
      </c>
      <c r="C701" s="97" t="s">
        <v>54</v>
      </c>
      <c r="D701" s="98">
        <v>749768847</v>
      </c>
      <c r="E701" s="99">
        <v>5058552110</v>
      </c>
      <c r="F701" s="97" t="s">
        <v>31</v>
      </c>
      <c r="G701" s="84">
        <v>36336</v>
      </c>
      <c r="H701" s="85">
        <f t="shared" ca="1" si="10"/>
        <v>14</v>
      </c>
      <c r="I701" s="86"/>
      <c r="J701" s="87">
        <v>50124</v>
      </c>
      <c r="K701" s="88">
        <v>5</v>
      </c>
    </row>
    <row r="702" spans="1:11" x14ac:dyDescent="0.2">
      <c r="A702" s="97" t="s">
        <v>775</v>
      </c>
      <c r="B702" s="81" t="s">
        <v>56</v>
      </c>
      <c r="C702" s="97" t="s">
        <v>54</v>
      </c>
      <c r="D702" s="98">
        <v>276873359</v>
      </c>
      <c r="E702" s="99">
        <v>3032304625</v>
      </c>
      <c r="F702" s="97" t="s">
        <v>32</v>
      </c>
      <c r="G702" s="84">
        <v>40227</v>
      </c>
      <c r="H702" s="85">
        <f t="shared" ca="1" si="10"/>
        <v>4</v>
      </c>
      <c r="I702" s="86" t="s">
        <v>39</v>
      </c>
      <c r="J702" s="87">
        <v>30828</v>
      </c>
      <c r="K702" s="88">
        <v>2</v>
      </c>
    </row>
    <row r="703" spans="1:11" x14ac:dyDescent="0.2">
      <c r="A703" s="97" t="s">
        <v>197</v>
      </c>
      <c r="B703" s="81" t="s">
        <v>56</v>
      </c>
      <c r="C703" s="97" t="s">
        <v>54</v>
      </c>
      <c r="D703" s="98">
        <v>643984096</v>
      </c>
      <c r="E703" s="99">
        <v>9701630739</v>
      </c>
      <c r="F703" s="97" t="s">
        <v>31</v>
      </c>
      <c r="G703" s="84">
        <v>34469</v>
      </c>
      <c r="H703" s="85">
        <f t="shared" ca="1" si="10"/>
        <v>20</v>
      </c>
      <c r="I703" s="86"/>
      <c r="J703" s="87">
        <v>31224</v>
      </c>
      <c r="K703" s="88">
        <v>5</v>
      </c>
    </row>
    <row r="704" spans="1:11" x14ac:dyDescent="0.2">
      <c r="A704" s="97" t="s">
        <v>613</v>
      </c>
      <c r="B704" s="81" t="s">
        <v>25</v>
      </c>
      <c r="C704" s="97" t="s">
        <v>54</v>
      </c>
      <c r="D704" s="98">
        <v>145495793</v>
      </c>
      <c r="E704" s="99">
        <v>7191603964</v>
      </c>
      <c r="F704" s="97" t="s">
        <v>35</v>
      </c>
      <c r="G704" s="84">
        <v>36016</v>
      </c>
      <c r="H704" s="85">
        <f t="shared" ca="1" si="10"/>
        <v>15</v>
      </c>
      <c r="I704" s="86" t="s">
        <v>34</v>
      </c>
      <c r="J704" s="87">
        <v>27600</v>
      </c>
      <c r="K704" s="88">
        <v>4</v>
      </c>
    </row>
    <row r="705" spans="1:11" x14ac:dyDescent="0.2">
      <c r="A705" s="97" t="s">
        <v>110</v>
      </c>
      <c r="B705" s="81" t="s">
        <v>56</v>
      </c>
      <c r="C705" s="97" t="s">
        <v>54</v>
      </c>
      <c r="D705" s="98">
        <v>311309049</v>
      </c>
      <c r="E705" s="99">
        <v>7197560634</v>
      </c>
      <c r="F705" s="97" t="s">
        <v>32</v>
      </c>
      <c r="G705" s="84">
        <v>37299</v>
      </c>
      <c r="H705" s="85">
        <f t="shared" ca="1" si="10"/>
        <v>12</v>
      </c>
      <c r="I705" s="86" t="s">
        <v>34</v>
      </c>
      <c r="J705" s="87">
        <v>93216</v>
      </c>
      <c r="K705" s="88">
        <v>3</v>
      </c>
    </row>
    <row r="706" spans="1:11" x14ac:dyDescent="0.2">
      <c r="A706" s="97" t="s">
        <v>791</v>
      </c>
      <c r="B706" s="81" t="s">
        <v>749</v>
      </c>
      <c r="C706" s="97" t="s">
        <v>54</v>
      </c>
      <c r="D706" s="98">
        <v>900160539</v>
      </c>
      <c r="E706" s="99">
        <v>3032749909</v>
      </c>
      <c r="F706" s="97" t="s">
        <v>35</v>
      </c>
      <c r="G706" s="84">
        <v>37421</v>
      </c>
      <c r="H706" s="85">
        <f t="shared" ref="H706:H742" ca="1" si="11">DATEDIF(G706,TODAY(),"Y")</f>
        <v>11</v>
      </c>
      <c r="I706" s="86" t="s">
        <v>39</v>
      </c>
      <c r="J706" s="87">
        <v>23790</v>
      </c>
      <c r="K706" s="88">
        <v>2</v>
      </c>
    </row>
    <row r="707" spans="1:11" x14ac:dyDescent="0.2">
      <c r="A707" s="97" t="s">
        <v>528</v>
      </c>
      <c r="B707" s="81" t="s">
        <v>749</v>
      </c>
      <c r="C707" s="97" t="s">
        <v>54</v>
      </c>
      <c r="D707" s="98">
        <v>759471070</v>
      </c>
      <c r="E707" s="99">
        <v>5055402828</v>
      </c>
      <c r="F707" s="97" t="s">
        <v>32</v>
      </c>
      <c r="G707" s="84">
        <v>38065</v>
      </c>
      <c r="H707" s="85">
        <f t="shared" ca="1" si="11"/>
        <v>10</v>
      </c>
      <c r="I707" s="86" t="s">
        <v>37</v>
      </c>
      <c r="J707" s="87">
        <v>94452</v>
      </c>
      <c r="K707" s="88">
        <v>2</v>
      </c>
    </row>
    <row r="708" spans="1:11" x14ac:dyDescent="0.2">
      <c r="A708" s="97" t="s">
        <v>611</v>
      </c>
      <c r="B708" s="81" t="s">
        <v>752</v>
      </c>
      <c r="C708" s="97" t="s">
        <v>54</v>
      </c>
      <c r="D708" s="98">
        <v>879114558</v>
      </c>
      <c r="E708" s="99">
        <v>3034557504</v>
      </c>
      <c r="F708" s="97" t="s">
        <v>35</v>
      </c>
      <c r="G708" s="84">
        <v>37974</v>
      </c>
      <c r="H708" s="85">
        <f t="shared" ca="1" si="11"/>
        <v>10</v>
      </c>
      <c r="I708" s="86" t="s">
        <v>33</v>
      </c>
      <c r="J708" s="87">
        <v>20646</v>
      </c>
      <c r="K708" s="88">
        <v>5</v>
      </c>
    </row>
    <row r="709" spans="1:11" x14ac:dyDescent="0.2">
      <c r="A709" s="97" t="s">
        <v>178</v>
      </c>
      <c r="B709" s="81" t="s">
        <v>752</v>
      </c>
      <c r="C709" s="97" t="s">
        <v>54</v>
      </c>
      <c r="D709" s="98">
        <v>483483618</v>
      </c>
      <c r="E709" s="99">
        <v>5056459263</v>
      </c>
      <c r="F709" s="97" t="s">
        <v>32</v>
      </c>
      <c r="G709" s="84">
        <v>36193</v>
      </c>
      <c r="H709" s="85">
        <f t="shared" ca="1" si="11"/>
        <v>15</v>
      </c>
      <c r="I709" s="86" t="s">
        <v>37</v>
      </c>
      <c r="J709" s="87">
        <v>40308</v>
      </c>
      <c r="K709" s="88">
        <v>5</v>
      </c>
    </row>
    <row r="710" spans="1:11" x14ac:dyDescent="0.2">
      <c r="A710" s="97" t="s">
        <v>319</v>
      </c>
      <c r="B710" s="81" t="s">
        <v>56</v>
      </c>
      <c r="C710" s="97" t="s">
        <v>54</v>
      </c>
      <c r="D710" s="98">
        <v>651999482</v>
      </c>
      <c r="E710" s="99">
        <v>3033014821</v>
      </c>
      <c r="F710" s="97" t="s">
        <v>32</v>
      </c>
      <c r="G710" s="84">
        <v>40735</v>
      </c>
      <c r="H710" s="85">
        <f t="shared" ca="1" si="11"/>
        <v>2</v>
      </c>
      <c r="I710" s="86" t="s">
        <v>33</v>
      </c>
      <c r="J710" s="87">
        <v>27384</v>
      </c>
      <c r="K710" s="88">
        <v>5</v>
      </c>
    </row>
    <row r="711" spans="1:11" x14ac:dyDescent="0.2">
      <c r="A711" s="97" t="s">
        <v>345</v>
      </c>
      <c r="B711" s="81" t="s">
        <v>750</v>
      </c>
      <c r="C711" s="97" t="s">
        <v>54</v>
      </c>
      <c r="D711" s="98">
        <v>317749924</v>
      </c>
      <c r="E711" s="99">
        <v>5053441810</v>
      </c>
      <c r="F711" s="97" t="s">
        <v>31</v>
      </c>
      <c r="G711" s="84">
        <v>35033</v>
      </c>
      <c r="H711" s="85">
        <f t="shared" ca="1" si="11"/>
        <v>18</v>
      </c>
      <c r="I711" s="86"/>
      <c r="J711" s="87">
        <v>75948</v>
      </c>
      <c r="K711" s="88">
        <v>5</v>
      </c>
    </row>
    <row r="712" spans="1:11" x14ac:dyDescent="0.2">
      <c r="A712" s="97" t="s">
        <v>496</v>
      </c>
      <c r="B712" s="81" t="s">
        <v>794</v>
      </c>
      <c r="C712" s="97" t="s">
        <v>54</v>
      </c>
      <c r="D712" s="98">
        <v>616055292</v>
      </c>
      <c r="E712" s="99">
        <v>7192913490</v>
      </c>
      <c r="F712" s="97" t="s">
        <v>32</v>
      </c>
      <c r="G712" s="84">
        <v>34977</v>
      </c>
      <c r="H712" s="85">
        <f t="shared" ca="1" si="11"/>
        <v>18</v>
      </c>
      <c r="I712" s="86" t="s">
        <v>39</v>
      </c>
      <c r="J712" s="87">
        <v>38592</v>
      </c>
      <c r="K712" s="88">
        <v>3</v>
      </c>
    </row>
    <row r="713" spans="1:11" x14ac:dyDescent="0.2">
      <c r="A713" s="97" t="s">
        <v>73</v>
      </c>
      <c r="B713" s="81" t="s">
        <v>750</v>
      </c>
      <c r="C713" s="97" t="s">
        <v>54</v>
      </c>
      <c r="D713" s="98">
        <v>318723704</v>
      </c>
      <c r="E713" s="99">
        <v>3036526117</v>
      </c>
      <c r="F713" s="97" t="s">
        <v>32</v>
      </c>
      <c r="G713" s="84">
        <v>35481</v>
      </c>
      <c r="H713" s="85">
        <f t="shared" ca="1" si="11"/>
        <v>17</v>
      </c>
      <c r="I713" s="86" t="s">
        <v>37</v>
      </c>
      <c r="J713" s="87">
        <v>88620</v>
      </c>
      <c r="K713" s="88">
        <v>2</v>
      </c>
    </row>
    <row r="714" spans="1:11" x14ac:dyDescent="0.2">
      <c r="A714" s="97" t="s">
        <v>295</v>
      </c>
      <c r="B714" s="81" t="s">
        <v>794</v>
      </c>
      <c r="C714" s="97" t="s">
        <v>54</v>
      </c>
      <c r="D714" s="98">
        <v>626648632</v>
      </c>
      <c r="E714" s="99">
        <v>9706412482</v>
      </c>
      <c r="F714" s="97" t="s">
        <v>31</v>
      </c>
      <c r="G714" s="84">
        <v>38509</v>
      </c>
      <c r="H714" s="85">
        <f t="shared" ca="1" si="11"/>
        <v>8</v>
      </c>
      <c r="I714" s="86"/>
      <c r="J714" s="87">
        <v>58908</v>
      </c>
      <c r="K714" s="88">
        <v>4</v>
      </c>
    </row>
    <row r="715" spans="1:11" x14ac:dyDescent="0.2">
      <c r="A715" s="97" t="s">
        <v>499</v>
      </c>
      <c r="B715" s="81" t="s">
        <v>752</v>
      </c>
      <c r="C715" s="97" t="s">
        <v>54</v>
      </c>
      <c r="D715" s="98">
        <v>892040187</v>
      </c>
      <c r="E715" s="99">
        <v>7194877123</v>
      </c>
      <c r="F715" s="97" t="s">
        <v>32</v>
      </c>
      <c r="G715" s="84">
        <v>35342</v>
      </c>
      <c r="H715" s="85">
        <f t="shared" ca="1" si="11"/>
        <v>17</v>
      </c>
      <c r="I715" s="86" t="s">
        <v>37</v>
      </c>
      <c r="J715" s="87">
        <v>104664</v>
      </c>
      <c r="K715" s="88">
        <v>1</v>
      </c>
    </row>
    <row r="716" spans="1:11" x14ac:dyDescent="0.2">
      <c r="A716" s="97" t="s">
        <v>220</v>
      </c>
      <c r="B716" s="81" t="s">
        <v>750</v>
      </c>
      <c r="C716" s="97" t="s">
        <v>54</v>
      </c>
      <c r="D716" s="98">
        <v>793256568</v>
      </c>
      <c r="E716" s="99">
        <v>3036999991</v>
      </c>
      <c r="F716" s="97" t="s">
        <v>32</v>
      </c>
      <c r="G716" s="84">
        <v>36420</v>
      </c>
      <c r="H716" s="85">
        <f t="shared" ca="1" si="11"/>
        <v>14</v>
      </c>
      <c r="I716" s="86" t="s">
        <v>33</v>
      </c>
      <c r="J716" s="87">
        <v>32556</v>
      </c>
      <c r="K716" s="88">
        <v>5</v>
      </c>
    </row>
    <row r="717" spans="1:11" x14ac:dyDescent="0.2">
      <c r="A717" s="97" t="s">
        <v>588</v>
      </c>
      <c r="B717" s="81" t="s">
        <v>752</v>
      </c>
      <c r="C717" s="97" t="s">
        <v>54</v>
      </c>
      <c r="D717" s="98">
        <v>240241467</v>
      </c>
      <c r="E717" s="99">
        <v>7194914916</v>
      </c>
      <c r="F717" s="97" t="s">
        <v>38</v>
      </c>
      <c r="G717" s="84">
        <v>36632</v>
      </c>
      <c r="H717" s="85">
        <f t="shared" ca="1" si="11"/>
        <v>14</v>
      </c>
      <c r="I717" s="86"/>
      <c r="J717" s="87">
        <v>34522</v>
      </c>
      <c r="K717" s="88">
        <v>3</v>
      </c>
    </row>
    <row r="718" spans="1:11" x14ac:dyDescent="0.2">
      <c r="A718" s="97" t="s">
        <v>612</v>
      </c>
      <c r="B718" s="81" t="s">
        <v>750</v>
      </c>
      <c r="C718" s="97" t="s">
        <v>54</v>
      </c>
      <c r="D718" s="98">
        <v>159594851</v>
      </c>
      <c r="E718" s="99">
        <v>5054084456</v>
      </c>
      <c r="F718" s="97" t="s">
        <v>32</v>
      </c>
      <c r="G718" s="84">
        <v>41736</v>
      </c>
      <c r="H718" s="85">
        <f t="shared" ca="1" si="11"/>
        <v>0</v>
      </c>
      <c r="I718" s="86" t="s">
        <v>34</v>
      </c>
      <c r="J718" s="87">
        <v>48312</v>
      </c>
      <c r="K718" s="88">
        <v>5</v>
      </c>
    </row>
    <row r="719" spans="1:11" x14ac:dyDescent="0.2">
      <c r="A719" s="97" t="s">
        <v>263</v>
      </c>
      <c r="B719" s="81" t="s">
        <v>750</v>
      </c>
      <c r="C719" s="97" t="s">
        <v>54</v>
      </c>
      <c r="D719" s="98">
        <v>876082195</v>
      </c>
      <c r="E719" s="99">
        <v>9706049607</v>
      </c>
      <c r="F719" s="97" t="s">
        <v>32</v>
      </c>
      <c r="G719" s="84">
        <v>37386</v>
      </c>
      <c r="H719" s="85">
        <f t="shared" ca="1" si="11"/>
        <v>12</v>
      </c>
      <c r="I719" s="86" t="s">
        <v>34</v>
      </c>
      <c r="J719" s="87">
        <v>74220</v>
      </c>
      <c r="K719" s="88">
        <v>2</v>
      </c>
    </row>
    <row r="720" spans="1:11" x14ac:dyDescent="0.2">
      <c r="A720" s="97" t="s">
        <v>204</v>
      </c>
      <c r="B720" s="81" t="s">
        <v>25</v>
      </c>
      <c r="C720" s="97" t="s">
        <v>54</v>
      </c>
      <c r="D720" s="98">
        <v>502580266</v>
      </c>
      <c r="E720" s="99">
        <v>7197103200</v>
      </c>
      <c r="F720" s="97" t="s">
        <v>38</v>
      </c>
      <c r="G720" s="84">
        <v>39702</v>
      </c>
      <c r="H720" s="85">
        <f t="shared" ca="1" si="11"/>
        <v>5</v>
      </c>
      <c r="I720" s="86"/>
      <c r="J720" s="87">
        <v>44813</v>
      </c>
      <c r="K720" s="88">
        <v>2</v>
      </c>
    </row>
    <row r="721" spans="1:14" x14ac:dyDescent="0.2">
      <c r="A721" s="97" t="s">
        <v>695</v>
      </c>
      <c r="B721" s="81" t="s">
        <v>752</v>
      </c>
      <c r="C721" s="97" t="s">
        <v>54</v>
      </c>
      <c r="D721" s="98">
        <v>287476507</v>
      </c>
      <c r="E721" s="99">
        <v>3031509619</v>
      </c>
      <c r="F721" s="97" t="s">
        <v>35</v>
      </c>
      <c r="G721" s="84">
        <v>35061</v>
      </c>
      <c r="H721" s="85">
        <f t="shared" ca="1" si="11"/>
        <v>18</v>
      </c>
      <c r="I721" s="86" t="s">
        <v>33</v>
      </c>
      <c r="J721" s="87">
        <v>23922</v>
      </c>
      <c r="K721" s="88">
        <v>1</v>
      </c>
    </row>
    <row r="722" spans="1:14" x14ac:dyDescent="0.2">
      <c r="A722" s="97" t="s">
        <v>642</v>
      </c>
      <c r="B722" s="81" t="s">
        <v>25</v>
      </c>
      <c r="C722" s="97" t="s">
        <v>54</v>
      </c>
      <c r="D722" s="98">
        <v>610340294</v>
      </c>
      <c r="E722" s="99">
        <v>7198443818</v>
      </c>
      <c r="F722" s="97" t="s">
        <v>31</v>
      </c>
      <c r="G722" s="84">
        <v>34876</v>
      </c>
      <c r="H722" s="85">
        <f t="shared" ca="1" si="11"/>
        <v>18</v>
      </c>
      <c r="I722" s="86"/>
      <c r="J722" s="87">
        <v>84360</v>
      </c>
      <c r="K722" s="88">
        <v>3</v>
      </c>
    </row>
    <row r="723" spans="1:14" x14ac:dyDescent="0.2">
      <c r="A723" s="97" t="s">
        <v>479</v>
      </c>
      <c r="B723" s="81" t="s">
        <v>752</v>
      </c>
      <c r="C723" s="97" t="s">
        <v>54</v>
      </c>
      <c r="D723" s="98">
        <v>121173068</v>
      </c>
      <c r="E723" s="99">
        <v>3036778600</v>
      </c>
      <c r="F723" s="97" t="s">
        <v>32</v>
      </c>
      <c r="G723" s="84">
        <v>41624</v>
      </c>
      <c r="H723" s="85">
        <f t="shared" ca="1" si="11"/>
        <v>0</v>
      </c>
      <c r="I723" s="86" t="s">
        <v>33</v>
      </c>
      <c r="J723" s="87">
        <v>55668</v>
      </c>
      <c r="K723" s="88">
        <v>5</v>
      </c>
    </row>
    <row r="724" spans="1:14" x14ac:dyDescent="0.2">
      <c r="A724" s="97" t="s">
        <v>292</v>
      </c>
      <c r="B724" s="81" t="s">
        <v>56</v>
      </c>
      <c r="C724" s="97" t="s">
        <v>54</v>
      </c>
      <c r="D724" s="98">
        <v>641962645</v>
      </c>
      <c r="E724" s="99">
        <v>5056965088</v>
      </c>
      <c r="F724" s="97" t="s">
        <v>31</v>
      </c>
      <c r="G724" s="84">
        <v>35191</v>
      </c>
      <c r="H724" s="85">
        <f t="shared" ca="1" si="11"/>
        <v>18</v>
      </c>
      <c r="I724" s="86"/>
      <c r="J724" s="87">
        <v>94308</v>
      </c>
      <c r="K724" s="88">
        <v>1</v>
      </c>
    </row>
    <row r="725" spans="1:14" x14ac:dyDescent="0.2">
      <c r="A725" s="97" t="s">
        <v>83</v>
      </c>
      <c r="B725" s="81" t="s">
        <v>752</v>
      </c>
      <c r="C725" s="97" t="s">
        <v>54</v>
      </c>
      <c r="D725" s="98">
        <v>992674973</v>
      </c>
      <c r="E725" s="99">
        <v>7196088101</v>
      </c>
      <c r="F725" s="97" t="s">
        <v>32</v>
      </c>
      <c r="G725" s="84">
        <v>36108</v>
      </c>
      <c r="H725" s="85">
        <f t="shared" ca="1" si="11"/>
        <v>15</v>
      </c>
      <c r="I725" s="86" t="s">
        <v>39</v>
      </c>
      <c r="J725" s="87">
        <v>77736</v>
      </c>
      <c r="K725" s="88">
        <v>5</v>
      </c>
    </row>
    <row r="726" spans="1:14" x14ac:dyDescent="0.2">
      <c r="A726" s="97" t="s">
        <v>719</v>
      </c>
      <c r="B726" s="81" t="s">
        <v>749</v>
      </c>
      <c r="C726" s="97" t="s">
        <v>54</v>
      </c>
      <c r="D726" s="98">
        <v>332494481</v>
      </c>
      <c r="E726" s="99">
        <v>7192094386</v>
      </c>
      <c r="F726" s="97" t="s">
        <v>32</v>
      </c>
      <c r="G726" s="84">
        <v>37136</v>
      </c>
      <c r="H726" s="85">
        <f t="shared" ca="1" si="11"/>
        <v>12</v>
      </c>
      <c r="I726" s="86" t="s">
        <v>37</v>
      </c>
      <c r="J726" s="87">
        <v>58092</v>
      </c>
      <c r="K726" s="88">
        <v>5</v>
      </c>
    </row>
    <row r="727" spans="1:14" x14ac:dyDescent="0.2">
      <c r="A727" s="97" t="s">
        <v>663</v>
      </c>
      <c r="B727" s="81" t="s">
        <v>752</v>
      </c>
      <c r="C727" s="97" t="s">
        <v>54</v>
      </c>
      <c r="D727" s="98">
        <v>296641985</v>
      </c>
      <c r="E727" s="99">
        <v>3038217409</v>
      </c>
      <c r="F727" s="97" t="s">
        <v>32</v>
      </c>
      <c r="G727" s="84">
        <v>36683</v>
      </c>
      <c r="H727" s="85">
        <f t="shared" ca="1" si="11"/>
        <v>13</v>
      </c>
      <c r="I727" s="86" t="s">
        <v>37</v>
      </c>
      <c r="J727" s="87">
        <v>49656</v>
      </c>
      <c r="K727" s="88">
        <v>2</v>
      </c>
    </row>
    <row r="728" spans="1:14" x14ac:dyDescent="0.2">
      <c r="A728" s="97" t="s">
        <v>85</v>
      </c>
      <c r="B728" s="81" t="s">
        <v>794</v>
      </c>
      <c r="C728" s="97" t="s">
        <v>54</v>
      </c>
      <c r="D728" s="98">
        <v>929694686</v>
      </c>
      <c r="E728" s="99">
        <v>3034483888</v>
      </c>
      <c r="F728" s="97" t="s">
        <v>32</v>
      </c>
      <c r="G728" s="84">
        <v>41592</v>
      </c>
      <c r="H728" s="85">
        <f t="shared" ca="1" si="11"/>
        <v>0</v>
      </c>
      <c r="I728" s="86" t="s">
        <v>37</v>
      </c>
      <c r="J728" s="87">
        <v>84876</v>
      </c>
      <c r="K728" s="88">
        <v>1</v>
      </c>
    </row>
    <row r="729" spans="1:14" x14ac:dyDescent="0.2">
      <c r="A729" s="97" t="s">
        <v>328</v>
      </c>
      <c r="B729" s="81" t="s">
        <v>752</v>
      </c>
      <c r="C729" s="97" t="s">
        <v>54</v>
      </c>
      <c r="D729" s="98">
        <v>186346711</v>
      </c>
      <c r="E729" s="99">
        <v>5054900514</v>
      </c>
      <c r="F729" s="97" t="s">
        <v>32</v>
      </c>
      <c r="G729" s="84">
        <v>37675</v>
      </c>
      <c r="H729" s="85">
        <f t="shared" ca="1" si="11"/>
        <v>11</v>
      </c>
      <c r="I729" s="86" t="s">
        <v>36</v>
      </c>
      <c r="J729" s="87">
        <v>86364</v>
      </c>
      <c r="K729" s="88">
        <v>4</v>
      </c>
    </row>
    <row r="730" spans="1:14" x14ac:dyDescent="0.2">
      <c r="A730" s="97" t="s">
        <v>72</v>
      </c>
      <c r="B730" s="81" t="s">
        <v>750</v>
      </c>
      <c r="C730" s="97" t="s">
        <v>54</v>
      </c>
      <c r="D730" s="98">
        <v>964255290</v>
      </c>
      <c r="E730" s="99">
        <v>5057446192</v>
      </c>
      <c r="F730" s="97" t="s">
        <v>32</v>
      </c>
      <c r="G730" s="84">
        <v>41074</v>
      </c>
      <c r="H730" s="85">
        <f t="shared" ca="1" si="11"/>
        <v>1</v>
      </c>
      <c r="I730" s="86" t="s">
        <v>37</v>
      </c>
      <c r="J730" s="87">
        <v>41988</v>
      </c>
      <c r="K730" s="88">
        <v>3</v>
      </c>
    </row>
    <row r="731" spans="1:14" x14ac:dyDescent="0.2">
      <c r="A731" s="97" t="s">
        <v>660</v>
      </c>
      <c r="B731" s="81" t="s">
        <v>749</v>
      </c>
      <c r="C731" s="97" t="s">
        <v>54</v>
      </c>
      <c r="D731" s="98">
        <v>799754905</v>
      </c>
      <c r="E731" s="99">
        <v>9706757210</v>
      </c>
      <c r="F731" s="97" t="s">
        <v>32</v>
      </c>
      <c r="G731" s="84">
        <v>36363</v>
      </c>
      <c r="H731" s="85">
        <f t="shared" ca="1" si="11"/>
        <v>14</v>
      </c>
      <c r="I731" s="86" t="s">
        <v>33</v>
      </c>
      <c r="J731" s="87">
        <v>38028</v>
      </c>
      <c r="K731" s="88">
        <v>4</v>
      </c>
    </row>
    <row r="732" spans="1:14" x14ac:dyDescent="0.2">
      <c r="A732" s="97" t="s">
        <v>88</v>
      </c>
      <c r="B732" s="81" t="s">
        <v>56</v>
      </c>
      <c r="C732" s="97" t="s">
        <v>54</v>
      </c>
      <c r="D732" s="98">
        <v>843299208</v>
      </c>
      <c r="E732" s="99">
        <v>7198631557</v>
      </c>
      <c r="F732" s="97" t="s">
        <v>35</v>
      </c>
      <c r="G732" s="84">
        <v>40591</v>
      </c>
      <c r="H732" s="85">
        <f t="shared" ca="1" si="11"/>
        <v>3</v>
      </c>
      <c r="I732" s="86" t="s">
        <v>34</v>
      </c>
      <c r="J732" s="87">
        <v>58896</v>
      </c>
      <c r="K732" s="88">
        <v>5</v>
      </c>
      <c r="M732" s="104"/>
      <c r="N732" s="90"/>
    </row>
    <row r="733" spans="1:14" x14ac:dyDescent="0.2">
      <c r="A733" s="97" t="s">
        <v>65</v>
      </c>
      <c r="B733" s="81" t="s">
        <v>794</v>
      </c>
      <c r="C733" s="97" t="s">
        <v>55</v>
      </c>
      <c r="D733" s="98">
        <v>443926890</v>
      </c>
      <c r="E733" s="99">
        <v>5054411859</v>
      </c>
      <c r="F733" s="97" t="s">
        <v>32</v>
      </c>
      <c r="G733" s="84">
        <v>38740</v>
      </c>
      <c r="H733" s="85">
        <f t="shared" ca="1" si="11"/>
        <v>8</v>
      </c>
      <c r="I733" s="86" t="s">
        <v>37</v>
      </c>
      <c r="J733" s="87">
        <v>51360</v>
      </c>
      <c r="K733" s="88">
        <v>5</v>
      </c>
    </row>
    <row r="734" spans="1:14" x14ac:dyDescent="0.2">
      <c r="A734" s="97" t="s">
        <v>388</v>
      </c>
      <c r="B734" s="81" t="s">
        <v>25</v>
      </c>
      <c r="C734" s="97" t="s">
        <v>55</v>
      </c>
      <c r="D734" s="98">
        <v>776823797</v>
      </c>
      <c r="E734" s="99">
        <v>7193482736</v>
      </c>
      <c r="F734" s="97" t="s">
        <v>31</v>
      </c>
      <c r="G734" s="84">
        <v>34443</v>
      </c>
      <c r="H734" s="85">
        <f t="shared" ca="1" si="11"/>
        <v>20</v>
      </c>
      <c r="I734" s="86"/>
      <c r="J734" s="87">
        <v>102612</v>
      </c>
      <c r="K734" s="88">
        <v>4</v>
      </c>
    </row>
    <row r="735" spans="1:14" x14ac:dyDescent="0.2">
      <c r="A735" s="97" t="s">
        <v>109</v>
      </c>
      <c r="B735" s="81" t="s">
        <v>25</v>
      </c>
      <c r="C735" s="97" t="s">
        <v>55</v>
      </c>
      <c r="D735" s="98">
        <v>797985708</v>
      </c>
      <c r="E735" s="99">
        <v>5053578185</v>
      </c>
      <c r="F735" s="97" t="s">
        <v>32</v>
      </c>
      <c r="G735" s="84">
        <v>38129</v>
      </c>
      <c r="H735" s="85">
        <f t="shared" ca="1" si="11"/>
        <v>9</v>
      </c>
      <c r="I735" s="86" t="s">
        <v>34</v>
      </c>
      <c r="J735" s="87">
        <v>48816</v>
      </c>
      <c r="K735" s="88">
        <v>5</v>
      </c>
    </row>
    <row r="736" spans="1:14" x14ac:dyDescent="0.2">
      <c r="A736" s="97" t="s">
        <v>120</v>
      </c>
      <c r="B736" s="81" t="s">
        <v>750</v>
      </c>
      <c r="C736" s="97" t="s">
        <v>55</v>
      </c>
      <c r="D736" s="98">
        <v>510700395</v>
      </c>
      <c r="E736" s="99">
        <v>3036690862</v>
      </c>
      <c r="F736" s="97" t="s">
        <v>32</v>
      </c>
      <c r="G736" s="84">
        <v>38047</v>
      </c>
      <c r="H736" s="85">
        <f t="shared" ca="1" si="11"/>
        <v>10</v>
      </c>
      <c r="I736" s="86" t="s">
        <v>33</v>
      </c>
      <c r="J736" s="87">
        <v>76404</v>
      </c>
      <c r="K736" s="88">
        <v>5</v>
      </c>
    </row>
    <row r="737" spans="1:11" x14ac:dyDescent="0.2">
      <c r="A737" s="97" t="s">
        <v>527</v>
      </c>
      <c r="B737" s="81" t="s">
        <v>750</v>
      </c>
      <c r="C737" s="97" t="s">
        <v>55</v>
      </c>
      <c r="D737" s="98">
        <v>106099892</v>
      </c>
      <c r="E737" s="99">
        <v>5054436681</v>
      </c>
      <c r="F737" s="97" t="s">
        <v>31</v>
      </c>
      <c r="G737" s="84">
        <v>41775</v>
      </c>
      <c r="H737" s="85">
        <f t="shared" ca="1" si="11"/>
        <v>0</v>
      </c>
      <c r="I737" s="86"/>
      <c r="J737" s="87">
        <v>79358</v>
      </c>
      <c r="K737" s="88">
        <v>4</v>
      </c>
    </row>
    <row r="738" spans="1:11" x14ac:dyDescent="0.2">
      <c r="A738" s="97" t="s">
        <v>248</v>
      </c>
      <c r="B738" s="81" t="s">
        <v>752</v>
      </c>
      <c r="C738" s="97" t="s">
        <v>798</v>
      </c>
      <c r="D738" s="98">
        <v>978092408</v>
      </c>
      <c r="E738" s="99">
        <v>7191888279</v>
      </c>
      <c r="F738" s="97" t="s">
        <v>31</v>
      </c>
      <c r="G738" s="84">
        <v>35581</v>
      </c>
      <c r="H738" s="85">
        <f t="shared" ca="1" si="11"/>
        <v>16</v>
      </c>
      <c r="I738" s="86"/>
      <c r="J738" s="87">
        <v>77664</v>
      </c>
      <c r="K738" s="88">
        <v>5</v>
      </c>
    </row>
    <row r="739" spans="1:11" x14ac:dyDescent="0.2">
      <c r="A739" s="97" t="s">
        <v>640</v>
      </c>
      <c r="B739" s="81" t="s">
        <v>794</v>
      </c>
      <c r="C739" s="97" t="s">
        <v>798</v>
      </c>
      <c r="D739" s="98">
        <v>827277063</v>
      </c>
      <c r="E739" s="99">
        <v>3038873234</v>
      </c>
      <c r="F739" s="97" t="s">
        <v>38</v>
      </c>
      <c r="G739" s="84">
        <v>41599</v>
      </c>
      <c r="H739" s="85">
        <f t="shared" ca="1" si="11"/>
        <v>0</v>
      </c>
      <c r="I739" s="86"/>
      <c r="J739" s="87">
        <v>22853</v>
      </c>
      <c r="K739" s="88">
        <v>1</v>
      </c>
    </row>
    <row r="740" spans="1:11" x14ac:dyDescent="0.2">
      <c r="A740" s="97" t="s">
        <v>472</v>
      </c>
      <c r="B740" s="81" t="s">
        <v>794</v>
      </c>
      <c r="C740" s="97" t="s">
        <v>798</v>
      </c>
      <c r="D740" s="98">
        <v>495372474</v>
      </c>
      <c r="E740" s="99">
        <v>5054137278</v>
      </c>
      <c r="F740" s="97" t="s">
        <v>35</v>
      </c>
      <c r="G740" s="84">
        <v>37613</v>
      </c>
      <c r="H740" s="85">
        <f t="shared" ca="1" si="11"/>
        <v>11</v>
      </c>
      <c r="I740" s="86" t="s">
        <v>33</v>
      </c>
      <c r="J740" s="87">
        <v>37500</v>
      </c>
      <c r="K740" s="88">
        <v>2</v>
      </c>
    </row>
    <row r="741" spans="1:11" x14ac:dyDescent="0.2">
      <c r="A741" s="97" t="s">
        <v>632</v>
      </c>
      <c r="B741" s="81" t="s">
        <v>752</v>
      </c>
      <c r="C741" s="97" t="s">
        <v>798</v>
      </c>
      <c r="D741" s="98">
        <v>183135788</v>
      </c>
      <c r="E741" s="99">
        <v>7191198851</v>
      </c>
      <c r="F741" s="97" t="s">
        <v>31</v>
      </c>
      <c r="G741" s="84">
        <v>35059</v>
      </c>
      <c r="H741" s="85">
        <f t="shared" ca="1" si="11"/>
        <v>18</v>
      </c>
      <c r="I741" s="86"/>
      <c r="J741" s="87">
        <v>72912</v>
      </c>
      <c r="K741" s="88">
        <v>2</v>
      </c>
    </row>
    <row r="742" spans="1:11" x14ac:dyDescent="0.2">
      <c r="A742" s="97" t="s">
        <v>599</v>
      </c>
      <c r="B742" s="81" t="s">
        <v>749</v>
      </c>
      <c r="C742" s="97" t="s">
        <v>798</v>
      </c>
      <c r="D742" s="98">
        <v>383616821</v>
      </c>
      <c r="E742" s="99">
        <v>9704989537</v>
      </c>
      <c r="F742" s="97" t="s">
        <v>32</v>
      </c>
      <c r="G742" s="84">
        <v>41440</v>
      </c>
      <c r="H742" s="85">
        <f t="shared" ca="1" si="11"/>
        <v>0</v>
      </c>
      <c r="I742" s="86" t="s">
        <v>33</v>
      </c>
      <c r="J742" s="87">
        <v>56016</v>
      </c>
      <c r="K742" s="88">
        <v>1</v>
      </c>
    </row>
  </sheetData>
  <sortState ref="A2:N742">
    <sortCondition ref="C7"/>
  </sortState>
  <customSheetViews>
    <customSheetView guid="{32E1B1E0-F29A-4FB3-9E7F-F78F245BC75E}" scale="190" topLeftCell="Q1">
      <selection activeCell="AE1" sqref="AE1:AE7"/>
      <pageMargins left="0.75" right="0.75" top="1" bottom="1" header="0.5" footer="0.5"/>
      <pageSetup orientation="portrait" r:id="rId1"/>
      <headerFooter alignWithMargins="0"/>
    </customSheetView>
  </customSheetViews>
  <phoneticPr fontId="6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Q742"/>
  <sheetViews>
    <sheetView zoomScale="160" zoomScaleNormal="160" zoomScaleSheetLayoutView="100" workbookViewId="0">
      <selection activeCell="B15" sqref="B15"/>
    </sheetView>
  </sheetViews>
  <sheetFormatPr defaultColWidth="19.85546875" defaultRowHeight="12.75" x14ac:dyDescent="0.2"/>
  <cols>
    <col min="1" max="1" width="17.140625" style="7" bestFit="1" customWidth="1"/>
    <col min="2" max="2" width="7.28515625" style="9" bestFit="1" customWidth="1"/>
    <col min="3" max="3" width="17.5703125" style="7" customWidth="1"/>
    <col min="4" max="4" width="11.140625" style="55" bestFit="1" customWidth="1"/>
    <col min="5" max="5" width="13.28515625" style="59" bestFit="1" customWidth="1"/>
    <col min="6" max="6" width="8.5703125" style="7" bestFit="1" customWidth="1"/>
    <col min="7" max="7" width="10.42578125" style="61" bestFit="1" customWidth="1"/>
    <col min="8" max="8" width="5.28515625" style="3" bestFit="1" customWidth="1"/>
    <col min="9" max="9" width="7.5703125" style="7" bestFit="1" customWidth="1"/>
    <col min="10" max="10" width="8.5703125" style="13" bestFit="1" customWidth="1"/>
    <col min="11" max="11" width="9" style="7" bestFit="1" customWidth="1"/>
    <col min="12" max="12" width="10.85546875" style="2" bestFit="1" customWidth="1"/>
    <col min="13" max="13" width="7.7109375" style="19" bestFit="1" customWidth="1"/>
    <col min="14" max="14" width="5.85546875" style="7" customWidth="1"/>
    <col min="15" max="15" width="7.28515625" style="7" customWidth="1"/>
    <col min="16" max="16" width="7.85546875" style="7" bestFit="1" customWidth="1"/>
    <col min="17" max="17" width="4.28515625" style="7" bestFit="1" customWidth="1"/>
    <col min="18" max="18" width="9.28515625" style="7" customWidth="1"/>
    <col min="19" max="19" width="4.140625" style="7" bestFit="1" customWidth="1"/>
    <col min="20" max="16384" width="19.85546875" style="7"/>
  </cols>
  <sheetData>
    <row r="1" spans="1:17" x14ac:dyDescent="0.2">
      <c r="A1" s="38" t="s">
        <v>26</v>
      </c>
      <c r="B1" s="39" t="s">
        <v>0</v>
      </c>
      <c r="C1" s="40" t="s">
        <v>27</v>
      </c>
      <c r="D1" s="52" t="s">
        <v>3</v>
      </c>
      <c r="E1" s="56" t="s">
        <v>5</v>
      </c>
      <c r="F1" s="40" t="s">
        <v>28</v>
      </c>
      <c r="G1" s="60" t="s">
        <v>29</v>
      </c>
      <c r="H1" s="42" t="s">
        <v>1</v>
      </c>
      <c r="I1" s="43" t="s">
        <v>30</v>
      </c>
      <c r="J1" s="62" t="s">
        <v>814</v>
      </c>
      <c r="K1" s="41" t="s">
        <v>4</v>
      </c>
      <c r="L1" s="1" t="s">
        <v>800</v>
      </c>
      <c r="M1" s="4" t="s">
        <v>799</v>
      </c>
      <c r="N1" s="5">
        <v>3.73E-2</v>
      </c>
      <c r="O1" s="5"/>
      <c r="P1" s="6" t="s">
        <v>2</v>
      </c>
      <c r="Q1" s="6"/>
    </row>
    <row r="2" spans="1:17" x14ac:dyDescent="0.2">
      <c r="A2" s="49" t="s">
        <v>209</v>
      </c>
      <c r="B2" s="44" t="s">
        <v>25</v>
      </c>
      <c r="C2" s="49" t="s">
        <v>748</v>
      </c>
      <c r="D2" s="54">
        <v>948195711</v>
      </c>
      <c r="E2" s="58">
        <v>7193539786</v>
      </c>
      <c r="F2" s="49" t="s">
        <v>31</v>
      </c>
      <c r="G2" s="45">
        <v>40203</v>
      </c>
      <c r="H2" s="46">
        <f t="shared" ref="H2:H65" ca="1" si="0">DATEDIF(G2,TODAY(),"Y")</f>
        <v>4</v>
      </c>
      <c r="I2" s="47"/>
      <c r="J2" s="8">
        <v>51048</v>
      </c>
      <c r="K2" s="48">
        <v>5</v>
      </c>
      <c r="P2" s="11">
        <v>0</v>
      </c>
      <c r="Q2" s="12">
        <v>0</v>
      </c>
    </row>
    <row r="3" spans="1:17" x14ac:dyDescent="0.2">
      <c r="A3" s="49" t="s">
        <v>624</v>
      </c>
      <c r="B3" s="44" t="s">
        <v>749</v>
      </c>
      <c r="C3" s="49" t="s">
        <v>748</v>
      </c>
      <c r="D3" s="54">
        <v>411526157</v>
      </c>
      <c r="E3" s="58">
        <v>7195818082</v>
      </c>
      <c r="F3" s="49" t="s">
        <v>38</v>
      </c>
      <c r="G3" s="45">
        <v>34902</v>
      </c>
      <c r="H3" s="46">
        <f t="shared" ca="1" si="0"/>
        <v>18</v>
      </c>
      <c r="I3" s="47"/>
      <c r="J3" s="8">
        <v>42816</v>
      </c>
      <c r="K3" s="48">
        <v>2</v>
      </c>
      <c r="P3" s="15">
        <v>5000</v>
      </c>
      <c r="Q3" s="16">
        <v>0.01</v>
      </c>
    </row>
    <row r="4" spans="1:17" x14ac:dyDescent="0.2">
      <c r="A4" s="49" t="s">
        <v>649</v>
      </c>
      <c r="B4" s="44" t="s">
        <v>25</v>
      </c>
      <c r="C4" s="49" t="s">
        <v>748</v>
      </c>
      <c r="D4" s="54">
        <v>100432924</v>
      </c>
      <c r="E4" s="58">
        <v>7192804104</v>
      </c>
      <c r="F4" s="49" t="s">
        <v>32</v>
      </c>
      <c r="G4" s="45">
        <v>37227</v>
      </c>
      <c r="H4" s="46">
        <f t="shared" ca="1" si="0"/>
        <v>12</v>
      </c>
      <c r="I4" s="47" t="s">
        <v>33</v>
      </c>
      <c r="J4" s="8">
        <v>29460</v>
      </c>
      <c r="K4" s="48">
        <v>1</v>
      </c>
      <c r="P4" s="15">
        <v>25000</v>
      </c>
      <c r="Q4" s="16">
        <v>0.05</v>
      </c>
    </row>
    <row r="5" spans="1:17" x14ac:dyDescent="0.2">
      <c r="A5" s="49" t="s">
        <v>80</v>
      </c>
      <c r="B5" s="44" t="s">
        <v>25</v>
      </c>
      <c r="C5" s="49" t="s">
        <v>748</v>
      </c>
      <c r="D5" s="54">
        <v>914428485</v>
      </c>
      <c r="E5" s="58">
        <v>5051774590</v>
      </c>
      <c r="F5" s="49" t="s">
        <v>35</v>
      </c>
      <c r="G5" s="45">
        <v>34346</v>
      </c>
      <c r="H5" s="46">
        <f t="shared" ca="1" si="0"/>
        <v>20</v>
      </c>
      <c r="I5" s="47" t="s">
        <v>36</v>
      </c>
      <c r="J5" s="8">
        <v>32154</v>
      </c>
      <c r="K5" s="48">
        <v>4</v>
      </c>
      <c r="P5" s="15">
        <v>35000</v>
      </c>
      <c r="Q5" s="16">
        <v>0.06</v>
      </c>
    </row>
    <row r="6" spans="1:17" x14ac:dyDescent="0.2">
      <c r="A6" s="49" t="s">
        <v>470</v>
      </c>
      <c r="B6" s="44" t="s">
        <v>794</v>
      </c>
      <c r="C6" s="49" t="s">
        <v>748</v>
      </c>
      <c r="D6" s="54">
        <v>991656720</v>
      </c>
      <c r="E6" s="58">
        <v>9708138394</v>
      </c>
      <c r="F6" s="49" t="s">
        <v>32</v>
      </c>
      <c r="G6" s="45">
        <v>40503</v>
      </c>
      <c r="H6" s="46">
        <f t="shared" ca="1" si="0"/>
        <v>3</v>
      </c>
      <c r="I6" s="47" t="s">
        <v>39</v>
      </c>
      <c r="J6" s="8">
        <v>63396</v>
      </c>
      <c r="K6" s="48">
        <v>2</v>
      </c>
      <c r="P6" s="15">
        <v>45000</v>
      </c>
      <c r="Q6" s="16">
        <v>7.0000000000000007E-2</v>
      </c>
    </row>
    <row r="7" spans="1:17" x14ac:dyDescent="0.2">
      <c r="A7" s="49" t="s">
        <v>811</v>
      </c>
      <c r="B7" s="44" t="s">
        <v>750</v>
      </c>
      <c r="C7" s="49" t="s">
        <v>751</v>
      </c>
      <c r="D7" s="54">
        <v>535539723</v>
      </c>
      <c r="E7" s="58">
        <v>7193492633</v>
      </c>
      <c r="F7" s="49" t="s">
        <v>35</v>
      </c>
      <c r="G7" s="45">
        <v>34530</v>
      </c>
      <c r="H7" s="46">
        <f t="shared" ca="1" si="0"/>
        <v>19</v>
      </c>
      <c r="I7" s="47" t="s">
        <v>36</v>
      </c>
      <c r="J7" s="8">
        <v>36534</v>
      </c>
      <c r="K7" s="48">
        <v>1</v>
      </c>
      <c r="M7" s="18"/>
      <c r="P7" s="15">
        <v>55000</v>
      </c>
      <c r="Q7" s="16">
        <v>0.08</v>
      </c>
    </row>
    <row r="8" spans="1:17" x14ac:dyDescent="0.2">
      <c r="A8" s="49" t="s">
        <v>290</v>
      </c>
      <c r="B8" s="44" t="s">
        <v>25</v>
      </c>
      <c r="C8" s="49" t="s">
        <v>751</v>
      </c>
      <c r="D8" s="54">
        <v>297852686</v>
      </c>
      <c r="E8" s="58">
        <v>7195832994</v>
      </c>
      <c r="F8" s="49" t="s">
        <v>32</v>
      </c>
      <c r="G8" s="45">
        <v>40760</v>
      </c>
      <c r="H8" s="46">
        <f t="shared" ca="1" si="0"/>
        <v>2</v>
      </c>
      <c r="I8" s="47" t="s">
        <v>34</v>
      </c>
      <c r="J8" s="8">
        <v>69948</v>
      </c>
      <c r="K8" s="48">
        <v>5</v>
      </c>
      <c r="P8" s="15">
        <v>65000</v>
      </c>
      <c r="Q8" s="16">
        <v>0.1</v>
      </c>
    </row>
    <row r="9" spans="1:17" x14ac:dyDescent="0.2">
      <c r="A9" s="49" t="s">
        <v>185</v>
      </c>
      <c r="B9" s="44" t="s">
        <v>750</v>
      </c>
      <c r="C9" s="49" t="s">
        <v>751</v>
      </c>
      <c r="D9" s="54">
        <v>638271383</v>
      </c>
      <c r="E9" s="58">
        <v>3031641031</v>
      </c>
      <c r="F9" s="49" t="s">
        <v>32</v>
      </c>
      <c r="G9" s="45">
        <v>39198</v>
      </c>
      <c r="H9" s="46">
        <f t="shared" ca="1" si="0"/>
        <v>7</v>
      </c>
      <c r="I9" s="47" t="s">
        <v>33</v>
      </c>
      <c r="J9" s="8">
        <v>59220</v>
      </c>
      <c r="K9" s="48">
        <v>4</v>
      </c>
      <c r="P9" s="15">
        <v>75000</v>
      </c>
      <c r="Q9" s="16">
        <v>0.11</v>
      </c>
    </row>
    <row r="10" spans="1:17" x14ac:dyDescent="0.2">
      <c r="A10" s="49" t="s">
        <v>237</v>
      </c>
      <c r="B10" s="44" t="s">
        <v>25</v>
      </c>
      <c r="C10" s="49" t="s">
        <v>751</v>
      </c>
      <c r="D10" s="54">
        <v>771277493</v>
      </c>
      <c r="E10" s="58">
        <v>9702872439</v>
      </c>
      <c r="F10" s="49" t="s">
        <v>38</v>
      </c>
      <c r="G10" s="45">
        <v>41182</v>
      </c>
      <c r="H10" s="46">
        <f t="shared" ca="1" si="0"/>
        <v>1</v>
      </c>
      <c r="I10" s="47"/>
      <c r="J10" s="8">
        <v>12763</v>
      </c>
      <c r="K10" s="48">
        <v>4</v>
      </c>
      <c r="P10" s="15">
        <v>85000</v>
      </c>
      <c r="Q10" s="16">
        <v>0.12</v>
      </c>
    </row>
    <row r="11" spans="1:17" x14ac:dyDescent="0.2">
      <c r="A11" s="49" t="s">
        <v>427</v>
      </c>
      <c r="B11" s="44" t="s">
        <v>56</v>
      </c>
      <c r="C11" s="49" t="s">
        <v>751</v>
      </c>
      <c r="D11" s="54">
        <v>415076748</v>
      </c>
      <c r="E11" s="58">
        <v>9705230846</v>
      </c>
      <c r="F11" s="49" t="s">
        <v>38</v>
      </c>
      <c r="G11" s="45">
        <v>34538</v>
      </c>
      <c r="H11" s="46">
        <f t="shared" ca="1" si="0"/>
        <v>19</v>
      </c>
      <c r="I11" s="47" t="s">
        <v>33</v>
      </c>
      <c r="J11" s="8">
        <v>34884</v>
      </c>
      <c r="K11" s="48">
        <v>3</v>
      </c>
      <c r="P11" s="15">
        <v>95000</v>
      </c>
      <c r="Q11" s="16">
        <v>0.13</v>
      </c>
    </row>
    <row r="12" spans="1:17" x14ac:dyDescent="0.2">
      <c r="A12" s="49" t="s">
        <v>86</v>
      </c>
      <c r="B12" s="44" t="s">
        <v>749</v>
      </c>
      <c r="C12" s="49" t="s">
        <v>751</v>
      </c>
      <c r="D12" s="54">
        <v>356110882</v>
      </c>
      <c r="E12" s="58">
        <v>9707936742</v>
      </c>
      <c r="F12" s="49" t="s">
        <v>35</v>
      </c>
      <c r="G12" s="45">
        <v>37273</v>
      </c>
      <c r="H12" s="46">
        <f t="shared" ca="1" si="0"/>
        <v>12</v>
      </c>
      <c r="I12" s="47" t="s">
        <v>33</v>
      </c>
      <c r="J12" s="8">
        <v>18288</v>
      </c>
      <c r="K12" s="48">
        <v>1</v>
      </c>
      <c r="P12" s="20"/>
    </row>
    <row r="13" spans="1:17" x14ac:dyDescent="0.2">
      <c r="A13" s="49" t="s">
        <v>196</v>
      </c>
      <c r="B13" s="44" t="s">
        <v>56</v>
      </c>
      <c r="C13" s="49" t="s">
        <v>751</v>
      </c>
      <c r="D13" s="54">
        <v>475256935</v>
      </c>
      <c r="E13" s="58">
        <v>7197852326</v>
      </c>
      <c r="F13" s="49" t="s">
        <v>32</v>
      </c>
      <c r="G13" s="45">
        <v>36798</v>
      </c>
      <c r="H13" s="46">
        <f t="shared" ca="1" si="0"/>
        <v>13</v>
      </c>
      <c r="I13" s="47" t="s">
        <v>37</v>
      </c>
      <c r="J13" s="8">
        <v>102360</v>
      </c>
      <c r="K13" s="48">
        <v>2</v>
      </c>
    </row>
    <row r="14" spans="1:17" x14ac:dyDescent="0.2">
      <c r="A14" s="25" t="s">
        <v>129</v>
      </c>
      <c r="B14" s="44" t="s">
        <v>752</v>
      </c>
      <c r="C14" s="25" t="s">
        <v>751</v>
      </c>
      <c r="D14" s="53">
        <v>768681542</v>
      </c>
      <c r="E14" s="57">
        <v>3031673267</v>
      </c>
      <c r="F14" s="25" t="s">
        <v>32</v>
      </c>
      <c r="G14" s="45">
        <v>36520</v>
      </c>
      <c r="H14" s="46">
        <f t="shared" ca="1" si="0"/>
        <v>14</v>
      </c>
      <c r="I14" s="47" t="s">
        <v>33</v>
      </c>
      <c r="J14" s="8">
        <v>72996</v>
      </c>
      <c r="K14" s="48">
        <v>2</v>
      </c>
    </row>
    <row r="15" spans="1:17" x14ac:dyDescent="0.2">
      <c r="A15" s="25" t="s">
        <v>326</v>
      </c>
      <c r="B15" s="44" t="s">
        <v>25</v>
      </c>
      <c r="C15" s="25" t="s">
        <v>751</v>
      </c>
      <c r="D15" s="53">
        <v>767961463</v>
      </c>
      <c r="E15" s="57">
        <v>3033646601</v>
      </c>
      <c r="F15" s="25" t="s">
        <v>31</v>
      </c>
      <c r="G15" s="45">
        <v>37833</v>
      </c>
      <c r="H15" s="46">
        <f t="shared" ca="1" si="0"/>
        <v>10</v>
      </c>
      <c r="I15" s="47"/>
      <c r="J15" s="8">
        <v>92028</v>
      </c>
      <c r="K15" s="48">
        <v>3</v>
      </c>
    </row>
    <row r="16" spans="1:17" x14ac:dyDescent="0.2">
      <c r="A16" s="25" t="s">
        <v>560</v>
      </c>
      <c r="B16" s="44" t="s">
        <v>750</v>
      </c>
      <c r="C16" s="25" t="s">
        <v>751</v>
      </c>
      <c r="D16" s="53">
        <v>202815919</v>
      </c>
      <c r="E16" s="57">
        <v>9708467597</v>
      </c>
      <c r="F16" s="25" t="s">
        <v>31</v>
      </c>
      <c r="G16" s="45">
        <v>35132</v>
      </c>
      <c r="H16" s="46">
        <f t="shared" ca="1" si="0"/>
        <v>18</v>
      </c>
      <c r="I16" s="47"/>
      <c r="J16" s="8">
        <v>79896</v>
      </c>
      <c r="K16" s="48">
        <v>5</v>
      </c>
    </row>
    <row r="17" spans="1:14" x14ac:dyDescent="0.2">
      <c r="A17" s="25" t="s">
        <v>249</v>
      </c>
      <c r="B17" s="44" t="s">
        <v>750</v>
      </c>
      <c r="C17" s="25" t="s">
        <v>751</v>
      </c>
      <c r="D17" s="53">
        <v>781913936</v>
      </c>
      <c r="E17" s="57">
        <v>5057889149</v>
      </c>
      <c r="F17" s="25" t="s">
        <v>35</v>
      </c>
      <c r="G17" s="45">
        <v>38838</v>
      </c>
      <c r="H17" s="46">
        <f t="shared" ca="1" si="0"/>
        <v>8</v>
      </c>
      <c r="I17" s="47" t="s">
        <v>34</v>
      </c>
      <c r="J17" s="8">
        <v>21282</v>
      </c>
      <c r="K17" s="48">
        <v>3</v>
      </c>
    </row>
    <row r="18" spans="1:14" x14ac:dyDescent="0.2">
      <c r="A18" s="25" t="s">
        <v>272</v>
      </c>
      <c r="B18" s="44" t="s">
        <v>749</v>
      </c>
      <c r="C18" s="25" t="s">
        <v>751</v>
      </c>
      <c r="D18" s="53">
        <v>975603308</v>
      </c>
      <c r="E18" s="57">
        <v>5052693355</v>
      </c>
      <c r="F18" s="25" t="s">
        <v>32</v>
      </c>
      <c r="G18" s="45">
        <v>38460</v>
      </c>
      <c r="H18" s="46">
        <f t="shared" ca="1" si="0"/>
        <v>9</v>
      </c>
      <c r="I18" s="47" t="s">
        <v>33</v>
      </c>
      <c r="J18" s="8">
        <v>36936</v>
      </c>
      <c r="K18" s="48">
        <v>4</v>
      </c>
    </row>
    <row r="19" spans="1:14" x14ac:dyDescent="0.2">
      <c r="A19" s="25" t="s">
        <v>330</v>
      </c>
      <c r="B19" s="44" t="s">
        <v>794</v>
      </c>
      <c r="C19" s="25" t="s">
        <v>751</v>
      </c>
      <c r="D19" s="53">
        <v>840313216</v>
      </c>
      <c r="E19" s="57">
        <v>5058449868</v>
      </c>
      <c r="F19" s="25" t="s">
        <v>32</v>
      </c>
      <c r="G19" s="45">
        <v>40125</v>
      </c>
      <c r="H19" s="46">
        <f t="shared" ca="1" si="0"/>
        <v>4</v>
      </c>
      <c r="I19" s="47" t="s">
        <v>39</v>
      </c>
      <c r="J19" s="8">
        <v>45204</v>
      </c>
      <c r="K19" s="48">
        <v>3</v>
      </c>
    </row>
    <row r="20" spans="1:14" x14ac:dyDescent="0.2">
      <c r="A20" s="25" t="s">
        <v>301</v>
      </c>
      <c r="B20" s="44" t="s">
        <v>794</v>
      </c>
      <c r="C20" s="25" t="s">
        <v>751</v>
      </c>
      <c r="D20" s="53">
        <v>456946966</v>
      </c>
      <c r="E20" s="57">
        <v>5054680033</v>
      </c>
      <c r="F20" s="25" t="s">
        <v>32</v>
      </c>
      <c r="G20" s="45">
        <v>37820</v>
      </c>
      <c r="H20" s="46">
        <f t="shared" ca="1" si="0"/>
        <v>10</v>
      </c>
      <c r="I20" s="47" t="s">
        <v>34</v>
      </c>
      <c r="J20" s="8">
        <v>89808</v>
      </c>
      <c r="K20" s="48">
        <v>4</v>
      </c>
    </row>
    <row r="21" spans="1:14" x14ac:dyDescent="0.2">
      <c r="A21" s="25" t="s">
        <v>422</v>
      </c>
      <c r="B21" s="44" t="s">
        <v>752</v>
      </c>
      <c r="C21" s="25" t="s">
        <v>751</v>
      </c>
      <c r="D21" s="53">
        <v>542051793</v>
      </c>
      <c r="E21" s="57">
        <v>5057317354</v>
      </c>
      <c r="F21" s="25" t="s">
        <v>32</v>
      </c>
      <c r="G21" s="45">
        <v>37316</v>
      </c>
      <c r="H21" s="46">
        <f t="shared" ca="1" si="0"/>
        <v>12</v>
      </c>
      <c r="I21" s="47" t="s">
        <v>33</v>
      </c>
      <c r="J21" s="8">
        <v>90180</v>
      </c>
      <c r="K21" s="48">
        <v>1</v>
      </c>
    </row>
    <row r="22" spans="1:14" x14ac:dyDescent="0.2">
      <c r="A22" s="25" t="s">
        <v>112</v>
      </c>
      <c r="B22" s="44" t="s">
        <v>752</v>
      </c>
      <c r="C22" s="25" t="s">
        <v>751</v>
      </c>
      <c r="D22" s="53">
        <v>608796012</v>
      </c>
      <c r="E22" s="57">
        <v>9704075460</v>
      </c>
      <c r="F22" s="25" t="s">
        <v>32</v>
      </c>
      <c r="G22" s="45">
        <v>34887</v>
      </c>
      <c r="H22" s="46">
        <f t="shared" ca="1" si="0"/>
        <v>18</v>
      </c>
      <c r="I22" s="47" t="s">
        <v>33</v>
      </c>
      <c r="J22" s="8">
        <v>95712</v>
      </c>
      <c r="K22" s="48">
        <v>5</v>
      </c>
    </row>
    <row r="23" spans="1:14" x14ac:dyDescent="0.2">
      <c r="A23" s="25" t="s">
        <v>78</v>
      </c>
      <c r="B23" s="44" t="s">
        <v>749</v>
      </c>
      <c r="C23" s="25" t="s">
        <v>751</v>
      </c>
      <c r="D23" s="53">
        <v>481336564</v>
      </c>
      <c r="E23" s="57">
        <v>7196479087</v>
      </c>
      <c r="F23" s="25" t="s">
        <v>32</v>
      </c>
      <c r="G23" s="45">
        <v>37199</v>
      </c>
      <c r="H23" s="46">
        <f t="shared" ca="1" si="0"/>
        <v>12</v>
      </c>
      <c r="I23" s="47" t="s">
        <v>37</v>
      </c>
      <c r="J23" s="8">
        <v>86508</v>
      </c>
      <c r="K23" s="48">
        <v>5</v>
      </c>
    </row>
    <row r="24" spans="1:14" x14ac:dyDescent="0.2">
      <c r="A24" s="25" t="s">
        <v>270</v>
      </c>
      <c r="B24" s="44" t="s">
        <v>25</v>
      </c>
      <c r="C24" s="25" t="s">
        <v>753</v>
      </c>
      <c r="D24" s="53">
        <v>460412180</v>
      </c>
      <c r="E24" s="57">
        <v>7196822349</v>
      </c>
      <c r="F24" s="25" t="s">
        <v>32</v>
      </c>
      <c r="G24" s="45">
        <v>41162</v>
      </c>
      <c r="H24" s="46">
        <f t="shared" ca="1" si="0"/>
        <v>1</v>
      </c>
      <c r="I24" s="47" t="s">
        <v>36</v>
      </c>
      <c r="J24" s="8">
        <v>61416</v>
      </c>
      <c r="K24" s="48">
        <v>3</v>
      </c>
      <c r="M24" s="21"/>
      <c r="N24" s="19"/>
    </row>
    <row r="25" spans="1:14" x14ac:dyDescent="0.2">
      <c r="A25" s="25" t="s">
        <v>464</v>
      </c>
      <c r="B25" s="44" t="s">
        <v>25</v>
      </c>
      <c r="C25" s="25" t="s">
        <v>753</v>
      </c>
      <c r="D25" s="53">
        <v>515543972</v>
      </c>
      <c r="E25" s="57">
        <v>3033539483</v>
      </c>
      <c r="F25" s="25" t="s">
        <v>32</v>
      </c>
      <c r="G25" s="45">
        <v>37675</v>
      </c>
      <c r="H25" s="46">
        <f t="shared" ca="1" si="0"/>
        <v>11</v>
      </c>
      <c r="I25" s="47" t="s">
        <v>39</v>
      </c>
      <c r="J25" s="8">
        <v>67728</v>
      </c>
      <c r="K25" s="48">
        <v>1</v>
      </c>
    </row>
    <row r="26" spans="1:14" x14ac:dyDescent="0.2">
      <c r="A26" s="25" t="s">
        <v>186</v>
      </c>
      <c r="B26" s="44" t="s">
        <v>752</v>
      </c>
      <c r="C26" s="25" t="s">
        <v>753</v>
      </c>
      <c r="D26" s="53">
        <v>533976888</v>
      </c>
      <c r="E26" s="57">
        <v>7192572783</v>
      </c>
      <c r="F26" s="25" t="s">
        <v>32</v>
      </c>
      <c r="G26" s="45">
        <v>37270</v>
      </c>
      <c r="H26" s="46">
        <f t="shared" ca="1" si="0"/>
        <v>12</v>
      </c>
      <c r="I26" s="47" t="s">
        <v>34</v>
      </c>
      <c r="J26" s="8">
        <v>57420</v>
      </c>
      <c r="K26" s="48">
        <v>1</v>
      </c>
    </row>
    <row r="27" spans="1:14" x14ac:dyDescent="0.2">
      <c r="A27" s="25" t="s">
        <v>150</v>
      </c>
      <c r="B27" s="44" t="s">
        <v>25</v>
      </c>
      <c r="C27" s="25" t="s">
        <v>753</v>
      </c>
      <c r="D27" s="53">
        <v>796079833</v>
      </c>
      <c r="E27" s="57">
        <v>3035327906</v>
      </c>
      <c r="F27" s="25" t="s">
        <v>35</v>
      </c>
      <c r="G27" s="45">
        <v>36620</v>
      </c>
      <c r="H27" s="46">
        <f t="shared" ca="1" si="0"/>
        <v>14</v>
      </c>
      <c r="I27" s="47" t="s">
        <v>33</v>
      </c>
      <c r="J27" s="8">
        <v>13230</v>
      </c>
      <c r="K27" s="48">
        <v>1</v>
      </c>
    </row>
    <row r="28" spans="1:14" x14ac:dyDescent="0.2">
      <c r="A28" s="25" t="s">
        <v>152</v>
      </c>
      <c r="B28" s="44" t="s">
        <v>750</v>
      </c>
      <c r="C28" s="25" t="s">
        <v>753</v>
      </c>
      <c r="D28" s="53">
        <v>216607562</v>
      </c>
      <c r="E28" s="57">
        <v>9701593705</v>
      </c>
      <c r="F28" s="25" t="s">
        <v>32</v>
      </c>
      <c r="G28" s="45">
        <v>36515</v>
      </c>
      <c r="H28" s="46">
        <f t="shared" ca="1" si="0"/>
        <v>14</v>
      </c>
      <c r="I28" s="47" t="s">
        <v>37</v>
      </c>
      <c r="J28" s="8">
        <v>59232</v>
      </c>
      <c r="K28" s="48">
        <v>2</v>
      </c>
    </row>
    <row r="29" spans="1:14" x14ac:dyDescent="0.2">
      <c r="A29" s="25" t="s">
        <v>251</v>
      </c>
      <c r="B29" s="44" t="s">
        <v>750</v>
      </c>
      <c r="C29" s="25" t="s">
        <v>753</v>
      </c>
      <c r="D29" s="53">
        <v>243350742</v>
      </c>
      <c r="E29" s="57">
        <v>3038304204</v>
      </c>
      <c r="F29" s="25" t="s">
        <v>38</v>
      </c>
      <c r="G29" s="45">
        <v>36730</v>
      </c>
      <c r="H29" s="46">
        <f t="shared" ca="1" si="0"/>
        <v>13</v>
      </c>
      <c r="I29" s="47"/>
      <c r="J29" s="8">
        <v>24034</v>
      </c>
      <c r="K29" s="48">
        <v>4</v>
      </c>
    </row>
    <row r="30" spans="1:14" x14ac:dyDescent="0.2">
      <c r="A30" s="25" t="s">
        <v>448</v>
      </c>
      <c r="B30" s="44" t="s">
        <v>749</v>
      </c>
      <c r="C30" s="25" t="s">
        <v>753</v>
      </c>
      <c r="D30" s="53">
        <v>764375259</v>
      </c>
      <c r="E30" s="57">
        <v>9707515181</v>
      </c>
      <c r="F30" s="25" t="s">
        <v>32</v>
      </c>
      <c r="G30" s="45">
        <v>39107</v>
      </c>
      <c r="H30" s="46">
        <f t="shared" ca="1" si="0"/>
        <v>7</v>
      </c>
      <c r="I30" s="47" t="s">
        <v>33</v>
      </c>
      <c r="J30" s="8">
        <v>36420</v>
      </c>
      <c r="K30" s="48">
        <v>1</v>
      </c>
    </row>
    <row r="31" spans="1:14" x14ac:dyDescent="0.2">
      <c r="A31" s="25" t="s">
        <v>783</v>
      </c>
      <c r="B31" s="44" t="s">
        <v>25</v>
      </c>
      <c r="C31" s="25" t="s">
        <v>753</v>
      </c>
      <c r="D31" s="53">
        <v>278431222</v>
      </c>
      <c r="E31" s="57">
        <v>7196699611</v>
      </c>
      <c r="F31" s="25" t="s">
        <v>32</v>
      </c>
      <c r="G31" s="45">
        <v>37949</v>
      </c>
      <c r="H31" s="46">
        <f t="shared" ca="1" si="0"/>
        <v>10</v>
      </c>
      <c r="I31" s="47" t="s">
        <v>37</v>
      </c>
      <c r="J31" s="8">
        <v>40368</v>
      </c>
      <c r="K31" s="48">
        <v>3</v>
      </c>
    </row>
    <row r="32" spans="1:14" x14ac:dyDescent="0.2">
      <c r="A32" s="25" t="s">
        <v>723</v>
      </c>
      <c r="B32" s="44" t="s">
        <v>752</v>
      </c>
      <c r="C32" s="25" t="s">
        <v>753</v>
      </c>
      <c r="D32" s="53">
        <v>237359447</v>
      </c>
      <c r="E32" s="57">
        <v>3035882405</v>
      </c>
      <c r="F32" s="25" t="s">
        <v>32</v>
      </c>
      <c r="G32" s="45">
        <v>35357</v>
      </c>
      <c r="H32" s="46">
        <f t="shared" ca="1" si="0"/>
        <v>17</v>
      </c>
      <c r="I32" s="47" t="s">
        <v>33</v>
      </c>
      <c r="J32" s="8">
        <v>88128</v>
      </c>
      <c r="K32" s="48">
        <v>1</v>
      </c>
    </row>
    <row r="33" spans="1:15" x14ac:dyDescent="0.2">
      <c r="A33" s="25" t="s">
        <v>483</v>
      </c>
      <c r="B33" s="44" t="s">
        <v>25</v>
      </c>
      <c r="C33" s="25" t="s">
        <v>753</v>
      </c>
      <c r="D33" s="53">
        <v>963028490</v>
      </c>
      <c r="E33" s="57">
        <v>3034383168</v>
      </c>
      <c r="F33" s="25" t="s">
        <v>32</v>
      </c>
      <c r="G33" s="45">
        <v>34607</v>
      </c>
      <c r="H33" s="46">
        <f t="shared" ca="1" si="0"/>
        <v>19</v>
      </c>
      <c r="I33" s="47" t="s">
        <v>36</v>
      </c>
      <c r="J33" s="8">
        <v>49620</v>
      </c>
      <c r="K33" s="48">
        <v>2</v>
      </c>
    </row>
    <row r="34" spans="1:15" x14ac:dyDescent="0.2">
      <c r="A34" s="25" t="s">
        <v>376</v>
      </c>
      <c r="B34" s="44" t="s">
        <v>752</v>
      </c>
      <c r="C34" s="25" t="s">
        <v>40</v>
      </c>
      <c r="D34" s="53">
        <v>682791418</v>
      </c>
      <c r="E34" s="57">
        <v>3034603155</v>
      </c>
      <c r="F34" s="25" t="s">
        <v>32</v>
      </c>
      <c r="G34" s="45">
        <v>34769</v>
      </c>
      <c r="H34" s="46">
        <f t="shared" ca="1" si="0"/>
        <v>19</v>
      </c>
      <c r="I34" s="47" t="s">
        <v>33</v>
      </c>
      <c r="J34" s="8">
        <v>55464</v>
      </c>
      <c r="K34" s="48">
        <v>3</v>
      </c>
    </row>
    <row r="35" spans="1:15" x14ac:dyDescent="0.2">
      <c r="A35" s="25" t="s">
        <v>554</v>
      </c>
      <c r="B35" s="44" t="s">
        <v>752</v>
      </c>
      <c r="C35" s="25" t="s">
        <v>40</v>
      </c>
      <c r="D35" s="53">
        <v>534034571</v>
      </c>
      <c r="E35" s="57">
        <v>5056169135</v>
      </c>
      <c r="F35" s="25" t="s">
        <v>35</v>
      </c>
      <c r="G35" s="45">
        <v>40473</v>
      </c>
      <c r="H35" s="46">
        <f t="shared" ca="1" si="0"/>
        <v>3</v>
      </c>
      <c r="I35" s="47" t="s">
        <v>39</v>
      </c>
      <c r="J35" s="8">
        <v>55314</v>
      </c>
      <c r="K35" s="48">
        <v>3</v>
      </c>
    </row>
    <row r="36" spans="1:15" x14ac:dyDescent="0.2">
      <c r="A36" s="25" t="s">
        <v>92</v>
      </c>
      <c r="B36" s="44" t="s">
        <v>750</v>
      </c>
      <c r="C36" s="25" t="s">
        <v>40</v>
      </c>
      <c r="D36" s="53">
        <v>601942708</v>
      </c>
      <c r="E36" s="57">
        <v>9708085402</v>
      </c>
      <c r="F36" s="25" t="s">
        <v>35</v>
      </c>
      <c r="G36" s="45">
        <v>41208</v>
      </c>
      <c r="H36" s="46">
        <f t="shared" ca="1" si="0"/>
        <v>1</v>
      </c>
      <c r="I36" s="47" t="s">
        <v>37</v>
      </c>
      <c r="J36" s="8">
        <v>34416</v>
      </c>
      <c r="K36" s="48">
        <v>1</v>
      </c>
    </row>
    <row r="37" spans="1:15" x14ac:dyDescent="0.2">
      <c r="A37" s="25" t="s">
        <v>268</v>
      </c>
      <c r="B37" s="44" t="s">
        <v>56</v>
      </c>
      <c r="C37" s="25" t="s">
        <v>40</v>
      </c>
      <c r="D37" s="53">
        <v>529609767</v>
      </c>
      <c r="E37" s="57">
        <v>9708006736</v>
      </c>
      <c r="F37" s="25" t="s">
        <v>31</v>
      </c>
      <c r="G37" s="45">
        <v>36451</v>
      </c>
      <c r="H37" s="46">
        <f t="shared" ca="1" si="0"/>
        <v>14</v>
      </c>
      <c r="I37" s="47"/>
      <c r="J37" s="8">
        <v>69756</v>
      </c>
      <c r="K37" s="48">
        <v>2</v>
      </c>
      <c r="O37" s="19"/>
    </row>
    <row r="38" spans="1:15" x14ac:dyDescent="0.2">
      <c r="A38" s="25" t="s">
        <v>706</v>
      </c>
      <c r="B38" s="44" t="s">
        <v>25</v>
      </c>
      <c r="C38" s="25" t="s">
        <v>41</v>
      </c>
      <c r="D38" s="53">
        <v>365117800</v>
      </c>
      <c r="E38" s="57">
        <v>7194125146</v>
      </c>
      <c r="F38" s="25" t="s">
        <v>32</v>
      </c>
      <c r="G38" s="45">
        <v>39016</v>
      </c>
      <c r="H38" s="46">
        <f t="shared" ca="1" si="0"/>
        <v>7</v>
      </c>
      <c r="I38" s="47" t="s">
        <v>33</v>
      </c>
      <c r="J38" s="8">
        <v>80268</v>
      </c>
      <c r="K38" s="48">
        <v>5</v>
      </c>
    </row>
    <row r="39" spans="1:15" x14ac:dyDescent="0.2">
      <c r="A39" s="25" t="s">
        <v>98</v>
      </c>
      <c r="B39" s="44" t="s">
        <v>25</v>
      </c>
      <c r="C39" s="25" t="s">
        <v>41</v>
      </c>
      <c r="D39" s="53">
        <v>580960042</v>
      </c>
      <c r="E39" s="57">
        <v>5057528456</v>
      </c>
      <c r="F39" s="25" t="s">
        <v>31</v>
      </c>
      <c r="G39" s="45">
        <v>40096</v>
      </c>
      <c r="H39" s="46">
        <f t="shared" ca="1" si="0"/>
        <v>4</v>
      </c>
      <c r="I39" s="47"/>
      <c r="J39" s="8">
        <v>74580</v>
      </c>
      <c r="K39" s="48">
        <v>4</v>
      </c>
    </row>
    <row r="40" spans="1:15" x14ac:dyDescent="0.2">
      <c r="A40" s="25" t="s">
        <v>781</v>
      </c>
      <c r="B40" s="44" t="s">
        <v>750</v>
      </c>
      <c r="C40" s="25" t="s">
        <v>41</v>
      </c>
      <c r="D40" s="53">
        <v>981106829</v>
      </c>
      <c r="E40" s="57">
        <v>5056196095</v>
      </c>
      <c r="F40" s="25" t="s">
        <v>31</v>
      </c>
      <c r="G40" s="45">
        <v>36904</v>
      </c>
      <c r="H40" s="46">
        <f t="shared" ca="1" si="0"/>
        <v>13</v>
      </c>
      <c r="I40" s="47"/>
      <c r="J40" s="8">
        <v>102576</v>
      </c>
      <c r="K40" s="48">
        <v>5</v>
      </c>
    </row>
    <row r="41" spans="1:15" x14ac:dyDescent="0.2">
      <c r="A41" s="25" t="s">
        <v>734</v>
      </c>
      <c r="B41" s="44" t="s">
        <v>752</v>
      </c>
      <c r="C41" s="25" t="s">
        <v>41</v>
      </c>
      <c r="D41" s="53">
        <v>260815239</v>
      </c>
      <c r="E41" s="57">
        <v>9703040292</v>
      </c>
      <c r="F41" s="25" t="s">
        <v>38</v>
      </c>
      <c r="G41" s="45">
        <v>34676</v>
      </c>
      <c r="H41" s="46">
        <f t="shared" ca="1" si="0"/>
        <v>19</v>
      </c>
      <c r="I41" s="47"/>
      <c r="J41" s="8">
        <v>17482</v>
      </c>
      <c r="K41" s="48">
        <v>3</v>
      </c>
    </row>
    <row r="42" spans="1:15" x14ac:dyDescent="0.2">
      <c r="A42" s="25" t="s">
        <v>488</v>
      </c>
      <c r="B42" s="44" t="s">
        <v>752</v>
      </c>
      <c r="C42" s="25" t="s">
        <v>41</v>
      </c>
      <c r="D42" s="53">
        <v>334574480</v>
      </c>
      <c r="E42" s="57">
        <v>9705165289</v>
      </c>
      <c r="F42" s="25" t="s">
        <v>32</v>
      </c>
      <c r="G42" s="45">
        <v>37562</v>
      </c>
      <c r="H42" s="46">
        <f t="shared" ca="1" si="0"/>
        <v>11</v>
      </c>
      <c r="I42" s="47" t="s">
        <v>37</v>
      </c>
      <c r="J42" s="8">
        <v>38520</v>
      </c>
      <c r="K42" s="48">
        <v>1</v>
      </c>
    </row>
    <row r="43" spans="1:15" x14ac:dyDescent="0.2">
      <c r="A43" s="25" t="s">
        <v>609</v>
      </c>
      <c r="B43" s="44" t="s">
        <v>56</v>
      </c>
      <c r="C43" s="25" t="s">
        <v>41</v>
      </c>
      <c r="D43" s="53">
        <v>163292583</v>
      </c>
      <c r="E43" s="57">
        <v>9702005810</v>
      </c>
      <c r="F43" s="25" t="s">
        <v>31</v>
      </c>
      <c r="G43" s="45">
        <v>37094</v>
      </c>
      <c r="H43" s="46">
        <f t="shared" ca="1" si="0"/>
        <v>12</v>
      </c>
      <c r="I43" s="47"/>
      <c r="J43" s="8">
        <v>36408</v>
      </c>
      <c r="K43" s="48">
        <v>3</v>
      </c>
    </row>
    <row r="44" spans="1:15" x14ac:dyDescent="0.2">
      <c r="A44" s="25" t="s">
        <v>773</v>
      </c>
      <c r="B44" s="44" t="s">
        <v>750</v>
      </c>
      <c r="C44" s="25" t="s">
        <v>41</v>
      </c>
      <c r="D44" s="53">
        <v>923665952</v>
      </c>
      <c r="E44" s="57">
        <v>9705295649</v>
      </c>
      <c r="F44" s="25" t="s">
        <v>32</v>
      </c>
      <c r="G44" s="45">
        <v>36142</v>
      </c>
      <c r="H44" s="46">
        <f t="shared" ca="1" si="0"/>
        <v>15</v>
      </c>
      <c r="I44" s="47" t="s">
        <v>39</v>
      </c>
      <c r="J44" s="8">
        <v>92820</v>
      </c>
      <c r="K44" s="48">
        <v>5</v>
      </c>
    </row>
    <row r="45" spans="1:15" x14ac:dyDescent="0.2">
      <c r="A45" s="25" t="s">
        <v>556</v>
      </c>
      <c r="B45" s="44" t="s">
        <v>752</v>
      </c>
      <c r="C45" s="25" t="s">
        <v>41</v>
      </c>
      <c r="D45" s="53">
        <v>905675120</v>
      </c>
      <c r="E45" s="57">
        <v>3032526124</v>
      </c>
      <c r="F45" s="25" t="s">
        <v>32</v>
      </c>
      <c r="G45" s="45">
        <v>36263</v>
      </c>
      <c r="H45" s="46">
        <f t="shared" ca="1" si="0"/>
        <v>15</v>
      </c>
      <c r="I45" s="47" t="s">
        <v>39</v>
      </c>
      <c r="J45" s="8">
        <v>93096</v>
      </c>
      <c r="K45" s="48">
        <v>3</v>
      </c>
    </row>
    <row r="46" spans="1:15" x14ac:dyDescent="0.2">
      <c r="A46" s="25" t="s">
        <v>441</v>
      </c>
      <c r="B46" s="44" t="s">
        <v>750</v>
      </c>
      <c r="C46" s="25" t="s">
        <v>41</v>
      </c>
      <c r="D46" s="53">
        <v>242099349</v>
      </c>
      <c r="E46" s="57">
        <v>5056576057</v>
      </c>
      <c r="F46" s="25" t="s">
        <v>32</v>
      </c>
      <c r="G46" s="45">
        <v>41557</v>
      </c>
      <c r="H46" s="46">
        <f t="shared" ca="1" si="0"/>
        <v>0</v>
      </c>
      <c r="I46" s="47" t="s">
        <v>39</v>
      </c>
      <c r="J46" s="8">
        <v>93384</v>
      </c>
      <c r="K46" s="48">
        <v>3</v>
      </c>
    </row>
    <row r="47" spans="1:15" x14ac:dyDescent="0.2">
      <c r="A47" s="25" t="s">
        <v>239</v>
      </c>
      <c r="B47" s="44" t="s">
        <v>794</v>
      </c>
      <c r="C47" s="25" t="s">
        <v>41</v>
      </c>
      <c r="D47" s="53">
        <v>964243524</v>
      </c>
      <c r="E47" s="57">
        <v>3032339143</v>
      </c>
      <c r="F47" s="25" t="s">
        <v>32</v>
      </c>
      <c r="G47" s="45">
        <v>36052</v>
      </c>
      <c r="H47" s="46">
        <f t="shared" ca="1" si="0"/>
        <v>15</v>
      </c>
      <c r="I47" s="47" t="s">
        <v>33</v>
      </c>
      <c r="J47" s="8">
        <v>81468</v>
      </c>
      <c r="K47" s="48">
        <v>5</v>
      </c>
    </row>
    <row r="48" spans="1:15" x14ac:dyDescent="0.2">
      <c r="A48" s="25" t="s">
        <v>761</v>
      </c>
      <c r="B48" s="44" t="s">
        <v>750</v>
      </c>
      <c r="C48" s="25" t="s">
        <v>41</v>
      </c>
      <c r="D48" s="53">
        <v>436693732</v>
      </c>
      <c r="E48" s="57">
        <v>9704077699</v>
      </c>
      <c r="F48" s="25" t="s">
        <v>32</v>
      </c>
      <c r="G48" s="45">
        <v>38232</v>
      </c>
      <c r="H48" s="46">
        <f t="shared" ca="1" si="0"/>
        <v>9</v>
      </c>
      <c r="I48" s="47" t="s">
        <v>39</v>
      </c>
      <c r="J48" s="8">
        <v>75348</v>
      </c>
      <c r="K48" s="48">
        <v>2</v>
      </c>
    </row>
    <row r="49" spans="1:15" x14ac:dyDescent="0.2">
      <c r="A49" s="25" t="s">
        <v>252</v>
      </c>
      <c r="B49" s="44" t="s">
        <v>750</v>
      </c>
      <c r="C49" s="25" t="s">
        <v>41</v>
      </c>
      <c r="D49" s="53">
        <v>147261161</v>
      </c>
      <c r="E49" s="57">
        <v>9707692593</v>
      </c>
      <c r="F49" s="25" t="s">
        <v>32</v>
      </c>
      <c r="G49" s="45">
        <v>35888</v>
      </c>
      <c r="H49" s="46">
        <f t="shared" ca="1" si="0"/>
        <v>16</v>
      </c>
      <c r="I49" s="47" t="s">
        <v>33</v>
      </c>
      <c r="J49" s="8">
        <v>38292</v>
      </c>
      <c r="K49" s="48">
        <v>5</v>
      </c>
    </row>
    <row r="50" spans="1:15" x14ac:dyDescent="0.2">
      <c r="A50" s="25" t="s">
        <v>234</v>
      </c>
      <c r="B50" s="44" t="s">
        <v>750</v>
      </c>
      <c r="C50" s="25" t="s">
        <v>41</v>
      </c>
      <c r="D50" s="53">
        <v>513140687</v>
      </c>
      <c r="E50" s="57">
        <v>5052163497</v>
      </c>
      <c r="F50" s="25" t="s">
        <v>31</v>
      </c>
      <c r="G50" s="45">
        <v>34284</v>
      </c>
      <c r="H50" s="46">
        <f t="shared" ca="1" si="0"/>
        <v>20</v>
      </c>
      <c r="I50" s="47"/>
      <c r="J50" s="8">
        <v>51528</v>
      </c>
      <c r="K50" s="48">
        <v>1</v>
      </c>
    </row>
    <row r="51" spans="1:15" x14ac:dyDescent="0.2">
      <c r="A51" s="25" t="s">
        <v>276</v>
      </c>
      <c r="B51" s="44" t="s">
        <v>752</v>
      </c>
      <c r="C51" s="25" t="s">
        <v>41</v>
      </c>
      <c r="D51" s="53">
        <v>768215237</v>
      </c>
      <c r="E51" s="57">
        <v>5055993367</v>
      </c>
      <c r="F51" s="25" t="s">
        <v>35</v>
      </c>
      <c r="G51" s="45">
        <v>34528</v>
      </c>
      <c r="H51" s="46">
        <f t="shared" ca="1" si="0"/>
        <v>19</v>
      </c>
      <c r="I51" s="47" t="s">
        <v>36</v>
      </c>
      <c r="J51" s="8">
        <v>16560</v>
      </c>
      <c r="K51" s="48">
        <v>3</v>
      </c>
    </row>
    <row r="52" spans="1:15" x14ac:dyDescent="0.2">
      <c r="A52" s="25" t="s">
        <v>656</v>
      </c>
      <c r="B52" s="44" t="s">
        <v>56</v>
      </c>
      <c r="C52" s="25" t="s">
        <v>41</v>
      </c>
      <c r="D52" s="53">
        <v>247276092</v>
      </c>
      <c r="E52" s="57">
        <v>3032636516</v>
      </c>
      <c r="F52" s="25" t="s">
        <v>31</v>
      </c>
      <c r="G52" s="45">
        <v>36175</v>
      </c>
      <c r="H52" s="46">
        <f t="shared" ca="1" si="0"/>
        <v>15</v>
      </c>
      <c r="I52" s="47"/>
      <c r="J52" s="8">
        <v>77268</v>
      </c>
      <c r="K52" s="48">
        <v>2</v>
      </c>
      <c r="O52" s="19"/>
    </row>
    <row r="53" spans="1:15" x14ac:dyDescent="0.2">
      <c r="A53" s="25" t="s">
        <v>203</v>
      </c>
      <c r="B53" s="44" t="s">
        <v>750</v>
      </c>
      <c r="C53" s="25" t="s">
        <v>41</v>
      </c>
      <c r="D53" s="53">
        <v>459522265</v>
      </c>
      <c r="E53" s="57">
        <v>7194633649</v>
      </c>
      <c r="F53" s="25" t="s">
        <v>32</v>
      </c>
      <c r="G53" s="45">
        <v>34631</v>
      </c>
      <c r="H53" s="46">
        <f t="shared" ca="1" si="0"/>
        <v>19</v>
      </c>
      <c r="I53" s="47" t="s">
        <v>36</v>
      </c>
      <c r="J53" s="8">
        <v>73680</v>
      </c>
      <c r="K53" s="48">
        <v>5</v>
      </c>
    </row>
    <row r="54" spans="1:15" x14ac:dyDescent="0.2">
      <c r="A54" s="25" t="s">
        <v>286</v>
      </c>
      <c r="B54" s="44" t="s">
        <v>25</v>
      </c>
      <c r="C54" s="25" t="s">
        <v>41</v>
      </c>
      <c r="D54" s="53">
        <v>339398339</v>
      </c>
      <c r="E54" s="57">
        <v>5057682821</v>
      </c>
      <c r="F54" s="25" t="s">
        <v>32</v>
      </c>
      <c r="G54" s="45">
        <v>37021</v>
      </c>
      <c r="H54" s="50">
        <f t="shared" ca="1" si="0"/>
        <v>13</v>
      </c>
      <c r="I54" s="51" t="s">
        <v>39</v>
      </c>
      <c r="J54" s="8">
        <v>41736</v>
      </c>
      <c r="K54" s="48">
        <v>4</v>
      </c>
    </row>
    <row r="55" spans="1:15" x14ac:dyDescent="0.2">
      <c r="A55" s="25" t="s">
        <v>539</v>
      </c>
      <c r="B55" s="44" t="s">
        <v>752</v>
      </c>
      <c r="C55" s="25" t="s">
        <v>41</v>
      </c>
      <c r="D55" s="53">
        <v>333947685</v>
      </c>
      <c r="E55" s="57">
        <v>5058314799</v>
      </c>
      <c r="F55" s="25" t="s">
        <v>32</v>
      </c>
      <c r="G55" s="45">
        <v>38404</v>
      </c>
      <c r="H55" s="46">
        <f t="shared" ca="1" si="0"/>
        <v>9</v>
      </c>
      <c r="I55" s="47" t="s">
        <v>36</v>
      </c>
      <c r="J55" s="8">
        <v>103056</v>
      </c>
      <c r="K55" s="48">
        <v>3</v>
      </c>
    </row>
    <row r="56" spans="1:15" x14ac:dyDescent="0.2">
      <c r="A56" s="25" t="s">
        <v>492</v>
      </c>
      <c r="B56" s="44" t="s">
        <v>25</v>
      </c>
      <c r="C56" s="25" t="s">
        <v>41</v>
      </c>
      <c r="D56" s="53">
        <v>721173550</v>
      </c>
      <c r="E56" s="57">
        <v>3038356334</v>
      </c>
      <c r="F56" s="25" t="s">
        <v>32</v>
      </c>
      <c r="G56" s="45">
        <v>34842</v>
      </c>
      <c r="H56" s="46">
        <f t="shared" ca="1" si="0"/>
        <v>18</v>
      </c>
      <c r="I56" s="47" t="s">
        <v>33</v>
      </c>
      <c r="J56" s="8">
        <v>85380</v>
      </c>
      <c r="K56" s="48">
        <v>2</v>
      </c>
    </row>
    <row r="57" spans="1:15" x14ac:dyDescent="0.2">
      <c r="A57" s="25" t="s">
        <v>57</v>
      </c>
      <c r="B57" s="44" t="s">
        <v>752</v>
      </c>
      <c r="C57" s="25" t="s">
        <v>41</v>
      </c>
      <c r="D57" s="53">
        <v>252276921</v>
      </c>
      <c r="E57" s="57">
        <v>3035777345</v>
      </c>
      <c r="F57" s="25" t="s">
        <v>32</v>
      </c>
      <c r="G57" s="45">
        <v>38841</v>
      </c>
      <c r="H57" s="46">
        <f t="shared" ca="1" si="0"/>
        <v>8</v>
      </c>
      <c r="I57" s="47" t="s">
        <v>37</v>
      </c>
      <c r="J57" s="8">
        <v>104736</v>
      </c>
      <c r="K57" s="48">
        <v>4</v>
      </c>
      <c r="O57" s="19"/>
    </row>
    <row r="58" spans="1:15" x14ac:dyDescent="0.2">
      <c r="A58" s="25" t="s">
        <v>570</v>
      </c>
      <c r="B58" s="44" t="s">
        <v>25</v>
      </c>
      <c r="C58" s="25" t="s">
        <v>41</v>
      </c>
      <c r="D58" s="53">
        <v>393393249</v>
      </c>
      <c r="E58" s="57">
        <v>5054980674</v>
      </c>
      <c r="F58" s="25" t="s">
        <v>31</v>
      </c>
      <c r="G58" s="45">
        <v>37526</v>
      </c>
      <c r="H58" s="46">
        <f t="shared" ca="1" si="0"/>
        <v>11</v>
      </c>
      <c r="I58" s="47"/>
      <c r="J58" s="8">
        <v>28272</v>
      </c>
      <c r="K58" s="48">
        <v>3</v>
      </c>
    </row>
    <row r="59" spans="1:15" x14ac:dyDescent="0.2">
      <c r="A59" s="25" t="s">
        <v>403</v>
      </c>
      <c r="B59" s="44" t="s">
        <v>749</v>
      </c>
      <c r="C59" s="25" t="s">
        <v>41</v>
      </c>
      <c r="D59" s="53">
        <v>344090854</v>
      </c>
      <c r="E59" s="57">
        <v>3033542524</v>
      </c>
      <c r="F59" s="25" t="s">
        <v>32</v>
      </c>
      <c r="G59" s="45">
        <v>36253</v>
      </c>
      <c r="H59" s="46">
        <f t="shared" ca="1" si="0"/>
        <v>15</v>
      </c>
      <c r="I59" s="47" t="s">
        <v>34</v>
      </c>
      <c r="J59" s="8">
        <v>98544</v>
      </c>
      <c r="K59" s="48">
        <v>5</v>
      </c>
      <c r="O59" s="19"/>
    </row>
    <row r="60" spans="1:15" x14ac:dyDescent="0.2">
      <c r="A60" s="25" t="s">
        <v>784</v>
      </c>
      <c r="B60" s="44" t="s">
        <v>25</v>
      </c>
      <c r="C60" s="25" t="s">
        <v>41</v>
      </c>
      <c r="D60" s="53">
        <v>733413074</v>
      </c>
      <c r="E60" s="57">
        <v>7192224790</v>
      </c>
      <c r="F60" s="25" t="s">
        <v>31</v>
      </c>
      <c r="G60" s="45">
        <v>40026</v>
      </c>
      <c r="H60" s="46">
        <f t="shared" ca="1" si="0"/>
        <v>4</v>
      </c>
      <c r="I60" s="47"/>
      <c r="J60" s="8">
        <v>99684</v>
      </c>
      <c r="K60" s="48">
        <v>3</v>
      </c>
    </row>
    <row r="61" spans="1:15" x14ac:dyDescent="0.2">
      <c r="A61" s="25" t="s">
        <v>141</v>
      </c>
      <c r="B61" s="44" t="s">
        <v>752</v>
      </c>
      <c r="C61" s="25" t="s">
        <v>41</v>
      </c>
      <c r="D61" s="53">
        <v>164904130</v>
      </c>
      <c r="E61" s="57">
        <v>9708046670</v>
      </c>
      <c r="F61" s="25" t="s">
        <v>31</v>
      </c>
      <c r="G61" s="45">
        <v>36625</v>
      </c>
      <c r="H61" s="46">
        <f t="shared" ca="1" si="0"/>
        <v>14</v>
      </c>
      <c r="I61" s="47"/>
      <c r="J61" s="8">
        <v>101040</v>
      </c>
      <c r="K61" s="48">
        <v>2</v>
      </c>
    </row>
    <row r="62" spans="1:15" x14ac:dyDescent="0.2">
      <c r="A62" s="25" t="s">
        <v>341</v>
      </c>
      <c r="B62" s="44" t="s">
        <v>750</v>
      </c>
      <c r="C62" s="25" t="s">
        <v>41</v>
      </c>
      <c r="D62" s="53">
        <v>504735443</v>
      </c>
      <c r="E62" s="57">
        <v>9701629556</v>
      </c>
      <c r="F62" s="25" t="s">
        <v>31</v>
      </c>
      <c r="G62" s="45">
        <v>36958</v>
      </c>
      <c r="H62" s="46">
        <f t="shared" ca="1" si="0"/>
        <v>13</v>
      </c>
      <c r="I62" s="47"/>
      <c r="J62" s="8">
        <v>76008</v>
      </c>
      <c r="K62" s="48">
        <v>3</v>
      </c>
    </row>
    <row r="63" spans="1:15" x14ac:dyDescent="0.2">
      <c r="A63" s="25" t="s">
        <v>504</v>
      </c>
      <c r="B63" s="44" t="s">
        <v>750</v>
      </c>
      <c r="C63" s="25" t="s">
        <v>41</v>
      </c>
      <c r="D63" s="53">
        <v>831188207</v>
      </c>
      <c r="E63" s="57">
        <v>7192121334</v>
      </c>
      <c r="F63" s="25" t="s">
        <v>32</v>
      </c>
      <c r="G63" s="45">
        <v>38297</v>
      </c>
      <c r="H63" s="46">
        <f t="shared" ca="1" si="0"/>
        <v>9</v>
      </c>
      <c r="I63" s="47" t="s">
        <v>33</v>
      </c>
      <c r="J63" s="8">
        <v>86340</v>
      </c>
      <c r="K63" s="48">
        <v>5</v>
      </c>
    </row>
    <row r="64" spans="1:15" x14ac:dyDescent="0.2">
      <c r="A64" s="25" t="s">
        <v>409</v>
      </c>
      <c r="B64" s="44" t="s">
        <v>752</v>
      </c>
      <c r="C64" s="25" t="s">
        <v>41</v>
      </c>
      <c r="D64" s="53">
        <v>856215418</v>
      </c>
      <c r="E64" s="57">
        <v>7196168483</v>
      </c>
      <c r="F64" s="25" t="s">
        <v>38</v>
      </c>
      <c r="G64" s="45">
        <v>37658</v>
      </c>
      <c r="H64" s="46">
        <f t="shared" ca="1" si="0"/>
        <v>11</v>
      </c>
      <c r="I64" s="47"/>
      <c r="J64" s="8">
        <v>36096</v>
      </c>
      <c r="K64" s="48">
        <v>3</v>
      </c>
    </row>
    <row r="65" spans="1:11" x14ac:dyDescent="0.2">
      <c r="A65" s="25" t="s">
        <v>223</v>
      </c>
      <c r="B65" s="44" t="s">
        <v>25</v>
      </c>
      <c r="C65" s="25" t="s">
        <v>41</v>
      </c>
      <c r="D65" s="53">
        <v>822974734</v>
      </c>
      <c r="E65" s="57">
        <v>3034924736</v>
      </c>
      <c r="F65" s="25" t="s">
        <v>38</v>
      </c>
      <c r="G65" s="45">
        <v>37543</v>
      </c>
      <c r="H65" s="46">
        <f t="shared" ca="1" si="0"/>
        <v>11</v>
      </c>
      <c r="I65" s="47"/>
      <c r="J65" s="8">
        <v>39667</v>
      </c>
      <c r="K65" s="48">
        <v>5</v>
      </c>
    </row>
    <row r="66" spans="1:11" x14ac:dyDescent="0.2">
      <c r="A66" s="25" t="s">
        <v>96</v>
      </c>
      <c r="B66" s="44" t="s">
        <v>752</v>
      </c>
      <c r="C66" s="25" t="s">
        <v>41</v>
      </c>
      <c r="D66" s="53">
        <v>129397083</v>
      </c>
      <c r="E66" s="57">
        <v>7191391475</v>
      </c>
      <c r="F66" s="25" t="s">
        <v>32</v>
      </c>
      <c r="G66" s="45">
        <v>41652</v>
      </c>
      <c r="H66" s="46">
        <f t="shared" ref="H66:H129" ca="1" si="1">DATEDIF(G66,TODAY(),"Y")</f>
        <v>0</v>
      </c>
      <c r="I66" s="47" t="s">
        <v>39</v>
      </c>
      <c r="J66" s="8">
        <v>82692</v>
      </c>
      <c r="K66" s="48">
        <v>5</v>
      </c>
    </row>
    <row r="67" spans="1:11" x14ac:dyDescent="0.2">
      <c r="A67" s="25" t="s">
        <v>667</v>
      </c>
      <c r="B67" s="44" t="s">
        <v>25</v>
      </c>
      <c r="C67" s="25" t="s">
        <v>41</v>
      </c>
      <c r="D67" s="53">
        <v>126492342</v>
      </c>
      <c r="E67" s="57">
        <v>9706299247</v>
      </c>
      <c r="F67" s="25" t="s">
        <v>38</v>
      </c>
      <c r="G67" s="45">
        <v>37115</v>
      </c>
      <c r="H67" s="46">
        <f t="shared" ca="1" si="1"/>
        <v>12</v>
      </c>
      <c r="I67" s="47"/>
      <c r="J67" s="8">
        <v>22200</v>
      </c>
      <c r="K67" s="48">
        <v>5</v>
      </c>
    </row>
    <row r="68" spans="1:11" x14ac:dyDescent="0.2">
      <c r="A68" s="25" t="s">
        <v>208</v>
      </c>
      <c r="B68" s="44" t="s">
        <v>752</v>
      </c>
      <c r="C68" s="25" t="s">
        <v>41</v>
      </c>
      <c r="D68" s="53">
        <v>653843221</v>
      </c>
      <c r="E68" s="57">
        <v>9707713771</v>
      </c>
      <c r="F68" s="25" t="s">
        <v>31</v>
      </c>
      <c r="G68" s="45">
        <v>41015</v>
      </c>
      <c r="H68" s="46">
        <f t="shared" ca="1" si="1"/>
        <v>2</v>
      </c>
      <c r="I68" s="47"/>
      <c r="J68" s="8">
        <v>95352</v>
      </c>
      <c r="K68" s="48">
        <v>5</v>
      </c>
    </row>
    <row r="69" spans="1:11" x14ac:dyDescent="0.2">
      <c r="A69" s="25" t="s">
        <v>646</v>
      </c>
      <c r="B69" s="44" t="s">
        <v>750</v>
      </c>
      <c r="C69" s="25" t="s">
        <v>41</v>
      </c>
      <c r="D69" s="53">
        <v>631405285</v>
      </c>
      <c r="E69" s="57">
        <v>7197491979</v>
      </c>
      <c r="F69" s="25" t="s">
        <v>32</v>
      </c>
      <c r="G69" s="45">
        <v>34583</v>
      </c>
      <c r="H69" s="46">
        <f t="shared" ca="1" si="1"/>
        <v>19</v>
      </c>
      <c r="I69" s="47" t="s">
        <v>37</v>
      </c>
      <c r="J69" s="8">
        <v>103104</v>
      </c>
      <c r="K69" s="48">
        <v>4</v>
      </c>
    </row>
    <row r="70" spans="1:11" x14ac:dyDescent="0.2">
      <c r="A70" s="25" t="s">
        <v>513</v>
      </c>
      <c r="B70" s="44" t="s">
        <v>750</v>
      </c>
      <c r="C70" s="25" t="s">
        <v>41</v>
      </c>
      <c r="D70" s="53">
        <v>639314672</v>
      </c>
      <c r="E70" s="57">
        <v>5051919478</v>
      </c>
      <c r="F70" s="25" t="s">
        <v>35</v>
      </c>
      <c r="G70" s="45">
        <v>36898</v>
      </c>
      <c r="H70" s="46">
        <f t="shared" ca="1" si="1"/>
        <v>13</v>
      </c>
      <c r="I70" s="47" t="s">
        <v>34</v>
      </c>
      <c r="J70" s="8">
        <v>28056</v>
      </c>
      <c r="K70" s="48">
        <v>4</v>
      </c>
    </row>
    <row r="71" spans="1:11" x14ac:dyDescent="0.2">
      <c r="A71" s="25" t="s">
        <v>218</v>
      </c>
      <c r="B71" s="44" t="s">
        <v>752</v>
      </c>
      <c r="C71" s="25" t="s">
        <v>41</v>
      </c>
      <c r="D71" s="53">
        <v>349979288</v>
      </c>
      <c r="E71" s="57">
        <v>3034629972</v>
      </c>
      <c r="F71" s="25" t="s">
        <v>32</v>
      </c>
      <c r="G71" s="45">
        <v>38074</v>
      </c>
      <c r="H71" s="46">
        <f t="shared" ca="1" si="1"/>
        <v>10</v>
      </c>
      <c r="I71" s="47" t="s">
        <v>37</v>
      </c>
      <c r="J71" s="8">
        <v>34380</v>
      </c>
      <c r="K71" s="48">
        <v>4</v>
      </c>
    </row>
    <row r="72" spans="1:11" x14ac:dyDescent="0.2">
      <c r="A72" s="25" t="s">
        <v>315</v>
      </c>
      <c r="B72" s="44" t="s">
        <v>25</v>
      </c>
      <c r="C72" s="25" t="s">
        <v>41</v>
      </c>
      <c r="D72" s="53">
        <v>936730279</v>
      </c>
      <c r="E72" s="57">
        <v>5058033253</v>
      </c>
      <c r="F72" s="25" t="s">
        <v>35</v>
      </c>
      <c r="G72" s="45">
        <v>36573</v>
      </c>
      <c r="H72" s="46">
        <f t="shared" ca="1" si="1"/>
        <v>14</v>
      </c>
      <c r="I72" s="47" t="s">
        <v>39</v>
      </c>
      <c r="J72" s="8">
        <v>58098</v>
      </c>
      <c r="K72" s="48">
        <v>4</v>
      </c>
    </row>
    <row r="73" spans="1:11" x14ac:dyDescent="0.2">
      <c r="A73" s="25" t="s">
        <v>143</v>
      </c>
      <c r="B73" s="44" t="s">
        <v>25</v>
      </c>
      <c r="C73" s="25" t="s">
        <v>41</v>
      </c>
      <c r="D73" s="53">
        <v>787156286</v>
      </c>
      <c r="E73" s="57">
        <v>3034588703</v>
      </c>
      <c r="F73" s="25" t="s">
        <v>32</v>
      </c>
      <c r="G73" s="45">
        <v>34404</v>
      </c>
      <c r="H73" s="46">
        <f t="shared" ca="1" si="1"/>
        <v>20</v>
      </c>
      <c r="I73" s="47" t="s">
        <v>34</v>
      </c>
      <c r="J73" s="8">
        <v>59772</v>
      </c>
      <c r="K73" s="48">
        <v>2</v>
      </c>
    </row>
    <row r="74" spans="1:11" x14ac:dyDescent="0.2">
      <c r="A74" s="25" t="s">
        <v>182</v>
      </c>
      <c r="B74" s="44" t="s">
        <v>25</v>
      </c>
      <c r="C74" s="25" t="s">
        <v>41</v>
      </c>
      <c r="D74" s="53">
        <v>474999228</v>
      </c>
      <c r="E74" s="57">
        <v>5053848677</v>
      </c>
      <c r="F74" s="25" t="s">
        <v>31</v>
      </c>
      <c r="G74" s="45">
        <v>37143</v>
      </c>
      <c r="H74" s="46">
        <f t="shared" ca="1" si="1"/>
        <v>12</v>
      </c>
      <c r="I74" s="47"/>
      <c r="J74" s="8">
        <v>92316</v>
      </c>
      <c r="K74" s="48">
        <v>1</v>
      </c>
    </row>
    <row r="75" spans="1:11" x14ac:dyDescent="0.2">
      <c r="A75" s="25" t="s">
        <v>280</v>
      </c>
      <c r="B75" s="44" t="s">
        <v>749</v>
      </c>
      <c r="C75" s="25" t="s">
        <v>41</v>
      </c>
      <c r="D75" s="53">
        <v>403504590</v>
      </c>
      <c r="E75" s="57">
        <v>3032400511</v>
      </c>
      <c r="F75" s="25" t="s">
        <v>31</v>
      </c>
      <c r="G75" s="45">
        <v>34734</v>
      </c>
      <c r="H75" s="46">
        <f t="shared" ca="1" si="1"/>
        <v>19</v>
      </c>
      <c r="I75" s="47"/>
      <c r="J75" s="8">
        <v>77352</v>
      </c>
      <c r="K75" s="48">
        <v>1</v>
      </c>
    </row>
    <row r="76" spans="1:11" x14ac:dyDescent="0.2">
      <c r="A76" s="25" t="s">
        <v>214</v>
      </c>
      <c r="B76" s="44" t="s">
        <v>752</v>
      </c>
      <c r="C76" s="25" t="s">
        <v>41</v>
      </c>
      <c r="D76" s="53">
        <v>951516517</v>
      </c>
      <c r="E76" s="57">
        <v>9704936058</v>
      </c>
      <c r="F76" s="25" t="s">
        <v>32</v>
      </c>
      <c r="G76" s="45">
        <v>34951</v>
      </c>
      <c r="H76" s="46">
        <f t="shared" ca="1" si="1"/>
        <v>18</v>
      </c>
      <c r="I76" s="47" t="s">
        <v>37</v>
      </c>
      <c r="J76" s="8">
        <v>86004</v>
      </c>
      <c r="K76" s="48">
        <v>4</v>
      </c>
    </row>
    <row r="77" spans="1:11" x14ac:dyDescent="0.2">
      <c r="A77" s="25" t="s">
        <v>401</v>
      </c>
      <c r="B77" s="44" t="s">
        <v>750</v>
      </c>
      <c r="C77" s="25" t="s">
        <v>41</v>
      </c>
      <c r="D77" s="53">
        <v>873100939</v>
      </c>
      <c r="E77" s="57">
        <v>7191259179</v>
      </c>
      <c r="F77" s="25" t="s">
        <v>32</v>
      </c>
      <c r="G77" s="45">
        <v>41141</v>
      </c>
      <c r="H77" s="46">
        <f t="shared" ca="1" si="1"/>
        <v>1</v>
      </c>
      <c r="I77" s="47" t="s">
        <v>33</v>
      </c>
      <c r="J77" s="8">
        <v>49788</v>
      </c>
      <c r="K77" s="48">
        <v>5</v>
      </c>
    </row>
    <row r="78" spans="1:11" x14ac:dyDescent="0.2">
      <c r="A78" s="25" t="s">
        <v>553</v>
      </c>
      <c r="B78" s="44" t="s">
        <v>752</v>
      </c>
      <c r="C78" s="25" t="s">
        <v>41</v>
      </c>
      <c r="D78" s="53">
        <v>571120098</v>
      </c>
      <c r="E78" s="57">
        <v>5055789252</v>
      </c>
      <c r="F78" s="25" t="s">
        <v>32</v>
      </c>
      <c r="G78" s="45">
        <v>36885</v>
      </c>
      <c r="H78" s="46">
        <f t="shared" ca="1" si="1"/>
        <v>13</v>
      </c>
      <c r="I78" s="47" t="s">
        <v>33</v>
      </c>
      <c r="J78" s="8">
        <v>73236</v>
      </c>
      <c r="K78" s="48">
        <v>3</v>
      </c>
    </row>
    <row r="79" spans="1:11" x14ac:dyDescent="0.2">
      <c r="A79" s="25" t="s">
        <v>375</v>
      </c>
      <c r="B79" s="44" t="s">
        <v>750</v>
      </c>
      <c r="C79" s="25" t="s">
        <v>41</v>
      </c>
      <c r="D79" s="53">
        <v>627678686</v>
      </c>
      <c r="E79" s="57">
        <v>9706101454</v>
      </c>
      <c r="F79" s="25" t="s">
        <v>31</v>
      </c>
      <c r="G79" s="45">
        <v>36561</v>
      </c>
      <c r="H79" s="46">
        <f t="shared" ca="1" si="1"/>
        <v>14</v>
      </c>
      <c r="I79" s="47"/>
      <c r="J79" s="8">
        <v>89688</v>
      </c>
      <c r="K79" s="48">
        <v>5</v>
      </c>
    </row>
    <row r="80" spans="1:11" x14ac:dyDescent="0.2">
      <c r="A80" s="25" t="s">
        <v>809</v>
      </c>
      <c r="B80" s="44" t="s">
        <v>752</v>
      </c>
      <c r="C80" s="25" t="s">
        <v>41</v>
      </c>
      <c r="D80" s="53">
        <v>667812117</v>
      </c>
      <c r="E80" s="57">
        <v>7196396432</v>
      </c>
      <c r="F80" s="25" t="s">
        <v>32</v>
      </c>
      <c r="G80" s="45">
        <v>34802</v>
      </c>
      <c r="H80" s="46">
        <f t="shared" ca="1" si="1"/>
        <v>19</v>
      </c>
      <c r="I80" s="47" t="s">
        <v>36</v>
      </c>
      <c r="J80" s="8">
        <v>38196</v>
      </c>
      <c r="K80" s="48">
        <v>3</v>
      </c>
    </row>
    <row r="81" spans="1:11" x14ac:dyDescent="0.2">
      <c r="A81" s="25" t="s">
        <v>638</v>
      </c>
      <c r="B81" s="44" t="s">
        <v>750</v>
      </c>
      <c r="C81" s="25" t="s">
        <v>41</v>
      </c>
      <c r="D81" s="53">
        <v>148899089</v>
      </c>
      <c r="E81" s="57">
        <v>5054734960</v>
      </c>
      <c r="F81" s="25" t="s">
        <v>35</v>
      </c>
      <c r="G81" s="45">
        <v>35222</v>
      </c>
      <c r="H81" s="46">
        <f t="shared" ca="1" si="1"/>
        <v>17</v>
      </c>
      <c r="I81" s="47" t="s">
        <v>33</v>
      </c>
      <c r="J81" s="8">
        <v>32268</v>
      </c>
      <c r="K81" s="48">
        <v>3</v>
      </c>
    </row>
    <row r="82" spans="1:11" x14ac:dyDescent="0.2">
      <c r="A82" s="25" t="s">
        <v>238</v>
      </c>
      <c r="B82" s="44" t="s">
        <v>752</v>
      </c>
      <c r="C82" s="25" t="s">
        <v>41</v>
      </c>
      <c r="D82" s="53">
        <v>411058865</v>
      </c>
      <c r="E82" s="57">
        <v>5053883919</v>
      </c>
      <c r="F82" s="25" t="s">
        <v>32</v>
      </c>
      <c r="G82" s="45">
        <v>38064</v>
      </c>
      <c r="H82" s="46">
        <f t="shared" ca="1" si="1"/>
        <v>10</v>
      </c>
      <c r="I82" s="47" t="s">
        <v>33</v>
      </c>
      <c r="J82" s="8">
        <v>32616</v>
      </c>
      <c r="K82" s="48">
        <v>4</v>
      </c>
    </row>
    <row r="83" spans="1:11" x14ac:dyDescent="0.2">
      <c r="A83" s="25" t="s">
        <v>686</v>
      </c>
      <c r="B83" s="44" t="s">
        <v>752</v>
      </c>
      <c r="C83" s="25" t="s">
        <v>41</v>
      </c>
      <c r="D83" s="53">
        <v>870106287</v>
      </c>
      <c r="E83" s="57">
        <v>7198611970</v>
      </c>
      <c r="F83" s="25" t="s">
        <v>35</v>
      </c>
      <c r="G83" s="45">
        <v>35604</v>
      </c>
      <c r="H83" s="46">
        <f t="shared" ca="1" si="1"/>
        <v>16</v>
      </c>
      <c r="I83" s="47" t="s">
        <v>34</v>
      </c>
      <c r="J83" s="8">
        <v>46704</v>
      </c>
      <c r="K83" s="48">
        <v>4</v>
      </c>
    </row>
    <row r="84" spans="1:11" x14ac:dyDescent="0.2">
      <c r="A84" s="25" t="s">
        <v>782</v>
      </c>
      <c r="B84" s="44" t="s">
        <v>794</v>
      </c>
      <c r="C84" s="25" t="s">
        <v>41</v>
      </c>
      <c r="D84" s="53">
        <v>867671341</v>
      </c>
      <c r="E84" s="57">
        <v>3038317543</v>
      </c>
      <c r="F84" s="25" t="s">
        <v>35</v>
      </c>
      <c r="G84" s="45">
        <v>37952</v>
      </c>
      <c r="H84" s="46">
        <f t="shared" ca="1" si="1"/>
        <v>10</v>
      </c>
      <c r="I84" s="47" t="s">
        <v>33</v>
      </c>
      <c r="J84" s="8">
        <v>42336</v>
      </c>
      <c r="K84" s="48">
        <v>3</v>
      </c>
    </row>
    <row r="85" spans="1:11" x14ac:dyDescent="0.2">
      <c r="A85" s="25" t="s">
        <v>793</v>
      </c>
      <c r="B85" s="44" t="s">
        <v>25</v>
      </c>
      <c r="C85" s="25" t="s">
        <v>41</v>
      </c>
      <c r="D85" s="53">
        <v>676534152</v>
      </c>
      <c r="E85" s="57">
        <v>7194416232</v>
      </c>
      <c r="F85" s="25" t="s">
        <v>32</v>
      </c>
      <c r="G85" s="45">
        <v>41348</v>
      </c>
      <c r="H85" s="46">
        <f t="shared" ca="1" si="1"/>
        <v>1</v>
      </c>
      <c r="I85" s="47" t="s">
        <v>33</v>
      </c>
      <c r="J85" s="8">
        <v>27936</v>
      </c>
      <c r="K85" s="48">
        <v>1</v>
      </c>
    </row>
    <row r="86" spans="1:11" x14ac:dyDescent="0.2">
      <c r="A86" s="25" t="s">
        <v>415</v>
      </c>
      <c r="B86" s="44" t="s">
        <v>752</v>
      </c>
      <c r="C86" s="25" t="s">
        <v>41</v>
      </c>
      <c r="D86" s="53">
        <v>427811310</v>
      </c>
      <c r="E86" s="57">
        <v>3031362796</v>
      </c>
      <c r="F86" s="25" t="s">
        <v>31</v>
      </c>
      <c r="G86" s="45">
        <v>36311</v>
      </c>
      <c r="H86" s="46">
        <f t="shared" ca="1" si="1"/>
        <v>14</v>
      </c>
      <c r="I86" s="47"/>
      <c r="J86" s="8">
        <v>107172</v>
      </c>
      <c r="K86" s="48">
        <v>5</v>
      </c>
    </row>
    <row r="87" spans="1:11" x14ac:dyDescent="0.2">
      <c r="A87" s="25" t="s">
        <v>469</v>
      </c>
      <c r="B87" s="44" t="s">
        <v>750</v>
      </c>
      <c r="C87" s="25" t="s">
        <v>41</v>
      </c>
      <c r="D87" s="53">
        <v>721169660</v>
      </c>
      <c r="E87" s="57">
        <v>5056711140</v>
      </c>
      <c r="F87" s="25" t="s">
        <v>32</v>
      </c>
      <c r="G87" s="45">
        <v>41330</v>
      </c>
      <c r="H87" s="46">
        <f t="shared" ca="1" si="1"/>
        <v>1</v>
      </c>
      <c r="I87" s="47" t="s">
        <v>36</v>
      </c>
      <c r="J87" s="8">
        <v>46476</v>
      </c>
      <c r="K87" s="48">
        <v>1</v>
      </c>
    </row>
    <row r="88" spans="1:11" x14ac:dyDescent="0.2">
      <c r="A88" s="25" t="s">
        <v>227</v>
      </c>
      <c r="B88" s="44" t="s">
        <v>794</v>
      </c>
      <c r="C88" s="25" t="s">
        <v>41</v>
      </c>
      <c r="D88" s="53">
        <v>600458368</v>
      </c>
      <c r="E88" s="57">
        <v>9707280453</v>
      </c>
      <c r="F88" s="25" t="s">
        <v>35</v>
      </c>
      <c r="G88" s="45">
        <v>40858</v>
      </c>
      <c r="H88" s="46">
        <f t="shared" ca="1" si="1"/>
        <v>2</v>
      </c>
      <c r="I88" s="47" t="s">
        <v>34</v>
      </c>
      <c r="J88" s="8">
        <v>27042</v>
      </c>
      <c r="K88" s="48">
        <v>3</v>
      </c>
    </row>
    <row r="89" spans="1:11" x14ac:dyDescent="0.2">
      <c r="A89" s="25" t="s">
        <v>658</v>
      </c>
      <c r="B89" s="44" t="s">
        <v>56</v>
      </c>
      <c r="C89" s="25" t="s">
        <v>41</v>
      </c>
      <c r="D89" s="53">
        <v>683222853</v>
      </c>
      <c r="E89" s="57">
        <v>7196224056</v>
      </c>
      <c r="F89" s="25" t="s">
        <v>31</v>
      </c>
      <c r="G89" s="45">
        <v>40978</v>
      </c>
      <c r="H89" s="46">
        <f t="shared" ca="1" si="1"/>
        <v>2</v>
      </c>
      <c r="I89" s="47"/>
      <c r="J89" s="8">
        <v>30948</v>
      </c>
      <c r="K89" s="48">
        <v>3</v>
      </c>
    </row>
    <row r="90" spans="1:11" x14ac:dyDescent="0.2">
      <c r="A90" s="25" t="s">
        <v>386</v>
      </c>
      <c r="B90" s="44" t="s">
        <v>794</v>
      </c>
      <c r="C90" s="25" t="s">
        <v>41</v>
      </c>
      <c r="D90" s="53">
        <v>267218084</v>
      </c>
      <c r="E90" s="57">
        <v>3033825834</v>
      </c>
      <c r="F90" s="25" t="s">
        <v>31</v>
      </c>
      <c r="G90" s="45">
        <v>36996</v>
      </c>
      <c r="H90" s="46">
        <f t="shared" ca="1" si="1"/>
        <v>13</v>
      </c>
      <c r="I90" s="47"/>
      <c r="J90" s="8">
        <v>105600</v>
      </c>
      <c r="K90" s="48">
        <v>5</v>
      </c>
    </row>
    <row r="91" spans="1:11" x14ac:dyDescent="0.2">
      <c r="A91" s="25" t="s">
        <v>605</v>
      </c>
      <c r="B91" s="44" t="s">
        <v>749</v>
      </c>
      <c r="C91" s="25" t="s">
        <v>41</v>
      </c>
      <c r="D91" s="53">
        <v>877122222</v>
      </c>
      <c r="E91" s="57">
        <v>3035511103</v>
      </c>
      <c r="F91" s="25" t="s">
        <v>32</v>
      </c>
      <c r="G91" s="45">
        <v>41631</v>
      </c>
      <c r="H91" s="46">
        <f t="shared" ca="1" si="1"/>
        <v>0</v>
      </c>
      <c r="I91" s="47" t="s">
        <v>34</v>
      </c>
      <c r="J91" s="8">
        <v>89652</v>
      </c>
      <c r="K91" s="48">
        <v>2</v>
      </c>
    </row>
    <row r="92" spans="1:11" x14ac:dyDescent="0.2">
      <c r="A92" s="25" t="s">
        <v>145</v>
      </c>
      <c r="B92" s="44" t="s">
        <v>25</v>
      </c>
      <c r="C92" s="25" t="s">
        <v>41</v>
      </c>
      <c r="D92" s="53">
        <v>841913875</v>
      </c>
      <c r="E92" s="57">
        <v>7192511732</v>
      </c>
      <c r="F92" s="25" t="s">
        <v>31</v>
      </c>
      <c r="G92" s="45">
        <v>36216</v>
      </c>
      <c r="H92" s="46">
        <f t="shared" ca="1" si="1"/>
        <v>15</v>
      </c>
      <c r="I92" s="47"/>
      <c r="J92" s="8">
        <v>60660</v>
      </c>
      <c r="K92" s="48">
        <v>2</v>
      </c>
    </row>
    <row r="93" spans="1:11" x14ac:dyDescent="0.2">
      <c r="A93" s="25" t="s">
        <v>142</v>
      </c>
      <c r="B93" s="44" t="s">
        <v>25</v>
      </c>
      <c r="C93" s="25" t="s">
        <v>41</v>
      </c>
      <c r="D93" s="53">
        <v>648911225</v>
      </c>
      <c r="E93" s="57">
        <v>9705829090</v>
      </c>
      <c r="F93" s="25" t="s">
        <v>31</v>
      </c>
      <c r="G93" s="45">
        <v>35037</v>
      </c>
      <c r="H93" s="46">
        <f t="shared" ca="1" si="1"/>
        <v>18</v>
      </c>
      <c r="I93" s="47"/>
      <c r="J93" s="8">
        <v>99624</v>
      </c>
      <c r="K93" s="48">
        <v>4</v>
      </c>
    </row>
    <row r="94" spans="1:11" x14ac:dyDescent="0.2">
      <c r="A94" s="25" t="s">
        <v>677</v>
      </c>
      <c r="B94" s="44" t="s">
        <v>752</v>
      </c>
      <c r="C94" s="25" t="s">
        <v>41</v>
      </c>
      <c r="D94" s="53">
        <v>496260023</v>
      </c>
      <c r="E94" s="57">
        <v>7193962015</v>
      </c>
      <c r="F94" s="25" t="s">
        <v>32</v>
      </c>
      <c r="G94" s="45">
        <v>35530</v>
      </c>
      <c r="H94" s="46">
        <f t="shared" ca="1" si="1"/>
        <v>17</v>
      </c>
      <c r="I94" s="47" t="s">
        <v>36</v>
      </c>
      <c r="J94" s="8">
        <v>89604</v>
      </c>
      <c r="K94" s="48">
        <v>5</v>
      </c>
    </row>
    <row r="95" spans="1:11" x14ac:dyDescent="0.2">
      <c r="A95" s="25" t="s">
        <v>575</v>
      </c>
      <c r="B95" s="44" t="s">
        <v>25</v>
      </c>
      <c r="C95" s="25" t="s">
        <v>41</v>
      </c>
      <c r="D95" s="53">
        <v>415228597</v>
      </c>
      <c r="E95" s="57">
        <v>9706252690</v>
      </c>
      <c r="F95" s="25" t="s">
        <v>32</v>
      </c>
      <c r="G95" s="45">
        <v>36723</v>
      </c>
      <c r="H95" s="46">
        <f t="shared" ca="1" si="1"/>
        <v>13</v>
      </c>
      <c r="I95" s="47" t="s">
        <v>33</v>
      </c>
      <c r="J95" s="8">
        <v>49104</v>
      </c>
      <c r="K95" s="48">
        <v>4</v>
      </c>
    </row>
    <row r="96" spans="1:11" x14ac:dyDescent="0.2">
      <c r="A96" s="25" t="s">
        <v>622</v>
      </c>
      <c r="B96" s="44" t="s">
        <v>752</v>
      </c>
      <c r="C96" s="25" t="s">
        <v>41</v>
      </c>
      <c r="D96" s="53">
        <v>644862142</v>
      </c>
      <c r="E96" s="57">
        <v>3033274978</v>
      </c>
      <c r="F96" s="25" t="s">
        <v>31</v>
      </c>
      <c r="G96" s="45">
        <v>35707</v>
      </c>
      <c r="H96" s="46">
        <f t="shared" ca="1" si="1"/>
        <v>16</v>
      </c>
      <c r="I96" s="47"/>
      <c r="J96" s="8">
        <v>56004</v>
      </c>
      <c r="K96" s="48">
        <v>3</v>
      </c>
    </row>
    <row r="97" spans="1:11" x14ac:dyDescent="0.2">
      <c r="A97" s="25" t="s">
        <v>758</v>
      </c>
      <c r="B97" s="44" t="s">
        <v>749</v>
      </c>
      <c r="C97" s="25" t="s">
        <v>797</v>
      </c>
      <c r="D97" s="53">
        <v>640301378</v>
      </c>
      <c r="E97" s="57">
        <v>9704663056</v>
      </c>
      <c r="F97" s="25" t="s">
        <v>35</v>
      </c>
      <c r="G97" s="45">
        <v>41561</v>
      </c>
      <c r="H97" s="46">
        <f t="shared" ca="1" si="1"/>
        <v>0</v>
      </c>
      <c r="I97" s="47" t="s">
        <v>37</v>
      </c>
      <c r="J97" s="8">
        <v>55476</v>
      </c>
      <c r="K97" s="48">
        <v>2</v>
      </c>
    </row>
    <row r="98" spans="1:11" x14ac:dyDescent="0.2">
      <c r="A98" s="25" t="s">
        <v>475</v>
      </c>
      <c r="B98" s="44" t="s">
        <v>750</v>
      </c>
      <c r="C98" s="25" t="s">
        <v>797</v>
      </c>
      <c r="D98" s="53">
        <v>759350847</v>
      </c>
      <c r="E98" s="57">
        <v>7197474942</v>
      </c>
      <c r="F98" s="25" t="s">
        <v>32</v>
      </c>
      <c r="G98" s="45">
        <v>39453</v>
      </c>
      <c r="H98" s="46">
        <f t="shared" ca="1" si="1"/>
        <v>6</v>
      </c>
      <c r="I98" s="47" t="s">
        <v>33</v>
      </c>
      <c r="J98" s="8">
        <v>43956</v>
      </c>
      <c r="K98" s="48">
        <v>4</v>
      </c>
    </row>
    <row r="99" spans="1:11" x14ac:dyDescent="0.2">
      <c r="A99" s="25" t="s">
        <v>407</v>
      </c>
      <c r="B99" s="44" t="s">
        <v>752</v>
      </c>
      <c r="C99" s="25" t="s">
        <v>797</v>
      </c>
      <c r="D99" s="53">
        <v>920505896</v>
      </c>
      <c r="E99" s="57">
        <v>5053173691</v>
      </c>
      <c r="F99" s="25" t="s">
        <v>31</v>
      </c>
      <c r="G99" s="45">
        <v>39811</v>
      </c>
      <c r="H99" s="46">
        <f t="shared" ca="1" si="1"/>
        <v>5</v>
      </c>
      <c r="I99" s="47"/>
      <c r="J99" s="8">
        <v>94632</v>
      </c>
      <c r="K99" s="48">
        <v>2</v>
      </c>
    </row>
    <row r="100" spans="1:11" x14ac:dyDescent="0.2">
      <c r="A100" s="25" t="s">
        <v>289</v>
      </c>
      <c r="B100" s="44" t="s">
        <v>752</v>
      </c>
      <c r="C100" s="25" t="s">
        <v>797</v>
      </c>
      <c r="D100" s="53">
        <v>272036635</v>
      </c>
      <c r="E100" s="57">
        <v>5051656242</v>
      </c>
      <c r="F100" s="25" t="s">
        <v>32</v>
      </c>
      <c r="G100" s="45">
        <v>38939</v>
      </c>
      <c r="H100" s="46">
        <f t="shared" ca="1" si="1"/>
        <v>7</v>
      </c>
      <c r="I100" s="47" t="s">
        <v>33</v>
      </c>
      <c r="J100" s="8">
        <v>103836</v>
      </c>
      <c r="K100" s="48">
        <v>1</v>
      </c>
    </row>
    <row r="101" spans="1:11" x14ac:dyDescent="0.2">
      <c r="A101" s="25" t="s">
        <v>81</v>
      </c>
      <c r="B101" s="44" t="s">
        <v>752</v>
      </c>
      <c r="C101" s="25" t="s">
        <v>797</v>
      </c>
      <c r="D101" s="53">
        <v>207506781</v>
      </c>
      <c r="E101" s="57">
        <v>5054125294</v>
      </c>
      <c r="F101" s="25" t="s">
        <v>32</v>
      </c>
      <c r="G101" s="45">
        <v>40979</v>
      </c>
      <c r="H101" s="46">
        <f t="shared" ca="1" si="1"/>
        <v>2</v>
      </c>
      <c r="I101" s="47" t="s">
        <v>33</v>
      </c>
      <c r="J101" s="8">
        <v>91728</v>
      </c>
      <c r="K101" s="48">
        <v>3</v>
      </c>
    </row>
    <row r="102" spans="1:11" x14ac:dyDescent="0.2">
      <c r="A102" s="25" t="s">
        <v>405</v>
      </c>
      <c r="B102" s="44" t="s">
        <v>750</v>
      </c>
      <c r="C102" s="25" t="s">
        <v>797</v>
      </c>
      <c r="D102" s="53">
        <v>106966222</v>
      </c>
      <c r="E102" s="57">
        <v>7198310129</v>
      </c>
      <c r="F102" s="25" t="s">
        <v>31</v>
      </c>
      <c r="G102" s="45">
        <v>40585</v>
      </c>
      <c r="H102" s="46">
        <f t="shared" ca="1" si="1"/>
        <v>3</v>
      </c>
      <c r="I102" s="47"/>
      <c r="J102" s="8">
        <v>42744</v>
      </c>
      <c r="K102" s="48">
        <v>4</v>
      </c>
    </row>
    <row r="103" spans="1:11" x14ac:dyDescent="0.2">
      <c r="A103" s="25" t="s">
        <v>518</v>
      </c>
      <c r="B103" s="44" t="s">
        <v>752</v>
      </c>
      <c r="C103" s="25" t="s">
        <v>797</v>
      </c>
      <c r="D103" s="53">
        <v>495042805</v>
      </c>
      <c r="E103" s="57">
        <v>9707146686</v>
      </c>
      <c r="F103" s="25" t="s">
        <v>31</v>
      </c>
      <c r="G103" s="45">
        <v>41309</v>
      </c>
      <c r="H103" s="46">
        <f t="shared" ca="1" si="1"/>
        <v>1</v>
      </c>
      <c r="I103" s="47"/>
      <c r="J103" s="8">
        <v>71220</v>
      </c>
      <c r="K103" s="48">
        <v>5</v>
      </c>
    </row>
    <row r="104" spans="1:11" x14ac:dyDescent="0.2">
      <c r="A104" s="25" t="s">
        <v>465</v>
      </c>
      <c r="B104" s="44" t="s">
        <v>56</v>
      </c>
      <c r="C104" s="25" t="s">
        <v>797</v>
      </c>
      <c r="D104" s="53">
        <v>676831149</v>
      </c>
      <c r="E104" s="57">
        <v>9702824485</v>
      </c>
      <c r="F104" s="25" t="s">
        <v>32</v>
      </c>
      <c r="G104" s="45">
        <v>40444</v>
      </c>
      <c r="H104" s="46">
        <f t="shared" ca="1" si="1"/>
        <v>3</v>
      </c>
      <c r="I104" s="47" t="s">
        <v>33</v>
      </c>
      <c r="J104" s="8">
        <v>85344</v>
      </c>
      <c r="K104" s="48">
        <v>4</v>
      </c>
    </row>
    <row r="105" spans="1:11" x14ac:dyDescent="0.2">
      <c r="A105" s="25" t="s">
        <v>569</v>
      </c>
      <c r="B105" s="44" t="s">
        <v>752</v>
      </c>
      <c r="C105" s="25" t="s">
        <v>796</v>
      </c>
      <c r="D105" s="53">
        <v>124203063</v>
      </c>
      <c r="E105" s="57">
        <v>3032229885</v>
      </c>
      <c r="F105" s="25" t="s">
        <v>35</v>
      </c>
      <c r="G105" s="45">
        <v>41628</v>
      </c>
      <c r="H105" s="46">
        <f t="shared" ca="1" si="1"/>
        <v>0</v>
      </c>
      <c r="I105" s="47" t="s">
        <v>37</v>
      </c>
      <c r="J105" s="8">
        <v>12624</v>
      </c>
      <c r="K105" s="48">
        <v>4</v>
      </c>
    </row>
    <row r="106" spans="1:11" x14ac:dyDescent="0.2">
      <c r="A106" s="25" t="s">
        <v>294</v>
      </c>
      <c r="B106" s="44" t="s">
        <v>750</v>
      </c>
      <c r="C106" s="25" t="s">
        <v>796</v>
      </c>
      <c r="D106" s="53">
        <v>925049144</v>
      </c>
      <c r="E106" s="57">
        <v>7194752921</v>
      </c>
      <c r="F106" s="25" t="s">
        <v>32</v>
      </c>
      <c r="G106" s="45">
        <v>37305</v>
      </c>
      <c r="H106" s="46">
        <f t="shared" ca="1" si="1"/>
        <v>12</v>
      </c>
      <c r="I106" s="47" t="s">
        <v>33</v>
      </c>
      <c r="J106" s="8">
        <v>59832</v>
      </c>
      <c r="K106" s="48">
        <v>2</v>
      </c>
    </row>
    <row r="107" spans="1:11" x14ac:dyDescent="0.2">
      <c r="A107" s="25" t="s">
        <v>653</v>
      </c>
      <c r="B107" s="44" t="s">
        <v>56</v>
      </c>
      <c r="C107" s="25" t="s">
        <v>796</v>
      </c>
      <c r="D107" s="53">
        <v>313651312</v>
      </c>
      <c r="E107" s="57">
        <v>3036092172</v>
      </c>
      <c r="F107" s="25" t="s">
        <v>32</v>
      </c>
      <c r="G107" s="45">
        <v>37238</v>
      </c>
      <c r="H107" s="46">
        <f t="shared" ca="1" si="1"/>
        <v>12</v>
      </c>
      <c r="I107" s="47" t="s">
        <v>37</v>
      </c>
      <c r="J107" s="8">
        <v>81960</v>
      </c>
      <c r="K107" s="48">
        <v>5</v>
      </c>
    </row>
    <row r="108" spans="1:11" x14ac:dyDescent="0.2">
      <c r="A108" s="25" t="s">
        <v>381</v>
      </c>
      <c r="B108" s="44" t="s">
        <v>750</v>
      </c>
      <c r="C108" s="25" t="s">
        <v>796</v>
      </c>
      <c r="D108" s="53">
        <v>324622113</v>
      </c>
      <c r="E108" s="57">
        <v>3038824849</v>
      </c>
      <c r="F108" s="25" t="s">
        <v>35</v>
      </c>
      <c r="G108" s="45">
        <v>41572</v>
      </c>
      <c r="H108" s="46">
        <f t="shared" ca="1" si="1"/>
        <v>0</v>
      </c>
      <c r="I108" s="47" t="s">
        <v>37</v>
      </c>
      <c r="J108" s="8">
        <v>34350</v>
      </c>
      <c r="K108" s="48">
        <v>1</v>
      </c>
    </row>
    <row r="109" spans="1:11" x14ac:dyDescent="0.2">
      <c r="A109" s="25" t="s">
        <v>231</v>
      </c>
      <c r="B109" s="44" t="s">
        <v>750</v>
      </c>
      <c r="C109" s="25" t="s">
        <v>796</v>
      </c>
      <c r="D109" s="53">
        <v>651995963</v>
      </c>
      <c r="E109" s="57">
        <v>3034944945</v>
      </c>
      <c r="F109" s="25" t="s">
        <v>38</v>
      </c>
      <c r="G109" s="45">
        <v>41369</v>
      </c>
      <c r="H109" s="46">
        <f t="shared" ca="1" si="1"/>
        <v>1</v>
      </c>
      <c r="I109" s="47"/>
      <c r="J109" s="8">
        <v>32981</v>
      </c>
      <c r="K109" s="48">
        <v>4</v>
      </c>
    </row>
    <row r="110" spans="1:11" x14ac:dyDescent="0.2">
      <c r="A110" s="25" t="s">
        <v>432</v>
      </c>
      <c r="B110" s="44" t="s">
        <v>794</v>
      </c>
      <c r="C110" s="25" t="s">
        <v>796</v>
      </c>
      <c r="D110" s="53">
        <v>452692136</v>
      </c>
      <c r="E110" s="57">
        <v>7194106437</v>
      </c>
      <c r="F110" s="25" t="s">
        <v>32</v>
      </c>
      <c r="G110" s="45">
        <v>36570</v>
      </c>
      <c r="H110" s="46">
        <f t="shared" ca="1" si="1"/>
        <v>14</v>
      </c>
      <c r="I110" s="47" t="s">
        <v>39</v>
      </c>
      <c r="J110" s="8">
        <v>31812</v>
      </c>
      <c r="K110" s="48">
        <v>1</v>
      </c>
    </row>
    <row r="111" spans="1:11" x14ac:dyDescent="0.2">
      <c r="A111" s="25" t="s">
        <v>322</v>
      </c>
      <c r="B111" s="44" t="s">
        <v>752</v>
      </c>
      <c r="C111" s="25" t="s">
        <v>796</v>
      </c>
      <c r="D111" s="53">
        <v>510190628</v>
      </c>
      <c r="E111" s="57">
        <v>9707405629</v>
      </c>
      <c r="F111" s="25" t="s">
        <v>32</v>
      </c>
      <c r="G111" s="45">
        <v>40203</v>
      </c>
      <c r="H111" s="46">
        <f t="shared" ca="1" si="1"/>
        <v>4</v>
      </c>
      <c r="I111" s="47" t="s">
        <v>37</v>
      </c>
      <c r="J111" s="8">
        <v>52416</v>
      </c>
      <c r="K111" s="48">
        <v>5</v>
      </c>
    </row>
    <row r="112" spans="1:11" x14ac:dyDescent="0.2">
      <c r="A112" s="25" t="s">
        <v>61</v>
      </c>
      <c r="B112" s="44" t="s">
        <v>752</v>
      </c>
      <c r="C112" s="25" t="s">
        <v>796</v>
      </c>
      <c r="D112" s="53">
        <v>405297884</v>
      </c>
      <c r="E112" s="57">
        <v>5054747044</v>
      </c>
      <c r="F112" s="25" t="s">
        <v>32</v>
      </c>
      <c r="G112" s="45">
        <v>34127</v>
      </c>
      <c r="H112" s="46">
        <f t="shared" ca="1" si="1"/>
        <v>20</v>
      </c>
      <c r="I112" s="47" t="s">
        <v>37</v>
      </c>
      <c r="J112" s="8">
        <v>82872</v>
      </c>
      <c r="K112" s="48">
        <v>1</v>
      </c>
    </row>
    <row r="113" spans="1:14" x14ac:dyDescent="0.2">
      <c r="A113" s="25" t="s">
        <v>116</v>
      </c>
      <c r="B113" s="44" t="s">
        <v>750</v>
      </c>
      <c r="C113" s="25" t="s">
        <v>796</v>
      </c>
      <c r="D113" s="53">
        <v>943671719</v>
      </c>
      <c r="E113" s="57">
        <v>3033517837</v>
      </c>
      <c r="F113" s="25" t="s">
        <v>32</v>
      </c>
      <c r="G113" s="45">
        <v>36505</v>
      </c>
      <c r="H113" s="46">
        <f t="shared" ca="1" si="1"/>
        <v>14</v>
      </c>
      <c r="I113" s="47" t="s">
        <v>37</v>
      </c>
      <c r="J113" s="8">
        <v>27504</v>
      </c>
      <c r="K113" s="48">
        <v>3</v>
      </c>
    </row>
    <row r="114" spans="1:14" x14ac:dyDescent="0.2">
      <c r="A114" s="25" t="s">
        <v>517</v>
      </c>
      <c r="B114" s="44" t="s">
        <v>750</v>
      </c>
      <c r="C114" s="25" t="s">
        <v>754</v>
      </c>
      <c r="D114" s="53">
        <v>690374765</v>
      </c>
      <c r="E114" s="57">
        <v>5055786813</v>
      </c>
      <c r="F114" s="25" t="s">
        <v>32</v>
      </c>
      <c r="G114" s="45">
        <v>34669</v>
      </c>
      <c r="H114" s="46">
        <f t="shared" ca="1" si="1"/>
        <v>19</v>
      </c>
      <c r="I114" s="47" t="s">
        <v>39</v>
      </c>
      <c r="J114" s="8">
        <v>99000</v>
      </c>
      <c r="K114" s="48">
        <v>5</v>
      </c>
      <c r="N114" s="10"/>
    </row>
    <row r="115" spans="1:14" x14ac:dyDescent="0.2">
      <c r="A115" s="25" t="s">
        <v>199</v>
      </c>
      <c r="B115" s="44" t="s">
        <v>749</v>
      </c>
      <c r="C115" s="25" t="s">
        <v>754</v>
      </c>
      <c r="D115" s="53">
        <v>938508346</v>
      </c>
      <c r="E115" s="57">
        <v>3036738901</v>
      </c>
      <c r="F115" s="25" t="s">
        <v>31</v>
      </c>
      <c r="G115" s="45">
        <v>34301</v>
      </c>
      <c r="H115" s="46">
        <f t="shared" ca="1" si="1"/>
        <v>20</v>
      </c>
      <c r="I115" s="47"/>
      <c r="J115" s="8">
        <v>96060</v>
      </c>
      <c r="K115" s="48">
        <v>2</v>
      </c>
    </row>
    <row r="116" spans="1:14" x14ac:dyDescent="0.2">
      <c r="A116" s="25" t="s">
        <v>99</v>
      </c>
      <c r="B116" s="44" t="s">
        <v>794</v>
      </c>
      <c r="C116" s="25" t="s">
        <v>754</v>
      </c>
      <c r="D116" s="53">
        <v>707882019</v>
      </c>
      <c r="E116" s="57">
        <v>3033373445</v>
      </c>
      <c r="F116" s="25" t="s">
        <v>31</v>
      </c>
      <c r="G116" s="45">
        <v>37398</v>
      </c>
      <c r="H116" s="46">
        <f t="shared" ca="1" si="1"/>
        <v>11</v>
      </c>
      <c r="I116" s="47"/>
      <c r="J116" s="8">
        <v>104364</v>
      </c>
      <c r="K116" s="48">
        <v>4</v>
      </c>
    </row>
    <row r="117" spans="1:14" x14ac:dyDescent="0.2">
      <c r="A117" s="25" t="s">
        <v>497</v>
      </c>
      <c r="B117" s="44" t="s">
        <v>56</v>
      </c>
      <c r="C117" s="25" t="s">
        <v>754</v>
      </c>
      <c r="D117" s="53">
        <v>581823751</v>
      </c>
      <c r="E117" s="57">
        <v>9708577225</v>
      </c>
      <c r="F117" s="25" t="s">
        <v>31</v>
      </c>
      <c r="G117" s="45">
        <v>38723</v>
      </c>
      <c r="H117" s="46">
        <f t="shared" ca="1" si="1"/>
        <v>8</v>
      </c>
      <c r="I117" s="47"/>
      <c r="J117" s="8">
        <v>88068</v>
      </c>
      <c r="K117" s="48">
        <v>2</v>
      </c>
    </row>
    <row r="118" spans="1:14" x14ac:dyDescent="0.2">
      <c r="A118" s="25" t="s">
        <v>344</v>
      </c>
      <c r="B118" s="44" t="s">
        <v>750</v>
      </c>
      <c r="C118" s="25" t="s">
        <v>754</v>
      </c>
      <c r="D118" s="53">
        <v>197789466</v>
      </c>
      <c r="E118" s="57">
        <v>3031472895</v>
      </c>
      <c r="F118" s="25" t="s">
        <v>31</v>
      </c>
      <c r="G118" s="45">
        <v>36793</v>
      </c>
      <c r="H118" s="46">
        <f t="shared" ca="1" si="1"/>
        <v>13</v>
      </c>
      <c r="I118" s="47"/>
      <c r="J118" s="8">
        <v>91224</v>
      </c>
      <c r="K118" s="48">
        <v>1</v>
      </c>
    </row>
    <row r="119" spans="1:14" x14ac:dyDescent="0.2">
      <c r="A119" s="25" t="s">
        <v>394</v>
      </c>
      <c r="B119" s="44" t="s">
        <v>794</v>
      </c>
      <c r="C119" s="25" t="s">
        <v>754</v>
      </c>
      <c r="D119" s="53">
        <v>291798311</v>
      </c>
      <c r="E119" s="57">
        <v>5056742736</v>
      </c>
      <c r="F119" s="25" t="s">
        <v>32</v>
      </c>
      <c r="G119" s="45">
        <v>36543</v>
      </c>
      <c r="H119" s="46">
        <f t="shared" ca="1" si="1"/>
        <v>14</v>
      </c>
      <c r="I119" s="47" t="s">
        <v>33</v>
      </c>
      <c r="J119" s="8">
        <v>96144</v>
      </c>
      <c r="K119" s="48">
        <v>4</v>
      </c>
    </row>
    <row r="120" spans="1:14" x14ac:dyDescent="0.2">
      <c r="A120" s="25" t="s">
        <v>184</v>
      </c>
      <c r="B120" s="44" t="s">
        <v>794</v>
      </c>
      <c r="C120" s="25" t="s">
        <v>754</v>
      </c>
      <c r="D120" s="53">
        <v>434927073</v>
      </c>
      <c r="E120" s="57">
        <v>9708440900</v>
      </c>
      <c r="F120" s="25" t="s">
        <v>32</v>
      </c>
      <c r="G120" s="45">
        <v>38668</v>
      </c>
      <c r="H120" s="46">
        <f t="shared" ca="1" si="1"/>
        <v>8</v>
      </c>
      <c r="I120" s="47" t="s">
        <v>39</v>
      </c>
      <c r="J120" s="8">
        <v>47688</v>
      </c>
      <c r="K120" s="48">
        <v>1</v>
      </c>
    </row>
    <row r="121" spans="1:14" x14ac:dyDescent="0.2">
      <c r="A121" s="25" t="s">
        <v>740</v>
      </c>
      <c r="B121" s="44" t="s">
        <v>752</v>
      </c>
      <c r="C121" s="25" t="s">
        <v>754</v>
      </c>
      <c r="D121" s="53">
        <v>685953695</v>
      </c>
      <c r="E121" s="57">
        <v>9706756847</v>
      </c>
      <c r="F121" s="25" t="s">
        <v>32</v>
      </c>
      <c r="G121" s="45">
        <v>34879</v>
      </c>
      <c r="H121" s="46">
        <f t="shared" ca="1" si="1"/>
        <v>18</v>
      </c>
      <c r="I121" s="47" t="s">
        <v>37</v>
      </c>
      <c r="J121" s="8">
        <v>99312</v>
      </c>
      <c r="K121" s="48">
        <v>4</v>
      </c>
    </row>
    <row r="122" spans="1:14" x14ac:dyDescent="0.2">
      <c r="A122" s="25" t="s">
        <v>578</v>
      </c>
      <c r="B122" s="44" t="s">
        <v>749</v>
      </c>
      <c r="C122" s="25" t="s">
        <v>754</v>
      </c>
      <c r="D122" s="53">
        <v>843875501</v>
      </c>
      <c r="E122" s="57">
        <v>7192715355</v>
      </c>
      <c r="F122" s="25" t="s">
        <v>31</v>
      </c>
      <c r="G122" s="45">
        <v>37232</v>
      </c>
      <c r="H122" s="46">
        <f t="shared" ca="1" si="1"/>
        <v>12</v>
      </c>
      <c r="I122" s="47"/>
      <c r="J122" s="8">
        <v>39528</v>
      </c>
      <c r="K122" s="48">
        <v>5</v>
      </c>
    </row>
    <row r="123" spans="1:14" x14ac:dyDescent="0.2">
      <c r="A123" s="25" t="s">
        <v>418</v>
      </c>
      <c r="B123" s="44" t="s">
        <v>752</v>
      </c>
      <c r="C123" s="25" t="s">
        <v>754</v>
      </c>
      <c r="D123" s="53">
        <v>585815837</v>
      </c>
      <c r="E123" s="57">
        <v>3034983657</v>
      </c>
      <c r="F123" s="25" t="s">
        <v>35</v>
      </c>
      <c r="G123" s="45">
        <v>35050</v>
      </c>
      <c r="H123" s="46">
        <f t="shared" ca="1" si="1"/>
        <v>18</v>
      </c>
      <c r="I123" s="47" t="s">
        <v>34</v>
      </c>
      <c r="J123" s="8">
        <v>22386</v>
      </c>
      <c r="K123" s="48">
        <v>4</v>
      </c>
    </row>
    <row r="124" spans="1:14" x14ac:dyDescent="0.2">
      <c r="A124" s="25" t="s">
        <v>542</v>
      </c>
      <c r="B124" s="44" t="s">
        <v>750</v>
      </c>
      <c r="C124" s="25" t="s">
        <v>754</v>
      </c>
      <c r="D124" s="53">
        <v>863161920</v>
      </c>
      <c r="E124" s="57">
        <v>7193748373</v>
      </c>
      <c r="F124" s="25" t="s">
        <v>32</v>
      </c>
      <c r="G124" s="45">
        <v>37133</v>
      </c>
      <c r="H124" s="46">
        <f t="shared" ca="1" si="1"/>
        <v>12</v>
      </c>
      <c r="I124" s="47" t="s">
        <v>37</v>
      </c>
      <c r="J124" s="8">
        <v>60132</v>
      </c>
      <c r="K124" s="48">
        <v>1</v>
      </c>
    </row>
    <row r="125" spans="1:14" x14ac:dyDescent="0.2">
      <c r="A125" s="25" t="s">
        <v>275</v>
      </c>
      <c r="B125" s="44" t="s">
        <v>750</v>
      </c>
      <c r="C125" s="25" t="s">
        <v>754</v>
      </c>
      <c r="D125" s="53">
        <v>469591073</v>
      </c>
      <c r="E125" s="57">
        <v>9703327522</v>
      </c>
      <c r="F125" s="25" t="s">
        <v>32</v>
      </c>
      <c r="G125" s="45">
        <v>38169</v>
      </c>
      <c r="H125" s="46">
        <f t="shared" ca="1" si="1"/>
        <v>9</v>
      </c>
      <c r="I125" s="47" t="s">
        <v>39</v>
      </c>
      <c r="J125" s="8">
        <v>73380</v>
      </c>
      <c r="K125" s="48">
        <v>4</v>
      </c>
    </row>
    <row r="126" spans="1:14" x14ac:dyDescent="0.2">
      <c r="A126" s="25" t="s">
        <v>498</v>
      </c>
      <c r="B126" s="44" t="s">
        <v>752</v>
      </c>
      <c r="C126" s="25" t="s">
        <v>754</v>
      </c>
      <c r="D126" s="53">
        <v>828996583</v>
      </c>
      <c r="E126" s="57">
        <v>3031282202</v>
      </c>
      <c r="F126" s="25" t="s">
        <v>38</v>
      </c>
      <c r="G126" s="45">
        <v>34239</v>
      </c>
      <c r="H126" s="46">
        <f t="shared" ca="1" si="1"/>
        <v>20</v>
      </c>
      <c r="I126" s="47"/>
      <c r="J126" s="8">
        <v>17654</v>
      </c>
      <c r="K126" s="48">
        <v>5</v>
      </c>
    </row>
    <row r="127" spans="1:14" x14ac:dyDescent="0.2">
      <c r="A127" s="25" t="s">
        <v>89</v>
      </c>
      <c r="B127" s="44" t="s">
        <v>752</v>
      </c>
      <c r="C127" s="25" t="s">
        <v>754</v>
      </c>
      <c r="D127" s="53">
        <v>195245117</v>
      </c>
      <c r="E127" s="57">
        <v>9703451072</v>
      </c>
      <c r="F127" s="25" t="s">
        <v>38</v>
      </c>
      <c r="G127" s="45">
        <v>36729</v>
      </c>
      <c r="H127" s="46">
        <f t="shared" ca="1" si="1"/>
        <v>13</v>
      </c>
      <c r="I127" s="47"/>
      <c r="J127" s="8">
        <v>15211</v>
      </c>
      <c r="K127" s="48">
        <v>2</v>
      </c>
    </row>
    <row r="128" spans="1:14" x14ac:dyDescent="0.2">
      <c r="A128" s="25" t="s">
        <v>164</v>
      </c>
      <c r="B128" s="44" t="s">
        <v>25</v>
      </c>
      <c r="C128" s="25" t="s">
        <v>754</v>
      </c>
      <c r="D128" s="53">
        <v>719937584</v>
      </c>
      <c r="E128" s="57">
        <v>5051653055</v>
      </c>
      <c r="F128" s="25" t="s">
        <v>32</v>
      </c>
      <c r="G128" s="45">
        <v>34503</v>
      </c>
      <c r="H128" s="46">
        <f t="shared" ca="1" si="1"/>
        <v>19</v>
      </c>
      <c r="I128" s="47" t="s">
        <v>37</v>
      </c>
      <c r="J128" s="8">
        <v>45144</v>
      </c>
      <c r="K128" s="48">
        <v>5</v>
      </c>
    </row>
    <row r="129" spans="1:14" x14ac:dyDescent="0.2">
      <c r="A129" s="25" t="s">
        <v>681</v>
      </c>
      <c r="B129" s="44" t="s">
        <v>25</v>
      </c>
      <c r="C129" s="25" t="s">
        <v>754</v>
      </c>
      <c r="D129" s="53">
        <v>681596577</v>
      </c>
      <c r="E129" s="57">
        <v>5052387348</v>
      </c>
      <c r="F129" s="25" t="s">
        <v>31</v>
      </c>
      <c r="G129" s="45">
        <v>36206</v>
      </c>
      <c r="H129" s="46">
        <f t="shared" ca="1" si="1"/>
        <v>15</v>
      </c>
      <c r="I129" s="47"/>
      <c r="J129" s="8">
        <v>42312</v>
      </c>
      <c r="K129" s="48">
        <v>2</v>
      </c>
    </row>
    <row r="130" spans="1:14" x14ac:dyDescent="0.2">
      <c r="A130" s="25" t="s">
        <v>285</v>
      </c>
      <c r="B130" s="44" t="s">
        <v>750</v>
      </c>
      <c r="C130" s="25" t="s">
        <v>754</v>
      </c>
      <c r="D130" s="53">
        <v>526188716</v>
      </c>
      <c r="E130" s="57">
        <v>5057230063</v>
      </c>
      <c r="F130" s="25" t="s">
        <v>31</v>
      </c>
      <c r="G130" s="45">
        <v>37015</v>
      </c>
      <c r="H130" s="46">
        <f t="shared" ref="H130:H193" ca="1" si="2">DATEDIF(G130,TODAY(),"Y")</f>
        <v>13</v>
      </c>
      <c r="I130" s="47"/>
      <c r="J130" s="8">
        <v>77364</v>
      </c>
      <c r="K130" s="48">
        <v>3</v>
      </c>
    </row>
    <row r="131" spans="1:14" x14ac:dyDescent="0.2">
      <c r="A131" s="25" t="s">
        <v>144</v>
      </c>
      <c r="B131" s="44" t="s">
        <v>750</v>
      </c>
      <c r="C131" s="25" t="s">
        <v>754</v>
      </c>
      <c r="D131" s="53">
        <v>907491320</v>
      </c>
      <c r="E131" s="57">
        <v>9705724528</v>
      </c>
      <c r="F131" s="25" t="s">
        <v>35</v>
      </c>
      <c r="G131" s="45">
        <v>37413</v>
      </c>
      <c r="H131" s="46">
        <f t="shared" ca="1" si="2"/>
        <v>11</v>
      </c>
      <c r="I131" s="47" t="s">
        <v>34</v>
      </c>
      <c r="J131" s="8">
        <v>51486</v>
      </c>
      <c r="K131" s="48">
        <v>1</v>
      </c>
    </row>
    <row r="132" spans="1:14" x14ac:dyDescent="0.2">
      <c r="A132" s="25" t="s">
        <v>478</v>
      </c>
      <c r="B132" s="44" t="s">
        <v>752</v>
      </c>
      <c r="C132" s="25" t="s">
        <v>754</v>
      </c>
      <c r="D132" s="53">
        <v>694800128</v>
      </c>
      <c r="E132" s="57">
        <v>7197111802</v>
      </c>
      <c r="F132" s="25" t="s">
        <v>32</v>
      </c>
      <c r="G132" s="45">
        <v>37325</v>
      </c>
      <c r="H132" s="46">
        <f t="shared" ca="1" si="2"/>
        <v>12</v>
      </c>
      <c r="I132" s="47" t="s">
        <v>37</v>
      </c>
      <c r="J132" s="8">
        <v>73596</v>
      </c>
      <c r="K132" s="48">
        <v>1</v>
      </c>
    </row>
    <row r="133" spans="1:14" x14ac:dyDescent="0.2">
      <c r="A133" s="25" t="s">
        <v>670</v>
      </c>
      <c r="B133" s="44" t="s">
        <v>752</v>
      </c>
      <c r="C133" s="25" t="s">
        <v>42</v>
      </c>
      <c r="D133" s="53">
        <v>850210766</v>
      </c>
      <c r="E133" s="57">
        <v>5057838614</v>
      </c>
      <c r="F133" s="25" t="s">
        <v>32</v>
      </c>
      <c r="G133" s="45">
        <v>39643</v>
      </c>
      <c r="H133" s="46">
        <f t="shared" ca="1" si="2"/>
        <v>5</v>
      </c>
      <c r="I133" s="47" t="s">
        <v>33</v>
      </c>
      <c r="J133" s="8">
        <v>56820</v>
      </c>
      <c r="K133" s="48">
        <v>5</v>
      </c>
    </row>
    <row r="134" spans="1:14" x14ac:dyDescent="0.2">
      <c r="A134" s="25" t="s">
        <v>105</v>
      </c>
      <c r="B134" s="44" t="s">
        <v>752</v>
      </c>
      <c r="C134" s="25" t="s">
        <v>42</v>
      </c>
      <c r="D134" s="53">
        <v>699053064</v>
      </c>
      <c r="E134" s="57">
        <v>9701299076</v>
      </c>
      <c r="F134" s="25" t="s">
        <v>31</v>
      </c>
      <c r="G134" s="45">
        <v>39583</v>
      </c>
      <c r="H134" s="46">
        <f t="shared" ca="1" si="2"/>
        <v>6</v>
      </c>
      <c r="I134" s="47"/>
      <c r="J134" s="8">
        <v>72072</v>
      </c>
      <c r="K134" s="48">
        <v>2</v>
      </c>
    </row>
    <row r="135" spans="1:14" x14ac:dyDescent="0.2">
      <c r="A135" s="25" t="s">
        <v>244</v>
      </c>
      <c r="B135" s="44" t="s">
        <v>25</v>
      </c>
      <c r="C135" s="25" t="s">
        <v>42</v>
      </c>
      <c r="D135" s="53">
        <v>914041569</v>
      </c>
      <c r="E135" s="57">
        <v>7196082608</v>
      </c>
      <c r="F135" s="25" t="s">
        <v>32</v>
      </c>
      <c r="G135" s="45">
        <v>41456</v>
      </c>
      <c r="H135" s="46">
        <f t="shared" ca="1" si="2"/>
        <v>0</v>
      </c>
      <c r="I135" s="47" t="s">
        <v>37</v>
      </c>
      <c r="J135" s="8">
        <v>94980</v>
      </c>
      <c r="K135" s="48">
        <v>2</v>
      </c>
    </row>
    <row r="136" spans="1:14" x14ac:dyDescent="0.2">
      <c r="A136" s="25" t="s">
        <v>566</v>
      </c>
      <c r="B136" s="44" t="s">
        <v>25</v>
      </c>
      <c r="C136" s="25" t="s">
        <v>42</v>
      </c>
      <c r="D136" s="53">
        <v>885773638</v>
      </c>
      <c r="E136" s="57">
        <v>3036188082</v>
      </c>
      <c r="F136" s="25" t="s">
        <v>32</v>
      </c>
      <c r="G136" s="45">
        <v>37625</v>
      </c>
      <c r="H136" s="46">
        <f t="shared" ca="1" si="2"/>
        <v>11</v>
      </c>
      <c r="I136" s="47" t="s">
        <v>37</v>
      </c>
      <c r="J136" s="8">
        <v>90072</v>
      </c>
      <c r="K136" s="48">
        <v>5</v>
      </c>
    </row>
    <row r="137" spans="1:14" x14ac:dyDescent="0.2">
      <c r="A137" s="25" t="s">
        <v>648</v>
      </c>
      <c r="B137" s="44" t="s">
        <v>750</v>
      </c>
      <c r="C137" s="25" t="s">
        <v>42</v>
      </c>
      <c r="D137" s="53">
        <v>999789446</v>
      </c>
      <c r="E137" s="57">
        <v>3031696804</v>
      </c>
      <c r="F137" s="25" t="s">
        <v>32</v>
      </c>
      <c r="G137" s="45">
        <v>36385</v>
      </c>
      <c r="H137" s="46">
        <f t="shared" ca="1" si="2"/>
        <v>14</v>
      </c>
      <c r="I137" s="47" t="s">
        <v>33</v>
      </c>
      <c r="J137" s="8">
        <v>80088</v>
      </c>
      <c r="K137" s="48">
        <v>2</v>
      </c>
    </row>
    <row r="138" spans="1:14" x14ac:dyDescent="0.2">
      <c r="A138" s="25" t="s">
        <v>789</v>
      </c>
      <c r="B138" s="44" t="s">
        <v>750</v>
      </c>
      <c r="C138" s="25" t="s">
        <v>43</v>
      </c>
      <c r="D138" s="53">
        <v>707553376</v>
      </c>
      <c r="E138" s="57">
        <v>9704194193</v>
      </c>
      <c r="F138" s="25" t="s">
        <v>32</v>
      </c>
      <c r="G138" s="45">
        <v>36140</v>
      </c>
      <c r="H138" s="46">
        <f t="shared" ca="1" si="2"/>
        <v>15</v>
      </c>
      <c r="I138" s="47" t="s">
        <v>34</v>
      </c>
      <c r="J138" s="8">
        <v>59112</v>
      </c>
      <c r="K138" s="48">
        <v>3</v>
      </c>
      <c r="M138" s="14"/>
      <c r="N138" s="10"/>
    </row>
    <row r="139" spans="1:14" x14ac:dyDescent="0.2">
      <c r="A139" s="25" t="s">
        <v>521</v>
      </c>
      <c r="B139" s="44" t="s">
        <v>752</v>
      </c>
      <c r="C139" s="25" t="s">
        <v>43</v>
      </c>
      <c r="D139" s="53">
        <v>575648597</v>
      </c>
      <c r="E139" s="57">
        <v>5058865267</v>
      </c>
      <c r="F139" s="25" t="s">
        <v>31</v>
      </c>
      <c r="G139" s="45">
        <v>38697</v>
      </c>
      <c r="H139" s="46">
        <f t="shared" ca="1" si="2"/>
        <v>8</v>
      </c>
      <c r="I139" s="47"/>
      <c r="J139" s="8">
        <v>38364</v>
      </c>
      <c r="K139" s="48">
        <v>5</v>
      </c>
    </row>
    <row r="140" spans="1:14" x14ac:dyDescent="0.2">
      <c r="A140" s="25" t="s">
        <v>313</v>
      </c>
      <c r="B140" s="44" t="s">
        <v>752</v>
      </c>
      <c r="C140" s="25" t="s">
        <v>43</v>
      </c>
      <c r="D140" s="53">
        <v>425598783</v>
      </c>
      <c r="E140" s="57">
        <v>7191559081</v>
      </c>
      <c r="F140" s="25" t="s">
        <v>35</v>
      </c>
      <c r="G140" s="45">
        <v>36126</v>
      </c>
      <c r="H140" s="46">
        <f t="shared" ca="1" si="2"/>
        <v>15</v>
      </c>
      <c r="I140" s="47" t="s">
        <v>34</v>
      </c>
      <c r="J140" s="8">
        <v>25464</v>
      </c>
      <c r="K140" s="48">
        <v>3</v>
      </c>
    </row>
    <row r="141" spans="1:14" x14ac:dyDescent="0.2">
      <c r="A141" s="25" t="s">
        <v>512</v>
      </c>
      <c r="B141" s="44" t="s">
        <v>749</v>
      </c>
      <c r="C141" s="25" t="s">
        <v>43</v>
      </c>
      <c r="D141" s="53">
        <v>212136062</v>
      </c>
      <c r="E141" s="57">
        <v>7197226463</v>
      </c>
      <c r="F141" s="25" t="s">
        <v>32</v>
      </c>
      <c r="G141" s="45">
        <v>37138</v>
      </c>
      <c r="H141" s="46">
        <f t="shared" ca="1" si="2"/>
        <v>12</v>
      </c>
      <c r="I141" s="47" t="s">
        <v>37</v>
      </c>
      <c r="J141" s="8">
        <v>98880</v>
      </c>
      <c r="K141" s="48">
        <v>2</v>
      </c>
    </row>
    <row r="142" spans="1:14" x14ac:dyDescent="0.2">
      <c r="A142" s="25" t="s">
        <v>117</v>
      </c>
      <c r="B142" s="44" t="s">
        <v>56</v>
      </c>
      <c r="C142" s="25" t="s">
        <v>43</v>
      </c>
      <c r="D142" s="53">
        <v>291841866</v>
      </c>
      <c r="E142" s="57">
        <v>3031534053</v>
      </c>
      <c r="F142" s="25" t="s">
        <v>32</v>
      </c>
      <c r="G142" s="45">
        <v>34928</v>
      </c>
      <c r="H142" s="46">
        <f t="shared" ca="1" si="2"/>
        <v>18</v>
      </c>
      <c r="I142" s="47" t="s">
        <v>33</v>
      </c>
      <c r="J142" s="8">
        <v>77412</v>
      </c>
      <c r="K142" s="48">
        <v>3</v>
      </c>
    </row>
    <row r="143" spans="1:14" x14ac:dyDescent="0.2">
      <c r="A143" s="25" t="s">
        <v>462</v>
      </c>
      <c r="B143" s="44" t="s">
        <v>750</v>
      </c>
      <c r="C143" s="25" t="s">
        <v>43</v>
      </c>
      <c r="D143" s="53">
        <v>736688620</v>
      </c>
      <c r="E143" s="57">
        <v>9704562999</v>
      </c>
      <c r="F143" s="25" t="s">
        <v>35</v>
      </c>
      <c r="G143" s="45">
        <v>40824</v>
      </c>
      <c r="H143" s="46">
        <f t="shared" ca="1" si="2"/>
        <v>2</v>
      </c>
      <c r="I143" s="47" t="s">
        <v>33</v>
      </c>
      <c r="J143" s="8">
        <v>47418</v>
      </c>
      <c r="K143" s="48">
        <v>5</v>
      </c>
    </row>
    <row r="144" spans="1:14" x14ac:dyDescent="0.2">
      <c r="A144" s="25" t="s">
        <v>787</v>
      </c>
      <c r="B144" s="44" t="s">
        <v>752</v>
      </c>
      <c r="C144" s="25" t="s">
        <v>43</v>
      </c>
      <c r="D144" s="53">
        <v>393051351</v>
      </c>
      <c r="E144" s="57">
        <v>9707508998</v>
      </c>
      <c r="F144" s="25" t="s">
        <v>35</v>
      </c>
      <c r="G144" s="45">
        <v>36242</v>
      </c>
      <c r="H144" s="46">
        <f t="shared" ca="1" si="2"/>
        <v>15</v>
      </c>
      <c r="I144" s="47" t="s">
        <v>34</v>
      </c>
      <c r="J144" s="8">
        <v>39402</v>
      </c>
      <c r="K144" s="48">
        <v>2</v>
      </c>
    </row>
    <row r="145" spans="1:13" x14ac:dyDescent="0.2">
      <c r="A145" s="25" t="s">
        <v>685</v>
      </c>
      <c r="B145" s="44" t="s">
        <v>750</v>
      </c>
      <c r="C145" s="25" t="s">
        <v>43</v>
      </c>
      <c r="D145" s="53">
        <v>518690148</v>
      </c>
      <c r="E145" s="57">
        <v>9706500529</v>
      </c>
      <c r="F145" s="25" t="s">
        <v>32</v>
      </c>
      <c r="G145" s="45">
        <v>41455</v>
      </c>
      <c r="H145" s="46">
        <f t="shared" ca="1" si="2"/>
        <v>0</v>
      </c>
      <c r="I145" s="47" t="s">
        <v>39</v>
      </c>
      <c r="J145" s="8">
        <v>39168</v>
      </c>
      <c r="K145" s="48">
        <v>4</v>
      </c>
    </row>
    <row r="146" spans="1:13" x14ac:dyDescent="0.2">
      <c r="A146" s="25" t="s">
        <v>584</v>
      </c>
      <c r="B146" s="44" t="s">
        <v>752</v>
      </c>
      <c r="C146" s="25" t="s">
        <v>43</v>
      </c>
      <c r="D146" s="53">
        <v>110184347</v>
      </c>
      <c r="E146" s="57">
        <v>7196166452</v>
      </c>
      <c r="F146" s="25" t="s">
        <v>32</v>
      </c>
      <c r="G146" s="45">
        <v>36309</v>
      </c>
      <c r="H146" s="46">
        <f t="shared" ca="1" si="2"/>
        <v>14</v>
      </c>
      <c r="I146" s="47" t="s">
        <v>33</v>
      </c>
      <c r="J146" s="8">
        <v>76536</v>
      </c>
      <c r="K146" s="48">
        <v>5</v>
      </c>
    </row>
    <row r="147" spans="1:13" x14ac:dyDescent="0.2">
      <c r="A147" s="25" t="s">
        <v>122</v>
      </c>
      <c r="B147" s="44" t="s">
        <v>750</v>
      </c>
      <c r="C147" s="25" t="s">
        <v>43</v>
      </c>
      <c r="D147" s="53">
        <v>282972141</v>
      </c>
      <c r="E147" s="57">
        <v>7197135797</v>
      </c>
      <c r="F147" s="25" t="s">
        <v>31</v>
      </c>
      <c r="G147" s="45">
        <v>36995</v>
      </c>
      <c r="H147" s="46">
        <f t="shared" ca="1" si="2"/>
        <v>13</v>
      </c>
      <c r="I147" s="47"/>
      <c r="J147" s="8">
        <v>30144</v>
      </c>
      <c r="K147" s="48">
        <v>5</v>
      </c>
      <c r="M147" s="18"/>
    </row>
    <row r="148" spans="1:13" x14ac:dyDescent="0.2">
      <c r="A148" s="25" t="s">
        <v>594</v>
      </c>
      <c r="B148" s="44" t="s">
        <v>794</v>
      </c>
      <c r="C148" s="25" t="s">
        <v>43</v>
      </c>
      <c r="D148" s="53">
        <v>956291859</v>
      </c>
      <c r="E148" s="57">
        <v>9701156902</v>
      </c>
      <c r="F148" s="25" t="s">
        <v>31</v>
      </c>
      <c r="G148" s="45">
        <v>41315</v>
      </c>
      <c r="H148" s="46">
        <f t="shared" ca="1" si="2"/>
        <v>1</v>
      </c>
      <c r="I148" s="47"/>
      <c r="J148" s="8">
        <v>54852</v>
      </c>
      <c r="K148" s="48">
        <v>3</v>
      </c>
    </row>
    <row r="149" spans="1:13" x14ac:dyDescent="0.2">
      <c r="A149" s="25" t="s">
        <v>256</v>
      </c>
      <c r="B149" s="44" t="s">
        <v>750</v>
      </c>
      <c r="C149" s="25" t="s">
        <v>43</v>
      </c>
      <c r="D149" s="53">
        <v>503349830</v>
      </c>
      <c r="E149" s="57">
        <v>9701999230</v>
      </c>
      <c r="F149" s="25" t="s">
        <v>32</v>
      </c>
      <c r="G149" s="45">
        <v>34461</v>
      </c>
      <c r="H149" s="46">
        <f t="shared" ca="1" si="2"/>
        <v>20</v>
      </c>
      <c r="I149" s="47" t="s">
        <v>37</v>
      </c>
      <c r="J149" s="8">
        <v>38568</v>
      </c>
      <c r="K149" s="48">
        <v>2</v>
      </c>
    </row>
    <row r="150" spans="1:13" x14ac:dyDescent="0.2">
      <c r="A150" s="25" t="s">
        <v>530</v>
      </c>
      <c r="B150" s="44" t="s">
        <v>750</v>
      </c>
      <c r="C150" s="25" t="s">
        <v>43</v>
      </c>
      <c r="D150" s="53">
        <v>407299017</v>
      </c>
      <c r="E150" s="57">
        <v>3035968632</v>
      </c>
      <c r="F150" s="25" t="s">
        <v>38</v>
      </c>
      <c r="G150" s="45">
        <v>40949</v>
      </c>
      <c r="H150" s="46">
        <f t="shared" ca="1" si="2"/>
        <v>2</v>
      </c>
      <c r="I150" s="47"/>
      <c r="J150" s="8">
        <v>18893</v>
      </c>
      <c r="K150" s="48">
        <v>3</v>
      </c>
    </row>
    <row r="151" spans="1:13" x14ac:dyDescent="0.2">
      <c r="A151" s="25" t="s">
        <v>75</v>
      </c>
      <c r="B151" s="44" t="s">
        <v>25</v>
      </c>
      <c r="C151" s="25" t="s">
        <v>43</v>
      </c>
      <c r="D151" s="53">
        <v>870601943</v>
      </c>
      <c r="E151" s="57">
        <v>9706097340</v>
      </c>
      <c r="F151" s="25" t="s">
        <v>31</v>
      </c>
      <c r="G151" s="45">
        <v>35817</v>
      </c>
      <c r="H151" s="46">
        <f t="shared" ca="1" si="2"/>
        <v>16</v>
      </c>
      <c r="I151" s="47"/>
      <c r="J151" s="8">
        <v>54048</v>
      </c>
      <c r="K151" s="48">
        <v>5</v>
      </c>
    </row>
    <row r="152" spans="1:13" x14ac:dyDescent="0.2">
      <c r="A152" s="25" t="s">
        <v>118</v>
      </c>
      <c r="B152" s="44" t="s">
        <v>752</v>
      </c>
      <c r="C152" s="25" t="s">
        <v>43</v>
      </c>
      <c r="D152" s="53">
        <v>927043360</v>
      </c>
      <c r="E152" s="57">
        <v>5056053287</v>
      </c>
      <c r="F152" s="25" t="s">
        <v>31</v>
      </c>
      <c r="G152" s="45">
        <v>34480</v>
      </c>
      <c r="H152" s="46">
        <f t="shared" ca="1" si="2"/>
        <v>19</v>
      </c>
      <c r="I152" s="47"/>
      <c r="J152" s="8">
        <v>26784</v>
      </c>
      <c r="K152" s="48">
        <v>2</v>
      </c>
    </row>
    <row r="153" spans="1:13" x14ac:dyDescent="0.2">
      <c r="A153" s="25" t="s">
        <v>463</v>
      </c>
      <c r="B153" s="44" t="s">
        <v>25</v>
      </c>
      <c r="C153" s="25" t="s">
        <v>43</v>
      </c>
      <c r="D153" s="53">
        <v>304068732</v>
      </c>
      <c r="E153" s="57">
        <v>7193919445</v>
      </c>
      <c r="F153" s="25" t="s">
        <v>35</v>
      </c>
      <c r="G153" s="45">
        <v>34765</v>
      </c>
      <c r="H153" s="46">
        <f t="shared" ca="1" si="2"/>
        <v>19</v>
      </c>
      <c r="I153" s="47" t="s">
        <v>33</v>
      </c>
      <c r="J153" s="8">
        <v>40932</v>
      </c>
      <c r="K153" s="48">
        <v>4</v>
      </c>
    </row>
    <row r="154" spans="1:13" x14ac:dyDescent="0.2">
      <c r="A154" s="25" t="s">
        <v>440</v>
      </c>
      <c r="B154" s="44" t="s">
        <v>25</v>
      </c>
      <c r="C154" s="25" t="s">
        <v>43</v>
      </c>
      <c r="D154" s="53">
        <v>429283827</v>
      </c>
      <c r="E154" s="57">
        <v>5055508095</v>
      </c>
      <c r="F154" s="25" t="s">
        <v>32</v>
      </c>
      <c r="G154" s="45">
        <v>37699</v>
      </c>
      <c r="H154" s="46">
        <f t="shared" ca="1" si="2"/>
        <v>11</v>
      </c>
      <c r="I154" s="47" t="s">
        <v>37</v>
      </c>
      <c r="J154" s="8">
        <v>85656</v>
      </c>
      <c r="K154" s="48">
        <v>2</v>
      </c>
    </row>
    <row r="155" spans="1:13" x14ac:dyDescent="0.2">
      <c r="A155" s="25" t="s">
        <v>437</v>
      </c>
      <c r="B155" s="44" t="s">
        <v>749</v>
      </c>
      <c r="C155" s="25" t="s">
        <v>43</v>
      </c>
      <c r="D155" s="53">
        <v>993867417</v>
      </c>
      <c r="E155" s="57">
        <v>7192338778</v>
      </c>
      <c r="F155" s="25" t="s">
        <v>32</v>
      </c>
      <c r="G155" s="45">
        <v>34979</v>
      </c>
      <c r="H155" s="46">
        <f t="shared" ca="1" si="2"/>
        <v>18</v>
      </c>
      <c r="I155" s="47" t="s">
        <v>37</v>
      </c>
      <c r="J155" s="8">
        <v>55608</v>
      </c>
      <c r="K155" s="48">
        <v>5</v>
      </c>
    </row>
    <row r="156" spans="1:13" x14ac:dyDescent="0.2">
      <c r="A156" s="25" t="s">
        <v>552</v>
      </c>
      <c r="B156" s="44" t="s">
        <v>56</v>
      </c>
      <c r="C156" s="25" t="s">
        <v>43</v>
      </c>
      <c r="D156" s="53">
        <v>525507320</v>
      </c>
      <c r="E156" s="57">
        <v>7193938131</v>
      </c>
      <c r="F156" s="25" t="s">
        <v>32</v>
      </c>
      <c r="G156" s="45">
        <v>37470</v>
      </c>
      <c r="H156" s="46">
        <f t="shared" ca="1" si="2"/>
        <v>11</v>
      </c>
      <c r="I156" s="47" t="s">
        <v>34</v>
      </c>
      <c r="J156" s="8">
        <v>47616</v>
      </c>
      <c r="K156" s="48">
        <v>5</v>
      </c>
    </row>
    <row r="157" spans="1:13" x14ac:dyDescent="0.2">
      <c r="A157" s="25" t="s">
        <v>801</v>
      </c>
      <c r="B157" s="44" t="s">
        <v>56</v>
      </c>
      <c r="C157" s="25" t="s">
        <v>43</v>
      </c>
      <c r="D157" s="53">
        <v>279591317</v>
      </c>
      <c r="E157" s="57">
        <v>7192381391</v>
      </c>
      <c r="F157" s="25" t="s">
        <v>38</v>
      </c>
      <c r="G157" s="45">
        <v>37319</v>
      </c>
      <c r="H157" s="46">
        <f t="shared" ca="1" si="2"/>
        <v>12</v>
      </c>
      <c r="I157" s="47"/>
      <c r="J157" s="8">
        <v>46522</v>
      </c>
      <c r="K157" s="48">
        <v>4</v>
      </c>
    </row>
    <row r="158" spans="1:13" x14ac:dyDescent="0.2">
      <c r="A158" s="25" t="s">
        <v>159</v>
      </c>
      <c r="B158" s="44" t="s">
        <v>752</v>
      </c>
      <c r="C158" s="25" t="s">
        <v>43</v>
      </c>
      <c r="D158" s="53">
        <v>541365827</v>
      </c>
      <c r="E158" s="57">
        <v>9705317859</v>
      </c>
      <c r="F158" s="25" t="s">
        <v>32</v>
      </c>
      <c r="G158" s="45">
        <v>39191</v>
      </c>
      <c r="H158" s="46">
        <f t="shared" ca="1" si="2"/>
        <v>7</v>
      </c>
      <c r="I158" s="47" t="s">
        <v>39</v>
      </c>
      <c r="J158" s="8">
        <v>78672</v>
      </c>
      <c r="K158" s="48">
        <v>1</v>
      </c>
    </row>
    <row r="159" spans="1:13" x14ac:dyDescent="0.2">
      <c r="A159" s="25" t="s">
        <v>491</v>
      </c>
      <c r="B159" s="44" t="s">
        <v>750</v>
      </c>
      <c r="C159" s="25" t="s">
        <v>43</v>
      </c>
      <c r="D159" s="53">
        <v>571821715</v>
      </c>
      <c r="E159" s="57">
        <v>5057102355</v>
      </c>
      <c r="F159" s="25" t="s">
        <v>32</v>
      </c>
      <c r="G159" s="45">
        <v>36661</v>
      </c>
      <c r="H159" s="46">
        <f t="shared" ca="1" si="2"/>
        <v>14</v>
      </c>
      <c r="I159" s="47" t="s">
        <v>37</v>
      </c>
      <c r="J159" s="8">
        <v>68244</v>
      </c>
      <c r="K159" s="48">
        <v>1</v>
      </c>
    </row>
    <row r="160" spans="1:13" x14ac:dyDescent="0.2">
      <c r="A160" s="25" t="s">
        <v>67</v>
      </c>
      <c r="B160" s="44" t="s">
        <v>56</v>
      </c>
      <c r="C160" s="25" t="s">
        <v>43</v>
      </c>
      <c r="D160" s="53">
        <v>171868795</v>
      </c>
      <c r="E160" s="57">
        <v>7194323329</v>
      </c>
      <c r="F160" s="25" t="s">
        <v>32</v>
      </c>
      <c r="G160" s="45">
        <v>34135</v>
      </c>
      <c r="H160" s="46">
        <f t="shared" ca="1" si="2"/>
        <v>20</v>
      </c>
      <c r="I160" s="47" t="s">
        <v>34</v>
      </c>
      <c r="J160" s="8">
        <v>38832</v>
      </c>
      <c r="K160" s="48">
        <v>4</v>
      </c>
    </row>
    <row r="161" spans="1:11" x14ac:dyDescent="0.2">
      <c r="A161" s="25" t="s">
        <v>767</v>
      </c>
      <c r="B161" s="44" t="s">
        <v>752</v>
      </c>
      <c r="C161" s="25" t="s">
        <v>43</v>
      </c>
      <c r="D161" s="53">
        <v>659929807</v>
      </c>
      <c r="E161" s="57">
        <v>9703089561</v>
      </c>
      <c r="F161" s="25" t="s">
        <v>32</v>
      </c>
      <c r="G161" s="45">
        <v>39809</v>
      </c>
      <c r="H161" s="46">
        <f t="shared" ca="1" si="2"/>
        <v>5</v>
      </c>
      <c r="I161" s="47" t="s">
        <v>33</v>
      </c>
      <c r="J161" s="8">
        <v>26892</v>
      </c>
      <c r="K161" s="48">
        <v>4</v>
      </c>
    </row>
    <row r="162" spans="1:11" x14ac:dyDescent="0.2">
      <c r="A162" s="25" t="s">
        <v>696</v>
      </c>
      <c r="B162" s="44" t="s">
        <v>750</v>
      </c>
      <c r="C162" s="25" t="s">
        <v>43</v>
      </c>
      <c r="D162" s="53">
        <v>113699123</v>
      </c>
      <c r="E162" s="57">
        <v>3036563683</v>
      </c>
      <c r="F162" s="25" t="s">
        <v>32</v>
      </c>
      <c r="G162" s="45">
        <v>34173</v>
      </c>
      <c r="H162" s="46">
        <f t="shared" ca="1" si="2"/>
        <v>20</v>
      </c>
      <c r="I162" s="47" t="s">
        <v>39</v>
      </c>
      <c r="J162" s="8">
        <v>42432</v>
      </c>
      <c r="K162" s="48">
        <v>5</v>
      </c>
    </row>
    <row r="163" spans="1:11" x14ac:dyDescent="0.2">
      <c r="A163" s="25" t="s">
        <v>107</v>
      </c>
      <c r="B163" s="44" t="s">
        <v>750</v>
      </c>
      <c r="C163" s="25" t="s">
        <v>43</v>
      </c>
      <c r="D163" s="53">
        <v>249760737</v>
      </c>
      <c r="E163" s="57">
        <v>7192969056</v>
      </c>
      <c r="F163" s="25" t="s">
        <v>31</v>
      </c>
      <c r="G163" s="45">
        <v>35005</v>
      </c>
      <c r="H163" s="46">
        <f t="shared" ca="1" si="2"/>
        <v>18</v>
      </c>
      <c r="I163" s="47"/>
      <c r="J163" s="8">
        <v>97284</v>
      </c>
      <c r="K163" s="48">
        <v>5</v>
      </c>
    </row>
    <row r="164" spans="1:11" x14ac:dyDescent="0.2">
      <c r="A164" s="25" t="s">
        <v>631</v>
      </c>
      <c r="B164" s="44" t="s">
        <v>752</v>
      </c>
      <c r="C164" s="25" t="s">
        <v>43</v>
      </c>
      <c r="D164" s="53">
        <v>536516131</v>
      </c>
      <c r="E164" s="57">
        <v>9704442207</v>
      </c>
      <c r="F164" s="25" t="s">
        <v>32</v>
      </c>
      <c r="G164" s="45">
        <v>41526</v>
      </c>
      <c r="H164" s="46">
        <f t="shared" ca="1" si="2"/>
        <v>0</v>
      </c>
      <c r="I164" s="47" t="s">
        <v>37</v>
      </c>
      <c r="J164" s="8">
        <v>51144</v>
      </c>
      <c r="K164" s="48">
        <v>3</v>
      </c>
    </row>
    <row r="165" spans="1:11" x14ac:dyDescent="0.2">
      <c r="A165" s="25" t="s">
        <v>455</v>
      </c>
      <c r="B165" s="44" t="s">
        <v>25</v>
      </c>
      <c r="C165" s="25" t="s">
        <v>43</v>
      </c>
      <c r="D165" s="53">
        <v>932787692</v>
      </c>
      <c r="E165" s="57">
        <v>5052612740</v>
      </c>
      <c r="F165" s="25" t="s">
        <v>31</v>
      </c>
      <c r="G165" s="45">
        <v>35217</v>
      </c>
      <c r="H165" s="46">
        <f t="shared" ca="1" si="2"/>
        <v>17</v>
      </c>
      <c r="I165" s="47"/>
      <c r="J165" s="8">
        <v>76908</v>
      </c>
      <c r="K165" s="48">
        <v>2</v>
      </c>
    </row>
    <row r="166" spans="1:11" x14ac:dyDescent="0.2">
      <c r="A166" s="25" t="s">
        <v>697</v>
      </c>
      <c r="B166" s="44" t="s">
        <v>752</v>
      </c>
      <c r="C166" s="25" t="s">
        <v>43</v>
      </c>
      <c r="D166" s="53">
        <v>116869057</v>
      </c>
      <c r="E166" s="57">
        <v>7191614846</v>
      </c>
      <c r="F166" s="25" t="s">
        <v>35</v>
      </c>
      <c r="G166" s="45">
        <v>35811</v>
      </c>
      <c r="H166" s="46">
        <f t="shared" ca="1" si="2"/>
        <v>16</v>
      </c>
      <c r="I166" s="47" t="s">
        <v>39</v>
      </c>
      <c r="J166" s="8">
        <v>18006</v>
      </c>
      <c r="K166" s="48">
        <v>4</v>
      </c>
    </row>
    <row r="167" spans="1:11" x14ac:dyDescent="0.2">
      <c r="A167" s="25" t="s">
        <v>271</v>
      </c>
      <c r="B167" s="44" t="s">
        <v>749</v>
      </c>
      <c r="C167" s="25" t="s">
        <v>43</v>
      </c>
      <c r="D167" s="53">
        <v>105708355</v>
      </c>
      <c r="E167" s="57">
        <v>7194697218</v>
      </c>
      <c r="F167" s="25" t="s">
        <v>32</v>
      </c>
      <c r="G167" s="45">
        <v>37045</v>
      </c>
      <c r="H167" s="46">
        <f t="shared" ca="1" si="2"/>
        <v>12</v>
      </c>
      <c r="I167" s="47" t="s">
        <v>36</v>
      </c>
      <c r="J167" s="8">
        <v>85212</v>
      </c>
      <c r="K167" s="48">
        <v>5</v>
      </c>
    </row>
    <row r="168" spans="1:11" x14ac:dyDescent="0.2">
      <c r="A168" s="25" t="s">
        <v>709</v>
      </c>
      <c r="B168" s="44" t="s">
        <v>752</v>
      </c>
      <c r="C168" s="25" t="s">
        <v>43</v>
      </c>
      <c r="D168" s="53">
        <v>659766304</v>
      </c>
      <c r="E168" s="57">
        <v>7195876028</v>
      </c>
      <c r="F168" s="25" t="s">
        <v>32</v>
      </c>
      <c r="G168" s="45">
        <v>36557</v>
      </c>
      <c r="H168" s="46">
        <f t="shared" ca="1" si="2"/>
        <v>14</v>
      </c>
      <c r="I168" s="47" t="s">
        <v>37</v>
      </c>
      <c r="J168" s="8">
        <v>45300</v>
      </c>
      <c r="K168" s="48">
        <v>5</v>
      </c>
    </row>
    <row r="169" spans="1:11" x14ac:dyDescent="0.2">
      <c r="A169" s="25" t="s">
        <v>688</v>
      </c>
      <c r="B169" s="44" t="s">
        <v>750</v>
      </c>
      <c r="C169" s="25" t="s">
        <v>43</v>
      </c>
      <c r="D169" s="53">
        <v>232896341</v>
      </c>
      <c r="E169" s="57">
        <v>9707288082</v>
      </c>
      <c r="F169" s="25" t="s">
        <v>31</v>
      </c>
      <c r="G169" s="45">
        <v>41292</v>
      </c>
      <c r="H169" s="46">
        <f t="shared" ca="1" si="2"/>
        <v>1</v>
      </c>
      <c r="I169" s="47"/>
      <c r="J169" s="8">
        <v>54996</v>
      </c>
      <c r="K169" s="48">
        <v>4</v>
      </c>
    </row>
    <row r="170" spans="1:11" x14ac:dyDescent="0.2">
      <c r="A170" s="25" t="s">
        <v>169</v>
      </c>
      <c r="B170" s="44" t="s">
        <v>749</v>
      </c>
      <c r="C170" s="25" t="s">
        <v>43</v>
      </c>
      <c r="D170" s="53">
        <v>281005046</v>
      </c>
      <c r="E170" s="57">
        <v>9707051004</v>
      </c>
      <c r="F170" s="25" t="s">
        <v>31</v>
      </c>
      <c r="G170" s="45">
        <v>41110</v>
      </c>
      <c r="H170" s="46">
        <f t="shared" ca="1" si="2"/>
        <v>1</v>
      </c>
      <c r="I170" s="47"/>
      <c r="J170" s="8">
        <v>68304</v>
      </c>
      <c r="K170" s="48">
        <v>4</v>
      </c>
    </row>
    <row r="171" spans="1:11" x14ac:dyDescent="0.2">
      <c r="A171" s="25" t="s">
        <v>531</v>
      </c>
      <c r="B171" s="44" t="s">
        <v>752</v>
      </c>
      <c r="C171" s="25" t="s">
        <v>43</v>
      </c>
      <c r="D171" s="53">
        <v>302598687</v>
      </c>
      <c r="E171" s="57">
        <v>3035394899</v>
      </c>
      <c r="F171" s="25" t="s">
        <v>32</v>
      </c>
      <c r="G171" s="45">
        <v>35142</v>
      </c>
      <c r="H171" s="46">
        <f t="shared" ca="1" si="2"/>
        <v>18</v>
      </c>
      <c r="I171" s="47" t="s">
        <v>33</v>
      </c>
      <c r="J171" s="8">
        <v>38208</v>
      </c>
      <c r="K171" s="48">
        <v>1</v>
      </c>
    </row>
    <row r="172" spans="1:11" x14ac:dyDescent="0.2">
      <c r="A172" s="25" t="s">
        <v>716</v>
      </c>
      <c r="B172" s="44" t="s">
        <v>750</v>
      </c>
      <c r="C172" s="25" t="s">
        <v>43</v>
      </c>
      <c r="D172" s="53">
        <v>603301910</v>
      </c>
      <c r="E172" s="57">
        <v>9706514650</v>
      </c>
      <c r="F172" s="25" t="s">
        <v>32</v>
      </c>
      <c r="G172" s="45">
        <v>35269</v>
      </c>
      <c r="H172" s="46">
        <f t="shared" ca="1" si="2"/>
        <v>17</v>
      </c>
      <c r="I172" s="47" t="s">
        <v>33</v>
      </c>
      <c r="J172" s="8">
        <v>87480</v>
      </c>
      <c r="K172" s="48">
        <v>3</v>
      </c>
    </row>
    <row r="173" spans="1:11" x14ac:dyDescent="0.2">
      <c r="A173" s="25" t="s">
        <v>576</v>
      </c>
      <c r="B173" s="44" t="s">
        <v>752</v>
      </c>
      <c r="C173" s="25" t="s">
        <v>43</v>
      </c>
      <c r="D173" s="53">
        <v>661397587</v>
      </c>
      <c r="E173" s="57">
        <v>3036126835</v>
      </c>
      <c r="F173" s="25" t="s">
        <v>31</v>
      </c>
      <c r="G173" s="45">
        <v>35968</v>
      </c>
      <c r="H173" s="46">
        <f t="shared" ca="1" si="2"/>
        <v>15</v>
      </c>
      <c r="I173" s="47"/>
      <c r="J173" s="8">
        <v>48672</v>
      </c>
      <c r="K173" s="48">
        <v>5</v>
      </c>
    </row>
    <row r="174" spans="1:11" x14ac:dyDescent="0.2">
      <c r="A174" s="25" t="s">
        <v>802</v>
      </c>
      <c r="B174" s="44" t="s">
        <v>750</v>
      </c>
      <c r="C174" s="25" t="s">
        <v>43</v>
      </c>
      <c r="D174" s="53">
        <v>622274162</v>
      </c>
      <c r="E174" s="57">
        <v>5051264786</v>
      </c>
      <c r="F174" s="25" t="s">
        <v>31</v>
      </c>
      <c r="G174" s="45">
        <v>35827</v>
      </c>
      <c r="H174" s="46">
        <f t="shared" ca="1" si="2"/>
        <v>16</v>
      </c>
      <c r="I174" s="47"/>
      <c r="J174" s="8">
        <v>31632</v>
      </c>
      <c r="K174" s="48">
        <v>4</v>
      </c>
    </row>
    <row r="175" spans="1:11" x14ac:dyDescent="0.2">
      <c r="A175" s="25" t="s">
        <v>590</v>
      </c>
      <c r="B175" s="44" t="s">
        <v>750</v>
      </c>
      <c r="C175" s="25" t="s">
        <v>43</v>
      </c>
      <c r="D175" s="53">
        <v>625531462</v>
      </c>
      <c r="E175" s="57">
        <v>3037553017</v>
      </c>
      <c r="F175" s="25" t="s">
        <v>32</v>
      </c>
      <c r="G175" s="45">
        <v>38344</v>
      </c>
      <c r="H175" s="46">
        <f t="shared" ca="1" si="2"/>
        <v>9</v>
      </c>
      <c r="I175" s="47" t="s">
        <v>33</v>
      </c>
      <c r="J175" s="8">
        <v>50976</v>
      </c>
      <c r="K175" s="48">
        <v>3</v>
      </c>
    </row>
    <row r="176" spans="1:11" x14ac:dyDescent="0.2">
      <c r="A176" s="25" t="s">
        <v>532</v>
      </c>
      <c r="B176" s="44" t="s">
        <v>749</v>
      </c>
      <c r="C176" s="25" t="s">
        <v>44</v>
      </c>
      <c r="D176" s="53">
        <v>117896630</v>
      </c>
      <c r="E176" s="57">
        <v>5057173558</v>
      </c>
      <c r="F176" s="25" t="s">
        <v>31</v>
      </c>
      <c r="G176" s="45">
        <v>41319</v>
      </c>
      <c r="H176" s="46">
        <f t="shared" ca="1" si="2"/>
        <v>1</v>
      </c>
      <c r="I176" s="47" t="s">
        <v>39</v>
      </c>
      <c r="J176" s="8">
        <v>85428</v>
      </c>
      <c r="K176" s="48">
        <v>4</v>
      </c>
    </row>
    <row r="177" spans="1:13" x14ac:dyDescent="0.2">
      <c r="A177" s="25" t="s">
        <v>304</v>
      </c>
      <c r="B177" s="44" t="s">
        <v>750</v>
      </c>
      <c r="C177" s="25" t="s">
        <v>44</v>
      </c>
      <c r="D177" s="53">
        <v>351268538</v>
      </c>
      <c r="E177" s="57">
        <v>9705610944</v>
      </c>
      <c r="F177" s="25" t="s">
        <v>38</v>
      </c>
      <c r="G177" s="45">
        <v>37575</v>
      </c>
      <c r="H177" s="46">
        <f t="shared" ca="1" si="2"/>
        <v>11</v>
      </c>
      <c r="I177" s="47" t="s">
        <v>37</v>
      </c>
      <c r="J177" s="8">
        <v>74232</v>
      </c>
      <c r="K177" s="48">
        <v>5</v>
      </c>
    </row>
    <row r="178" spans="1:13" x14ac:dyDescent="0.2">
      <c r="A178" s="25" t="s">
        <v>411</v>
      </c>
      <c r="B178" s="44" t="s">
        <v>752</v>
      </c>
      <c r="C178" s="25" t="s">
        <v>44</v>
      </c>
      <c r="D178" s="53">
        <v>771953685</v>
      </c>
      <c r="E178" s="57">
        <v>3036739978</v>
      </c>
      <c r="F178" s="25" t="s">
        <v>38</v>
      </c>
      <c r="G178" s="45">
        <v>39002</v>
      </c>
      <c r="H178" s="46">
        <f t="shared" ca="1" si="2"/>
        <v>7</v>
      </c>
      <c r="I178" s="47" t="s">
        <v>33</v>
      </c>
      <c r="J178" s="8">
        <v>102156</v>
      </c>
      <c r="K178" s="48">
        <v>5</v>
      </c>
    </row>
    <row r="179" spans="1:13" x14ac:dyDescent="0.2">
      <c r="A179" s="25" t="s">
        <v>555</v>
      </c>
      <c r="B179" s="44" t="s">
        <v>752</v>
      </c>
      <c r="C179" s="25" t="s">
        <v>44</v>
      </c>
      <c r="D179" s="53">
        <v>875920441</v>
      </c>
      <c r="E179" s="57">
        <v>9701715499</v>
      </c>
      <c r="F179" s="25" t="s">
        <v>35</v>
      </c>
      <c r="G179" s="45">
        <v>38561</v>
      </c>
      <c r="H179" s="46">
        <f t="shared" ca="1" si="2"/>
        <v>8</v>
      </c>
      <c r="I179" s="47" t="s">
        <v>34</v>
      </c>
      <c r="J179" s="8">
        <v>62160</v>
      </c>
      <c r="K179" s="48">
        <v>1</v>
      </c>
    </row>
    <row r="180" spans="1:13" x14ac:dyDescent="0.2">
      <c r="A180" s="25" t="s">
        <v>731</v>
      </c>
      <c r="B180" s="44" t="s">
        <v>56</v>
      </c>
      <c r="C180" s="25" t="s">
        <v>44</v>
      </c>
      <c r="D180" s="53">
        <v>477110649</v>
      </c>
      <c r="E180" s="57">
        <v>5051351512</v>
      </c>
      <c r="F180" s="25" t="s">
        <v>32</v>
      </c>
      <c r="G180" s="45">
        <v>38099</v>
      </c>
      <c r="H180" s="46">
        <f t="shared" ca="1" si="2"/>
        <v>10</v>
      </c>
      <c r="I180" s="47" t="s">
        <v>36</v>
      </c>
      <c r="J180" s="8">
        <v>54180</v>
      </c>
      <c r="K180" s="48">
        <v>1</v>
      </c>
    </row>
    <row r="181" spans="1:13" x14ac:dyDescent="0.2">
      <c r="A181" s="25" t="s">
        <v>722</v>
      </c>
      <c r="B181" s="44" t="s">
        <v>56</v>
      </c>
      <c r="C181" s="25" t="s">
        <v>44</v>
      </c>
      <c r="D181" s="53">
        <v>746497232</v>
      </c>
      <c r="E181" s="57">
        <v>7196681578</v>
      </c>
      <c r="F181" s="25" t="s">
        <v>31</v>
      </c>
      <c r="G181" s="45">
        <v>37729</v>
      </c>
      <c r="H181" s="46">
        <f t="shared" ca="1" si="2"/>
        <v>11</v>
      </c>
      <c r="I181" s="47" t="s">
        <v>37</v>
      </c>
      <c r="J181" s="8">
        <v>83292</v>
      </c>
      <c r="K181" s="48">
        <v>4</v>
      </c>
    </row>
    <row r="182" spans="1:13" x14ac:dyDescent="0.2">
      <c r="A182" s="25" t="s">
        <v>320</v>
      </c>
      <c r="B182" s="44" t="s">
        <v>750</v>
      </c>
      <c r="C182" s="25" t="s">
        <v>44</v>
      </c>
      <c r="D182" s="53">
        <v>861884260</v>
      </c>
      <c r="E182" s="57">
        <v>9706632360</v>
      </c>
      <c r="F182" s="25" t="s">
        <v>32</v>
      </c>
      <c r="G182" s="45">
        <v>34441</v>
      </c>
      <c r="H182" s="46">
        <f t="shared" ca="1" si="2"/>
        <v>20</v>
      </c>
      <c r="I182" s="47" t="s">
        <v>33</v>
      </c>
      <c r="J182" s="8">
        <v>106968</v>
      </c>
      <c r="K182" s="48">
        <v>1</v>
      </c>
    </row>
    <row r="183" spans="1:13" x14ac:dyDescent="0.2">
      <c r="A183" s="25" t="s">
        <v>342</v>
      </c>
      <c r="B183" s="44" t="s">
        <v>750</v>
      </c>
      <c r="C183" s="25" t="s">
        <v>44</v>
      </c>
      <c r="D183" s="53">
        <v>244171882</v>
      </c>
      <c r="E183" s="57">
        <v>9707577867</v>
      </c>
      <c r="F183" s="25" t="s">
        <v>35</v>
      </c>
      <c r="G183" s="45">
        <v>35457</v>
      </c>
      <c r="H183" s="46">
        <f t="shared" ca="1" si="2"/>
        <v>17</v>
      </c>
      <c r="I183" s="47" t="s">
        <v>39</v>
      </c>
      <c r="J183" s="8">
        <v>107736</v>
      </c>
      <c r="K183" s="48">
        <v>4</v>
      </c>
    </row>
    <row r="184" spans="1:13" x14ac:dyDescent="0.2">
      <c r="A184" s="25" t="s">
        <v>573</v>
      </c>
      <c r="B184" s="44" t="s">
        <v>750</v>
      </c>
      <c r="C184" s="25" t="s">
        <v>45</v>
      </c>
      <c r="D184" s="53">
        <v>501523688</v>
      </c>
      <c r="E184" s="57">
        <v>3038560698</v>
      </c>
      <c r="F184" s="25" t="s">
        <v>32</v>
      </c>
      <c r="G184" s="45">
        <v>36576</v>
      </c>
      <c r="H184" s="46">
        <f t="shared" ca="1" si="2"/>
        <v>14</v>
      </c>
      <c r="I184" s="47" t="s">
        <v>33</v>
      </c>
      <c r="J184" s="8">
        <v>95676</v>
      </c>
      <c r="K184" s="48">
        <v>2</v>
      </c>
    </row>
    <row r="185" spans="1:13" x14ac:dyDescent="0.2">
      <c r="A185" s="25" t="s">
        <v>540</v>
      </c>
      <c r="B185" s="44" t="s">
        <v>752</v>
      </c>
      <c r="C185" s="25" t="s">
        <v>45</v>
      </c>
      <c r="D185" s="53">
        <v>722630791</v>
      </c>
      <c r="E185" s="57">
        <v>9702263363</v>
      </c>
      <c r="F185" s="25" t="s">
        <v>38</v>
      </c>
      <c r="G185" s="45">
        <v>37038</v>
      </c>
      <c r="H185" s="46">
        <f t="shared" ca="1" si="2"/>
        <v>12</v>
      </c>
      <c r="I185" s="47"/>
      <c r="J185" s="8">
        <v>10685</v>
      </c>
      <c r="K185" s="48">
        <v>3</v>
      </c>
    </row>
    <row r="186" spans="1:13" x14ac:dyDescent="0.2">
      <c r="A186" s="25" t="s">
        <v>691</v>
      </c>
      <c r="B186" s="44" t="s">
        <v>750</v>
      </c>
      <c r="C186" s="25" t="s">
        <v>45</v>
      </c>
      <c r="D186" s="53">
        <v>592631929</v>
      </c>
      <c r="E186" s="57">
        <v>5053922629</v>
      </c>
      <c r="F186" s="25" t="s">
        <v>31</v>
      </c>
      <c r="G186" s="45">
        <v>36405</v>
      </c>
      <c r="H186" s="46">
        <f t="shared" ca="1" si="2"/>
        <v>14</v>
      </c>
      <c r="I186" s="47"/>
      <c r="J186" s="8">
        <v>63528</v>
      </c>
      <c r="K186" s="48">
        <v>4</v>
      </c>
      <c r="M186" s="14"/>
    </row>
    <row r="187" spans="1:13" x14ac:dyDescent="0.2">
      <c r="A187" s="25" t="s">
        <v>155</v>
      </c>
      <c r="B187" s="44" t="s">
        <v>752</v>
      </c>
      <c r="C187" s="25" t="s">
        <v>45</v>
      </c>
      <c r="D187" s="53">
        <v>319449613</v>
      </c>
      <c r="E187" s="57">
        <v>5053454032</v>
      </c>
      <c r="F187" s="25" t="s">
        <v>32</v>
      </c>
      <c r="G187" s="45">
        <v>37388</v>
      </c>
      <c r="H187" s="46">
        <f t="shared" ca="1" si="2"/>
        <v>12</v>
      </c>
      <c r="I187" s="47" t="s">
        <v>39</v>
      </c>
      <c r="J187" s="8">
        <v>45312</v>
      </c>
      <c r="K187" s="48">
        <v>2</v>
      </c>
    </row>
    <row r="188" spans="1:13" x14ac:dyDescent="0.2">
      <c r="A188" s="25" t="s">
        <v>170</v>
      </c>
      <c r="B188" s="44" t="s">
        <v>25</v>
      </c>
      <c r="C188" s="25" t="s">
        <v>45</v>
      </c>
      <c r="D188" s="53">
        <v>865073824</v>
      </c>
      <c r="E188" s="57">
        <v>9704785979</v>
      </c>
      <c r="F188" s="25" t="s">
        <v>32</v>
      </c>
      <c r="G188" s="45">
        <v>35597</v>
      </c>
      <c r="H188" s="46">
        <f t="shared" ca="1" si="2"/>
        <v>16</v>
      </c>
      <c r="I188" s="47" t="s">
        <v>34</v>
      </c>
      <c r="J188" s="8">
        <v>41376</v>
      </c>
      <c r="K188" s="48">
        <v>3</v>
      </c>
    </row>
    <row r="189" spans="1:13" x14ac:dyDescent="0.2">
      <c r="A189" s="25" t="s">
        <v>693</v>
      </c>
      <c r="B189" s="44" t="s">
        <v>752</v>
      </c>
      <c r="C189" s="25" t="s">
        <v>45</v>
      </c>
      <c r="D189" s="53">
        <v>894030119</v>
      </c>
      <c r="E189" s="57">
        <v>3038652588</v>
      </c>
      <c r="F189" s="25" t="s">
        <v>32</v>
      </c>
      <c r="G189" s="45">
        <v>38124</v>
      </c>
      <c r="H189" s="46">
        <f t="shared" ca="1" si="2"/>
        <v>10</v>
      </c>
      <c r="I189" s="47" t="s">
        <v>36</v>
      </c>
      <c r="J189" s="8">
        <v>79212</v>
      </c>
      <c r="K189" s="48">
        <v>5</v>
      </c>
    </row>
    <row r="190" spans="1:13" x14ac:dyDescent="0.2">
      <c r="A190" s="25" t="s">
        <v>79</v>
      </c>
      <c r="B190" s="44" t="s">
        <v>749</v>
      </c>
      <c r="C190" s="25" t="s">
        <v>45</v>
      </c>
      <c r="D190" s="53">
        <v>100679868</v>
      </c>
      <c r="E190" s="57">
        <v>5058082183</v>
      </c>
      <c r="F190" s="25" t="s">
        <v>35</v>
      </c>
      <c r="G190" s="45">
        <v>36863</v>
      </c>
      <c r="H190" s="46">
        <f t="shared" ca="1" si="2"/>
        <v>13</v>
      </c>
      <c r="I190" s="47" t="s">
        <v>33</v>
      </c>
      <c r="J190" s="8">
        <v>58602</v>
      </c>
      <c r="K190" s="48">
        <v>5</v>
      </c>
    </row>
    <row r="191" spans="1:13" x14ac:dyDescent="0.2">
      <c r="A191" s="25" t="s">
        <v>593</v>
      </c>
      <c r="B191" s="44" t="s">
        <v>56</v>
      </c>
      <c r="C191" s="25" t="s">
        <v>45</v>
      </c>
      <c r="D191" s="53">
        <v>647552282</v>
      </c>
      <c r="E191" s="57">
        <v>3033392642</v>
      </c>
      <c r="F191" s="25" t="s">
        <v>31</v>
      </c>
      <c r="G191" s="45">
        <v>35321</v>
      </c>
      <c r="H191" s="46">
        <f t="shared" ca="1" si="2"/>
        <v>17</v>
      </c>
      <c r="I191" s="47"/>
      <c r="J191" s="8">
        <v>42552</v>
      </c>
      <c r="K191" s="48">
        <v>3</v>
      </c>
    </row>
    <row r="192" spans="1:13" x14ac:dyDescent="0.2">
      <c r="A192" s="25" t="s">
        <v>364</v>
      </c>
      <c r="B192" s="44" t="s">
        <v>794</v>
      </c>
      <c r="C192" s="25" t="s">
        <v>45</v>
      </c>
      <c r="D192" s="53">
        <v>906321388</v>
      </c>
      <c r="E192" s="57">
        <v>3037919826</v>
      </c>
      <c r="F192" s="25" t="s">
        <v>31</v>
      </c>
      <c r="G192" s="45">
        <v>36416</v>
      </c>
      <c r="H192" s="46">
        <f t="shared" ca="1" si="2"/>
        <v>14</v>
      </c>
      <c r="I192" s="47"/>
      <c r="J192" s="8">
        <v>33912</v>
      </c>
      <c r="K192" s="48">
        <v>5</v>
      </c>
    </row>
    <row r="193" spans="1:14" x14ac:dyDescent="0.2">
      <c r="A193" s="25" t="s">
        <v>101</v>
      </c>
      <c r="B193" s="44" t="s">
        <v>749</v>
      </c>
      <c r="C193" s="25" t="s">
        <v>45</v>
      </c>
      <c r="D193" s="53">
        <v>884025623</v>
      </c>
      <c r="E193" s="57">
        <v>3031280865</v>
      </c>
      <c r="F193" s="25" t="s">
        <v>31</v>
      </c>
      <c r="G193" s="45">
        <v>35087</v>
      </c>
      <c r="H193" s="46">
        <f t="shared" ca="1" si="2"/>
        <v>18</v>
      </c>
      <c r="I193" s="47"/>
      <c r="J193" s="8">
        <v>77316</v>
      </c>
      <c r="K193" s="48">
        <v>4</v>
      </c>
    </row>
    <row r="194" spans="1:14" x14ac:dyDescent="0.2">
      <c r="A194" s="25" t="s">
        <v>147</v>
      </c>
      <c r="B194" s="44" t="s">
        <v>25</v>
      </c>
      <c r="C194" s="25" t="s">
        <v>45</v>
      </c>
      <c r="D194" s="53">
        <v>318068637</v>
      </c>
      <c r="E194" s="57">
        <v>7193709408</v>
      </c>
      <c r="F194" s="25" t="s">
        <v>31</v>
      </c>
      <c r="G194" s="45">
        <v>40594</v>
      </c>
      <c r="H194" s="46">
        <f t="shared" ref="H194:H257" ca="1" si="3">DATEDIF(G194,TODAY(),"Y")</f>
        <v>3</v>
      </c>
      <c r="I194" s="47"/>
      <c r="J194" s="8">
        <v>75336</v>
      </c>
      <c r="K194" s="48">
        <v>4</v>
      </c>
    </row>
    <row r="195" spans="1:14" x14ac:dyDescent="0.2">
      <c r="A195" s="25" t="s">
        <v>139</v>
      </c>
      <c r="B195" s="44" t="s">
        <v>752</v>
      </c>
      <c r="C195" s="25" t="s">
        <v>45</v>
      </c>
      <c r="D195" s="53">
        <v>356242235</v>
      </c>
      <c r="E195" s="57">
        <v>5051667727</v>
      </c>
      <c r="F195" s="25" t="s">
        <v>35</v>
      </c>
      <c r="G195" s="45">
        <v>37660</v>
      </c>
      <c r="H195" s="46">
        <f t="shared" ca="1" si="3"/>
        <v>11</v>
      </c>
      <c r="I195" s="47" t="s">
        <v>37</v>
      </c>
      <c r="J195" s="8">
        <v>56052</v>
      </c>
      <c r="K195" s="48">
        <v>3</v>
      </c>
    </row>
    <row r="196" spans="1:14" x14ac:dyDescent="0.2">
      <c r="A196" s="25" t="s">
        <v>153</v>
      </c>
      <c r="B196" s="44" t="s">
        <v>25</v>
      </c>
      <c r="C196" s="25" t="s">
        <v>45</v>
      </c>
      <c r="D196" s="53">
        <v>612295735</v>
      </c>
      <c r="E196" s="57">
        <v>3035228292</v>
      </c>
      <c r="F196" s="25" t="s">
        <v>32</v>
      </c>
      <c r="G196" s="45">
        <v>36567</v>
      </c>
      <c r="H196" s="46">
        <f t="shared" ca="1" si="3"/>
        <v>14</v>
      </c>
      <c r="I196" s="47" t="s">
        <v>37</v>
      </c>
      <c r="J196" s="8">
        <v>87773</v>
      </c>
      <c r="K196" s="48">
        <v>5</v>
      </c>
      <c r="M196" s="21"/>
      <c r="N196" s="19"/>
    </row>
    <row r="197" spans="1:14" x14ac:dyDescent="0.2">
      <c r="A197" s="25" t="s">
        <v>541</v>
      </c>
      <c r="B197" s="44" t="s">
        <v>752</v>
      </c>
      <c r="C197" s="25" t="s">
        <v>45</v>
      </c>
      <c r="D197" s="53">
        <v>725801036</v>
      </c>
      <c r="E197" s="57">
        <v>9705089157</v>
      </c>
      <c r="F197" s="25" t="s">
        <v>31</v>
      </c>
      <c r="G197" s="45">
        <v>37028</v>
      </c>
      <c r="H197" s="46">
        <f t="shared" ca="1" si="3"/>
        <v>13</v>
      </c>
      <c r="I197" s="47"/>
      <c r="J197" s="8">
        <v>86052</v>
      </c>
      <c r="K197" s="48">
        <v>5</v>
      </c>
    </row>
    <row r="198" spans="1:14" x14ac:dyDescent="0.2">
      <c r="A198" s="25" t="s">
        <v>222</v>
      </c>
      <c r="B198" s="44" t="s">
        <v>750</v>
      </c>
      <c r="C198" s="25" t="s">
        <v>45</v>
      </c>
      <c r="D198" s="53">
        <v>415299442</v>
      </c>
      <c r="E198" s="57">
        <v>7191408985</v>
      </c>
      <c r="F198" s="25" t="s">
        <v>32</v>
      </c>
      <c r="G198" s="45">
        <v>40752</v>
      </c>
      <c r="H198" s="46">
        <f t="shared" ca="1" si="3"/>
        <v>2</v>
      </c>
      <c r="I198" s="47" t="s">
        <v>33</v>
      </c>
      <c r="J198" s="8">
        <v>83184</v>
      </c>
      <c r="K198" s="48">
        <v>3</v>
      </c>
    </row>
    <row r="199" spans="1:14" x14ac:dyDescent="0.2">
      <c r="A199" s="25" t="s">
        <v>229</v>
      </c>
      <c r="B199" s="44" t="s">
        <v>750</v>
      </c>
      <c r="C199" s="25" t="s">
        <v>45</v>
      </c>
      <c r="D199" s="53">
        <v>387517948</v>
      </c>
      <c r="E199" s="57">
        <v>9708213594</v>
      </c>
      <c r="F199" s="25" t="s">
        <v>32</v>
      </c>
      <c r="G199" s="45">
        <v>41690</v>
      </c>
      <c r="H199" s="46">
        <f t="shared" ca="1" si="3"/>
        <v>0</v>
      </c>
      <c r="I199" s="47" t="s">
        <v>33</v>
      </c>
      <c r="J199" s="8">
        <v>56928</v>
      </c>
      <c r="K199" s="48">
        <v>3</v>
      </c>
    </row>
    <row r="200" spans="1:14" x14ac:dyDescent="0.2">
      <c r="A200" s="25" t="s">
        <v>157</v>
      </c>
      <c r="B200" s="44" t="s">
        <v>25</v>
      </c>
      <c r="C200" s="25" t="s">
        <v>45</v>
      </c>
      <c r="D200" s="53">
        <v>466947318</v>
      </c>
      <c r="E200" s="57">
        <v>3031765611</v>
      </c>
      <c r="F200" s="25" t="s">
        <v>32</v>
      </c>
      <c r="G200" s="45">
        <v>41634</v>
      </c>
      <c r="H200" s="46">
        <f t="shared" ca="1" si="3"/>
        <v>0</v>
      </c>
      <c r="I200" s="47" t="s">
        <v>33</v>
      </c>
      <c r="J200" s="8">
        <v>52584</v>
      </c>
      <c r="K200" s="48">
        <v>2</v>
      </c>
    </row>
    <row r="201" spans="1:14" x14ac:dyDescent="0.2">
      <c r="A201" s="25" t="s">
        <v>710</v>
      </c>
      <c r="B201" s="44" t="s">
        <v>749</v>
      </c>
      <c r="C201" s="25" t="s">
        <v>45</v>
      </c>
      <c r="D201" s="53">
        <v>682907379</v>
      </c>
      <c r="E201" s="57">
        <v>7191854525</v>
      </c>
      <c r="F201" s="25" t="s">
        <v>32</v>
      </c>
      <c r="G201" s="45">
        <v>36367</v>
      </c>
      <c r="H201" s="46">
        <f t="shared" ca="1" si="3"/>
        <v>14</v>
      </c>
      <c r="I201" s="47" t="s">
        <v>39</v>
      </c>
      <c r="J201" s="8">
        <v>47424</v>
      </c>
      <c r="K201" s="48">
        <v>5</v>
      </c>
    </row>
    <row r="202" spans="1:14" x14ac:dyDescent="0.2">
      <c r="A202" s="25" t="s">
        <v>306</v>
      </c>
      <c r="B202" s="44" t="s">
        <v>56</v>
      </c>
      <c r="C202" s="25" t="s">
        <v>45</v>
      </c>
      <c r="D202" s="53">
        <v>826450563</v>
      </c>
      <c r="E202" s="57">
        <v>9706607355</v>
      </c>
      <c r="F202" s="25" t="s">
        <v>31</v>
      </c>
      <c r="G202" s="45">
        <v>37760</v>
      </c>
      <c r="H202" s="46">
        <f t="shared" ca="1" si="3"/>
        <v>11</v>
      </c>
      <c r="I202" s="47"/>
      <c r="J202" s="8">
        <v>69312</v>
      </c>
      <c r="K202" s="48">
        <v>3</v>
      </c>
    </row>
    <row r="203" spans="1:14" x14ac:dyDescent="0.2">
      <c r="A203" s="25" t="s">
        <v>567</v>
      </c>
      <c r="B203" s="44" t="s">
        <v>752</v>
      </c>
      <c r="C203" s="25" t="s">
        <v>45</v>
      </c>
      <c r="D203" s="53">
        <v>618535019</v>
      </c>
      <c r="E203" s="57">
        <v>5053695179</v>
      </c>
      <c r="F203" s="25" t="s">
        <v>32</v>
      </c>
      <c r="G203" s="45">
        <v>36988</v>
      </c>
      <c r="H203" s="46">
        <f t="shared" ca="1" si="3"/>
        <v>13</v>
      </c>
      <c r="I203" s="47" t="s">
        <v>37</v>
      </c>
      <c r="J203" s="8">
        <v>107688</v>
      </c>
      <c r="K203" s="48">
        <v>5</v>
      </c>
    </row>
    <row r="204" spans="1:14" x14ac:dyDescent="0.2">
      <c r="A204" s="25" t="s">
        <v>582</v>
      </c>
      <c r="B204" s="44" t="s">
        <v>750</v>
      </c>
      <c r="C204" s="25" t="s">
        <v>45</v>
      </c>
      <c r="D204" s="53">
        <v>665773893</v>
      </c>
      <c r="E204" s="57">
        <v>9708857217</v>
      </c>
      <c r="F204" s="25" t="s">
        <v>38</v>
      </c>
      <c r="G204" s="45">
        <v>41630</v>
      </c>
      <c r="H204" s="46">
        <f t="shared" ca="1" si="3"/>
        <v>0</v>
      </c>
      <c r="I204" s="47"/>
      <c r="J204" s="8">
        <v>34109</v>
      </c>
      <c r="K204" s="48">
        <v>4</v>
      </c>
    </row>
    <row r="205" spans="1:14" x14ac:dyDescent="0.2">
      <c r="A205" s="25" t="s">
        <v>348</v>
      </c>
      <c r="B205" s="44" t="s">
        <v>749</v>
      </c>
      <c r="C205" s="25" t="s">
        <v>45</v>
      </c>
      <c r="D205" s="53">
        <v>923123594</v>
      </c>
      <c r="E205" s="57">
        <v>5058669137</v>
      </c>
      <c r="F205" s="25" t="s">
        <v>32</v>
      </c>
      <c r="G205" s="45">
        <v>37254</v>
      </c>
      <c r="H205" s="46">
        <f t="shared" ca="1" si="3"/>
        <v>12</v>
      </c>
      <c r="I205" s="47" t="s">
        <v>34</v>
      </c>
      <c r="J205" s="8">
        <v>97680</v>
      </c>
      <c r="K205" s="48">
        <v>2</v>
      </c>
    </row>
    <row r="206" spans="1:14" x14ac:dyDescent="0.2">
      <c r="A206" s="25" t="s">
        <v>191</v>
      </c>
      <c r="B206" s="44" t="s">
        <v>56</v>
      </c>
      <c r="C206" s="25" t="s">
        <v>45</v>
      </c>
      <c r="D206" s="53">
        <v>487810878</v>
      </c>
      <c r="E206" s="57">
        <v>7194555389</v>
      </c>
      <c r="F206" s="25" t="s">
        <v>32</v>
      </c>
      <c r="G206" s="45">
        <v>35124</v>
      </c>
      <c r="H206" s="46">
        <f t="shared" ca="1" si="3"/>
        <v>18</v>
      </c>
      <c r="I206" s="47" t="s">
        <v>37</v>
      </c>
      <c r="J206" s="8">
        <v>27996</v>
      </c>
      <c r="K206" s="48">
        <v>4</v>
      </c>
    </row>
    <row r="207" spans="1:14" x14ac:dyDescent="0.2">
      <c r="A207" s="25" t="s">
        <v>395</v>
      </c>
      <c r="B207" s="44" t="s">
        <v>794</v>
      </c>
      <c r="C207" s="25" t="s">
        <v>45</v>
      </c>
      <c r="D207" s="53">
        <v>165917010</v>
      </c>
      <c r="E207" s="57">
        <v>7197038033</v>
      </c>
      <c r="F207" s="25" t="s">
        <v>31</v>
      </c>
      <c r="G207" s="45">
        <v>35727</v>
      </c>
      <c r="H207" s="46">
        <f t="shared" ca="1" si="3"/>
        <v>16</v>
      </c>
      <c r="I207" s="47"/>
      <c r="J207" s="8">
        <v>96828</v>
      </c>
      <c r="K207" s="48">
        <v>3</v>
      </c>
      <c r="M207" s="22"/>
      <c r="N207" s="19"/>
    </row>
    <row r="208" spans="1:14" x14ac:dyDescent="0.2">
      <c r="A208" s="25" t="s">
        <v>188</v>
      </c>
      <c r="B208" s="44" t="s">
        <v>752</v>
      </c>
      <c r="C208" s="25" t="s">
        <v>45</v>
      </c>
      <c r="D208" s="53">
        <v>337370590</v>
      </c>
      <c r="E208" s="57">
        <v>7197046530</v>
      </c>
      <c r="F208" s="25" t="s">
        <v>31</v>
      </c>
      <c r="G208" s="45">
        <v>39100</v>
      </c>
      <c r="H208" s="46">
        <f t="shared" ca="1" si="3"/>
        <v>7</v>
      </c>
      <c r="I208" s="47"/>
      <c r="J208" s="8">
        <v>68892</v>
      </c>
      <c r="K208" s="48">
        <v>2</v>
      </c>
    </row>
    <row r="209" spans="1:11" x14ac:dyDescent="0.2">
      <c r="A209" s="25" t="s">
        <v>387</v>
      </c>
      <c r="B209" s="44" t="s">
        <v>25</v>
      </c>
      <c r="C209" s="25" t="s">
        <v>45</v>
      </c>
      <c r="D209" s="53">
        <v>354619285</v>
      </c>
      <c r="E209" s="57">
        <v>5056657361</v>
      </c>
      <c r="F209" s="25" t="s">
        <v>32</v>
      </c>
      <c r="G209" s="45">
        <v>37178</v>
      </c>
      <c r="H209" s="46">
        <f t="shared" ca="1" si="3"/>
        <v>12</v>
      </c>
      <c r="I209" s="47" t="s">
        <v>36</v>
      </c>
      <c r="J209" s="8">
        <v>27192</v>
      </c>
      <c r="K209" s="48">
        <v>2</v>
      </c>
    </row>
    <row r="210" spans="1:11" x14ac:dyDescent="0.2">
      <c r="A210" s="25" t="s">
        <v>115</v>
      </c>
      <c r="B210" s="44" t="s">
        <v>750</v>
      </c>
      <c r="C210" s="25" t="s">
        <v>45</v>
      </c>
      <c r="D210" s="53">
        <v>806508287</v>
      </c>
      <c r="E210" s="57">
        <v>7198801464</v>
      </c>
      <c r="F210" s="25" t="s">
        <v>32</v>
      </c>
      <c r="G210" s="45">
        <v>34687</v>
      </c>
      <c r="H210" s="46">
        <f t="shared" ca="1" si="3"/>
        <v>19</v>
      </c>
      <c r="I210" s="47" t="s">
        <v>33</v>
      </c>
      <c r="J210" s="8">
        <v>63528</v>
      </c>
      <c r="K210" s="48">
        <v>4</v>
      </c>
    </row>
    <row r="211" spans="1:11" x14ac:dyDescent="0.2">
      <c r="A211" s="25" t="s">
        <v>261</v>
      </c>
      <c r="B211" s="44" t="s">
        <v>750</v>
      </c>
      <c r="C211" s="25" t="s">
        <v>45</v>
      </c>
      <c r="D211" s="53">
        <v>332289257</v>
      </c>
      <c r="E211" s="57">
        <v>9708367725</v>
      </c>
      <c r="F211" s="25" t="s">
        <v>31</v>
      </c>
      <c r="G211" s="45">
        <v>37048</v>
      </c>
      <c r="H211" s="46">
        <f t="shared" ca="1" si="3"/>
        <v>12</v>
      </c>
      <c r="I211" s="47"/>
      <c r="J211" s="8">
        <v>81912</v>
      </c>
      <c r="K211" s="48">
        <v>5</v>
      </c>
    </row>
    <row r="212" spans="1:11" x14ac:dyDescent="0.2">
      <c r="A212" s="25" t="s">
        <v>626</v>
      </c>
      <c r="B212" s="44" t="s">
        <v>794</v>
      </c>
      <c r="C212" s="25" t="s">
        <v>45</v>
      </c>
      <c r="D212" s="53">
        <v>143534593</v>
      </c>
      <c r="E212" s="57">
        <v>3037172882</v>
      </c>
      <c r="F212" s="25" t="s">
        <v>31</v>
      </c>
      <c r="G212" s="45">
        <v>38876</v>
      </c>
      <c r="H212" s="46">
        <f t="shared" ca="1" si="3"/>
        <v>7</v>
      </c>
      <c r="I212" s="47"/>
      <c r="J212" s="8">
        <v>90504</v>
      </c>
      <c r="K212" s="48">
        <v>1</v>
      </c>
    </row>
    <row r="213" spans="1:11" x14ac:dyDescent="0.2">
      <c r="A213" s="25" t="s">
        <v>352</v>
      </c>
      <c r="B213" s="44" t="s">
        <v>56</v>
      </c>
      <c r="C213" s="25" t="s">
        <v>45</v>
      </c>
      <c r="D213" s="53">
        <v>396727504</v>
      </c>
      <c r="E213" s="57">
        <v>9703204992</v>
      </c>
      <c r="F213" s="25" t="s">
        <v>31</v>
      </c>
      <c r="G213" s="45">
        <v>37656</v>
      </c>
      <c r="H213" s="46">
        <f t="shared" ca="1" si="3"/>
        <v>11</v>
      </c>
      <c r="I213" s="47"/>
      <c r="J213" s="8">
        <v>50208</v>
      </c>
      <c r="K213" s="48">
        <v>2</v>
      </c>
    </row>
    <row r="214" spans="1:11" x14ac:dyDescent="0.2">
      <c r="A214" s="25" t="s">
        <v>428</v>
      </c>
      <c r="B214" s="44" t="s">
        <v>752</v>
      </c>
      <c r="C214" s="25" t="s">
        <v>45</v>
      </c>
      <c r="D214" s="53">
        <v>561737107</v>
      </c>
      <c r="E214" s="57">
        <v>7198294156</v>
      </c>
      <c r="F214" s="25" t="s">
        <v>32</v>
      </c>
      <c r="G214" s="45">
        <v>36080</v>
      </c>
      <c r="H214" s="46">
        <f t="shared" ca="1" si="3"/>
        <v>15</v>
      </c>
      <c r="I214" s="47" t="s">
        <v>37</v>
      </c>
      <c r="J214" s="8">
        <v>87686</v>
      </c>
      <c r="K214" s="48">
        <v>5</v>
      </c>
    </row>
    <row r="215" spans="1:11" x14ac:dyDescent="0.2">
      <c r="A215" s="25" t="s">
        <v>380</v>
      </c>
      <c r="B215" s="44" t="s">
        <v>25</v>
      </c>
      <c r="C215" s="25" t="s">
        <v>45</v>
      </c>
      <c r="D215" s="53">
        <v>470935648</v>
      </c>
      <c r="E215" s="57">
        <v>7192053579</v>
      </c>
      <c r="F215" s="25" t="s">
        <v>31</v>
      </c>
      <c r="G215" s="45">
        <v>39593</v>
      </c>
      <c r="H215" s="46">
        <f t="shared" ca="1" si="3"/>
        <v>5</v>
      </c>
      <c r="I215" s="47"/>
      <c r="J215" s="8">
        <v>47616</v>
      </c>
      <c r="K215" s="48">
        <v>1</v>
      </c>
    </row>
    <row r="216" spans="1:11" x14ac:dyDescent="0.2">
      <c r="A216" s="25" t="s">
        <v>487</v>
      </c>
      <c r="B216" s="44" t="s">
        <v>752</v>
      </c>
      <c r="C216" s="25" t="s">
        <v>45</v>
      </c>
      <c r="D216" s="53">
        <v>337943008</v>
      </c>
      <c r="E216" s="57">
        <v>7191257896</v>
      </c>
      <c r="F216" s="25" t="s">
        <v>32</v>
      </c>
      <c r="G216" s="45">
        <v>38450</v>
      </c>
      <c r="H216" s="46">
        <f t="shared" ca="1" si="3"/>
        <v>9</v>
      </c>
      <c r="I216" s="47" t="s">
        <v>33</v>
      </c>
      <c r="J216" s="8">
        <v>34764</v>
      </c>
      <c r="K216" s="48">
        <v>3</v>
      </c>
    </row>
    <row r="217" spans="1:11" x14ac:dyDescent="0.2">
      <c r="A217" s="25" t="s">
        <v>84</v>
      </c>
      <c r="B217" s="44" t="s">
        <v>750</v>
      </c>
      <c r="C217" s="25" t="s">
        <v>45</v>
      </c>
      <c r="D217" s="53">
        <v>220781349</v>
      </c>
      <c r="E217" s="57">
        <v>5055185281</v>
      </c>
      <c r="F217" s="25" t="s">
        <v>31</v>
      </c>
      <c r="G217" s="45">
        <v>35205</v>
      </c>
      <c r="H217" s="46">
        <f t="shared" ca="1" si="3"/>
        <v>18</v>
      </c>
      <c r="I217" s="47"/>
      <c r="J217" s="8">
        <v>54924</v>
      </c>
      <c r="K217" s="48">
        <v>5</v>
      </c>
    </row>
    <row r="218" spans="1:11" x14ac:dyDescent="0.2">
      <c r="A218" s="25" t="s">
        <v>210</v>
      </c>
      <c r="B218" s="44" t="s">
        <v>56</v>
      </c>
      <c r="C218" s="25" t="s">
        <v>45</v>
      </c>
      <c r="D218" s="53">
        <v>620336005</v>
      </c>
      <c r="E218" s="57">
        <v>9706422185</v>
      </c>
      <c r="F218" s="25" t="s">
        <v>32</v>
      </c>
      <c r="G218" s="45">
        <v>39433</v>
      </c>
      <c r="H218" s="46">
        <f t="shared" ca="1" si="3"/>
        <v>6</v>
      </c>
      <c r="I218" s="47" t="s">
        <v>33</v>
      </c>
      <c r="J218" s="8">
        <v>49272</v>
      </c>
      <c r="K218" s="48">
        <v>3</v>
      </c>
    </row>
    <row r="219" spans="1:11" x14ac:dyDescent="0.2">
      <c r="A219" s="25" t="s">
        <v>192</v>
      </c>
      <c r="B219" s="44" t="s">
        <v>25</v>
      </c>
      <c r="C219" s="25" t="s">
        <v>45</v>
      </c>
      <c r="D219" s="53">
        <v>436778229</v>
      </c>
      <c r="E219" s="57">
        <v>3035871924</v>
      </c>
      <c r="F219" s="25" t="s">
        <v>31</v>
      </c>
      <c r="G219" s="45">
        <v>40878</v>
      </c>
      <c r="H219" s="46">
        <f t="shared" ca="1" si="3"/>
        <v>2</v>
      </c>
      <c r="I219" s="47"/>
      <c r="J219" s="8">
        <v>72048</v>
      </c>
      <c r="K219" s="48">
        <v>5</v>
      </c>
    </row>
    <row r="220" spans="1:11" x14ac:dyDescent="0.2">
      <c r="A220" s="25" t="s">
        <v>510</v>
      </c>
      <c r="B220" s="44" t="s">
        <v>794</v>
      </c>
      <c r="C220" s="25" t="s">
        <v>45</v>
      </c>
      <c r="D220" s="53">
        <v>292993080</v>
      </c>
      <c r="E220" s="57">
        <v>5055085320</v>
      </c>
      <c r="F220" s="25" t="s">
        <v>32</v>
      </c>
      <c r="G220" s="45">
        <v>40511</v>
      </c>
      <c r="H220" s="46">
        <f t="shared" ca="1" si="3"/>
        <v>3</v>
      </c>
      <c r="I220" s="47" t="s">
        <v>37</v>
      </c>
      <c r="J220" s="8">
        <v>71304</v>
      </c>
      <c r="K220" s="48">
        <v>4</v>
      </c>
    </row>
    <row r="221" spans="1:11" x14ac:dyDescent="0.2">
      <c r="A221" s="25" t="s">
        <v>357</v>
      </c>
      <c r="B221" s="44" t="s">
        <v>794</v>
      </c>
      <c r="C221" s="25" t="s">
        <v>45</v>
      </c>
      <c r="D221" s="53">
        <v>378189642</v>
      </c>
      <c r="E221" s="57">
        <v>5056228199</v>
      </c>
      <c r="F221" s="25" t="s">
        <v>31</v>
      </c>
      <c r="G221" s="45">
        <v>38955</v>
      </c>
      <c r="H221" s="46">
        <f t="shared" ca="1" si="3"/>
        <v>7</v>
      </c>
      <c r="I221" s="47"/>
      <c r="J221" s="8">
        <v>77064</v>
      </c>
      <c r="K221" s="48">
        <v>5</v>
      </c>
    </row>
    <row r="222" spans="1:11" x14ac:dyDescent="0.2">
      <c r="A222" s="25" t="s">
        <v>77</v>
      </c>
      <c r="B222" s="44" t="s">
        <v>750</v>
      </c>
      <c r="C222" s="25" t="s">
        <v>45</v>
      </c>
      <c r="D222" s="53">
        <v>708108747</v>
      </c>
      <c r="E222" s="57">
        <v>5052520526</v>
      </c>
      <c r="F222" s="25" t="s">
        <v>32</v>
      </c>
      <c r="G222" s="45">
        <v>38999</v>
      </c>
      <c r="H222" s="46">
        <f t="shared" ca="1" si="3"/>
        <v>7</v>
      </c>
      <c r="I222" s="47" t="s">
        <v>33</v>
      </c>
      <c r="J222" s="8">
        <v>90211</v>
      </c>
      <c r="K222" s="48">
        <v>3</v>
      </c>
    </row>
    <row r="223" spans="1:11" x14ac:dyDescent="0.2">
      <c r="A223" s="25" t="s">
        <v>250</v>
      </c>
      <c r="B223" s="44" t="s">
        <v>56</v>
      </c>
      <c r="C223" s="25" t="s">
        <v>45</v>
      </c>
      <c r="D223" s="53">
        <v>504914685</v>
      </c>
      <c r="E223" s="57">
        <v>9705250630</v>
      </c>
      <c r="F223" s="25" t="s">
        <v>32</v>
      </c>
      <c r="G223" s="45">
        <v>37140</v>
      </c>
      <c r="H223" s="46">
        <f t="shared" ca="1" si="3"/>
        <v>12</v>
      </c>
      <c r="I223" s="47" t="s">
        <v>33</v>
      </c>
      <c r="J223" s="8">
        <v>39852</v>
      </c>
      <c r="K223" s="48">
        <v>4</v>
      </c>
    </row>
    <row r="224" spans="1:11" x14ac:dyDescent="0.2">
      <c r="A224" s="25" t="s">
        <v>74</v>
      </c>
      <c r="B224" s="44" t="s">
        <v>750</v>
      </c>
      <c r="C224" s="25" t="s">
        <v>45</v>
      </c>
      <c r="D224" s="53">
        <v>384454025</v>
      </c>
      <c r="E224" s="57">
        <v>7192064219</v>
      </c>
      <c r="F224" s="25" t="s">
        <v>31</v>
      </c>
      <c r="G224" s="45">
        <v>37511</v>
      </c>
      <c r="H224" s="46">
        <f t="shared" ca="1" si="3"/>
        <v>11</v>
      </c>
      <c r="I224" s="47"/>
      <c r="J224" s="8">
        <v>28572</v>
      </c>
      <c r="K224" s="48">
        <v>4</v>
      </c>
    </row>
    <row r="225" spans="1:11" x14ac:dyDescent="0.2">
      <c r="A225" s="25" t="s">
        <v>551</v>
      </c>
      <c r="B225" s="44" t="s">
        <v>752</v>
      </c>
      <c r="C225" s="25" t="s">
        <v>45</v>
      </c>
      <c r="D225" s="53">
        <v>167058119</v>
      </c>
      <c r="E225" s="57">
        <v>3037237007</v>
      </c>
      <c r="F225" s="25" t="s">
        <v>38</v>
      </c>
      <c r="G225" s="45">
        <v>38786</v>
      </c>
      <c r="H225" s="46">
        <f t="shared" ca="1" si="3"/>
        <v>8</v>
      </c>
      <c r="I225" s="47"/>
      <c r="J225" s="8">
        <v>10670</v>
      </c>
      <c r="K225" s="48">
        <v>1</v>
      </c>
    </row>
    <row r="226" spans="1:11" x14ac:dyDescent="0.2">
      <c r="A226" s="25" t="s">
        <v>485</v>
      </c>
      <c r="B226" s="44" t="s">
        <v>25</v>
      </c>
      <c r="C226" s="25" t="s">
        <v>45</v>
      </c>
      <c r="D226" s="53">
        <v>405396173</v>
      </c>
      <c r="E226" s="57">
        <v>5051777060</v>
      </c>
      <c r="F226" s="25" t="s">
        <v>32</v>
      </c>
      <c r="G226" s="45">
        <v>39789</v>
      </c>
      <c r="H226" s="46">
        <f t="shared" ca="1" si="3"/>
        <v>5</v>
      </c>
      <c r="I226" s="47" t="s">
        <v>34</v>
      </c>
      <c r="J226" s="8">
        <v>82452</v>
      </c>
      <c r="K226" s="48">
        <v>4</v>
      </c>
    </row>
    <row r="227" spans="1:11" x14ac:dyDescent="0.2">
      <c r="A227" s="25" t="s">
        <v>486</v>
      </c>
      <c r="B227" s="44" t="s">
        <v>752</v>
      </c>
      <c r="C227" s="25" t="s">
        <v>45</v>
      </c>
      <c r="D227" s="53">
        <v>399060898</v>
      </c>
      <c r="E227" s="57">
        <v>9705197037</v>
      </c>
      <c r="F227" s="25" t="s">
        <v>31</v>
      </c>
      <c r="G227" s="45">
        <v>39377</v>
      </c>
      <c r="H227" s="46">
        <f t="shared" ca="1" si="3"/>
        <v>6</v>
      </c>
      <c r="I227" s="47"/>
      <c r="J227" s="8">
        <v>45576</v>
      </c>
      <c r="K227" s="48">
        <v>4</v>
      </c>
    </row>
    <row r="228" spans="1:11" x14ac:dyDescent="0.2">
      <c r="A228" s="25" t="s">
        <v>232</v>
      </c>
      <c r="B228" s="44" t="s">
        <v>56</v>
      </c>
      <c r="C228" s="25" t="s">
        <v>45</v>
      </c>
      <c r="D228" s="53">
        <v>575270646</v>
      </c>
      <c r="E228" s="57">
        <v>5057819805</v>
      </c>
      <c r="F228" s="25" t="s">
        <v>32</v>
      </c>
      <c r="G228" s="45">
        <v>40404</v>
      </c>
      <c r="H228" s="46">
        <f t="shared" ca="1" si="3"/>
        <v>3</v>
      </c>
      <c r="I228" s="47" t="s">
        <v>33</v>
      </c>
      <c r="J228" s="8">
        <v>55464</v>
      </c>
      <c r="K228" s="48">
        <v>2</v>
      </c>
    </row>
    <row r="229" spans="1:11" x14ac:dyDescent="0.2">
      <c r="A229" s="25" t="s">
        <v>243</v>
      </c>
      <c r="B229" s="44" t="s">
        <v>750</v>
      </c>
      <c r="C229" s="25" t="s">
        <v>45</v>
      </c>
      <c r="D229" s="53">
        <v>527185620</v>
      </c>
      <c r="E229" s="57">
        <v>5054627771</v>
      </c>
      <c r="F229" s="25" t="s">
        <v>32</v>
      </c>
      <c r="G229" s="45">
        <v>41326</v>
      </c>
      <c r="H229" s="46">
        <f t="shared" ca="1" si="3"/>
        <v>1</v>
      </c>
      <c r="I229" s="47" t="s">
        <v>37</v>
      </c>
      <c r="J229" s="8">
        <v>42360</v>
      </c>
      <c r="K229" s="48">
        <v>5</v>
      </c>
    </row>
    <row r="230" spans="1:11" x14ac:dyDescent="0.2">
      <c r="A230" s="25" t="s">
        <v>273</v>
      </c>
      <c r="B230" s="44" t="s">
        <v>749</v>
      </c>
      <c r="C230" s="25" t="s">
        <v>45</v>
      </c>
      <c r="D230" s="53">
        <v>240272873</v>
      </c>
      <c r="E230" s="57">
        <v>9708912054</v>
      </c>
      <c r="F230" s="25" t="s">
        <v>31</v>
      </c>
      <c r="G230" s="45">
        <v>39968</v>
      </c>
      <c r="H230" s="46">
        <f t="shared" ca="1" si="3"/>
        <v>4</v>
      </c>
      <c r="I230" s="47"/>
      <c r="J230" s="8">
        <v>96396</v>
      </c>
      <c r="K230" s="48">
        <v>4</v>
      </c>
    </row>
    <row r="231" spans="1:11" x14ac:dyDescent="0.2">
      <c r="A231" s="25" t="s">
        <v>259</v>
      </c>
      <c r="B231" s="44" t="s">
        <v>752</v>
      </c>
      <c r="C231" s="25" t="s">
        <v>45</v>
      </c>
      <c r="D231" s="53">
        <v>428024993</v>
      </c>
      <c r="E231" s="57">
        <v>7196410575</v>
      </c>
      <c r="F231" s="25" t="s">
        <v>31</v>
      </c>
      <c r="G231" s="45">
        <v>34830</v>
      </c>
      <c r="H231" s="46">
        <f t="shared" ca="1" si="3"/>
        <v>19</v>
      </c>
      <c r="I231" s="47"/>
      <c r="J231" s="8">
        <v>38628</v>
      </c>
      <c r="K231" s="48">
        <v>3</v>
      </c>
    </row>
    <row r="232" spans="1:11" x14ac:dyDescent="0.2">
      <c r="A232" s="25" t="s">
        <v>698</v>
      </c>
      <c r="B232" s="44" t="s">
        <v>752</v>
      </c>
      <c r="C232" s="25" t="s">
        <v>45</v>
      </c>
      <c r="D232" s="53">
        <v>482927373</v>
      </c>
      <c r="E232" s="57">
        <v>9708413271</v>
      </c>
      <c r="F232" s="25" t="s">
        <v>32</v>
      </c>
      <c r="G232" s="45">
        <v>36582</v>
      </c>
      <c r="H232" s="46">
        <f t="shared" ca="1" si="3"/>
        <v>14</v>
      </c>
      <c r="I232" s="47" t="s">
        <v>37</v>
      </c>
      <c r="J232" s="8">
        <v>38868</v>
      </c>
      <c r="K232" s="48">
        <v>2</v>
      </c>
    </row>
    <row r="233" spans="1:11" x14ac:dyDescent="0.2">
      <c r="A233" s="25" t="s">
        <v>200</v>
      </c>
      <c r="B233" s="44" t="s">
        <v>749</v>
      </c>
      <c r="C233" s="25" t="s">
        <v>45</v>
      </c>
      <c r="D233" s="53">
        <v>317844971</v>
      </c>
      <c r="E233" s="57">
        <v>5053557946</v>
      </c>
      <c r="F233" s="25" t="s">
        <v>31</v>
      </c>
      <c r="G233" s="45">
        <v>36983</v>
      </c>
      <c r="H233" s="46">
        <f t="shared" ca="1" si="3"/>
        <v>13</v>
      </c>
      <c r="I233" s="47"/>
      <c r="J233" s="8">
        <v>92292</v>
      </c>
      <c r="K233" s="48">
        <v>1</v>
      </c>
    </row>
    <row r="234" spans="1:11" x14ac:dyDescent="0.2">
      <c r="A234" s="25" t="s">
        <v>770</v>
      </c>
      <c r="B234" s="44" t="s">
        <v>56</v>
      </c>
      <c r="C234" s="25" t="s">
        <v>45</v>
      </c>
      <c r="D234" s="53">
        <v>177332873</v>
      </c>
      <c r="E234" s="57">
        <v>9705915044</v>
      </c>
      <c r="F234" s="25" t="s">
        <v>32</v>
      </c>
      <c r="G234" s="45">
        <v>37469</v>
      </c>
      <c r="H234" s="46">
        <f t="shared" ca="1" si="3"/>
        <v>11</v>
      </c>
      <c r="I234" s="47" t="s">
        <v>33</v>
      </c>
      <c r="J234" s="8">
        <v>48072</v>
      </c>
      <c r="K234" s="48">
        <v>3</v>
      </c>
    </row>
    <row r="235" spans="1:11" x14ac:dyDescent="0.2">
      <c r="A235" s="25" t="s">
        <v>253</v>
      </c>
      <c r="B235" s="44" t="s">
        <v>794</v>
      </c>
      <c r="C235" s="25" t="s">
        <v>45</v>
      </c>
      <c r="D235" s="53">
        <v>590896401</v>
      </c>
      <c r="E235" s="57">
        <v>3033122603</v>
      </c>
      <c r="F235" s="25" t="s">
        <v>32</v>
      </c>
      <c r="G235" s="45">
        <v>39377</v>
      </c>
      <c r="H235" s="46">
        <f t="shared" ca="1" si="3"/>
        <v>6</v>
      </c>
      <c r="I235" s="47" t="s">
        <v>36</v>
      </c>
      <c r="J235" s="8">
        <v>84912</v>
      </c>
      <c r="K235" s="48">
        <v>1</v>
      </c>
    </row>
    <row r="236" spans="1:11" x14ac:dyDescent="0.2">
      <c r="A236" s="25" t="s">
        <v>136</v>
      </c>
      <c r="B236" s="44" t="s">
        <v>750</v>
      </c>
      <c r="C236" s="25" t="s">
        <v>45</v>
      </c>
      <c r="D236" s="53">
        <v>984570981</v>
      </c>
      <c r="E236" s="57">
        <v>3038155179</v>
      </c>
      <c r="F236" s="25" t="s">
        <v>35</v>
      </c>
      <c r="G236" s="45">
        <v>37325</v>
      </c>
      <c r="H236" s="46">
        <f t="shared" ca="1" si="3"/>
        <v>12</v>
      </c>
      <c r="I236" s="47" t="s">
        <v>37</v>
      </c>
      <c r="J236" s="8">
        <v>57828</v>
      </c>
      <c r="K236" s="48">
        <v>1</v>
      </c>
    </row>
    <row r="237" spans="1:11" x14ac:dyDescent="0.2">
      <c r="A237" s="25" t="s">
        <v>279</v>
      </c>
      <c r="B237" s="44" t="s">
        <v>750</v>
      </c>
      <c r="C237" s="25" t="s">
        <v>45</v>
      </c>
      <c r="D237" s="53">
        <v>775217609</v>
      </c>
      <c r="E237" s="57">
        <v>3031591006</v>
      </c>
      <c r="F237" s="25" t="s">
        <v>32</v>
      </c>
      <c r="G237" s="45">
        <v>35460</v>
      </c>
      <c r="H237" s="46">
        <f t="shared" ca="1" si="3"/>
        <v>17</v>
      </c>
      <c r="I237" s="47" t="s">
        <v>37</v>
      </c>
      <c r="J237" s="8">
        <v>29652</v>
      </c>
      <c r="K237" s="48">
        <v>2</v>
      </c>
    </row>
    <row r="238" spans="1:11" x14ac:dyDescent="0.2">
      <c r="A238" s="25" t="s">
        <v>179</v>
      </c>
      <c r="B238" s="44" t="s">
        <v>750</v>
      </c>
      <c r="C238" s="25" t="s">
        <v>45</v>
      </c>
      <c r="D238" s="53">
        <v>854806695</v>
      </c>
      <c r="E238" s="57">
        <v>5052672603</v>
      </c>
      <c r="F238" s="25" t="s">
        <v>32</v>
      </c>
      <c r="G238" s="45">
        <v>34777</v>
      </c>
      <c r="H238" s="46">
        <f t="shared" ca="1" si="3"/>
        <v>19</v>
      </c>
      <c r="I238" s="47" t="s">
        <v>37</v>
      </c>
      <c r="J238" s="8">
        <v>31428</v>
      </c>
      <c r="K238" s="48">
        <v>5</v>
      </c>
    </row>
    <row r="239" spans="1:11" x14ac:dyDescent="0.2">
      <c r="A239" s="25" t="s">
        <v>718</v>
      </c>
      <c r="B239" s="44" t="s">
        <v>752</v>
      </c>
      <c r="C239" s="25" t="s">
        <v>45</v>
      </c>
      <c r="D239" s="53">
        <v>377194926</v>
      </c>
      <c r="E239" s="57">
        <v>5057362525</v>
      </c>
      <c r="F239" s="25" t="s">
        <v>32</v>
      </c>
      <c r="G239" s="45">
        <v>41659</v>
      </c>
      <c r="H239" s="46">
        <f t="shared" ca="1" si="3"/>
        <v>0</v>
      </c>
      <c r="I239" s="47" t="s">
        <v>39</v>
      </c>
      <c r="J239" s="8">
        <v>53112</v>
      </c>
      <c r="K239" s="48">
        <v>1</v>
      </c>
    </row>
    <row r="240" spans="1:11" x14ac:dyDescent="0.2">
      <c r="A240" s="25" t="s">
        <v>379</v>
      </c>
      <c r="B240" s="44" t="s">
        <v>750</v>
      </c>
      <c r="C240" s="25" t="s">
        <v>45</v>
      </c>
      <c r="D240" s="53">
        <v>698869555</v>
      </c>
      <c r="E240" s="57">
        <v>7196052545</v>
      </c>
      <c r="F240" s="25" t="s">
        <v>35</v>
      </c>
      <c r="G240" s="45">
        <v>37559</v>
      </c>
      <c r="H240" s="46">
        <f t="shared" ca="1" si="3"/>
        <v>11</v>
      </c>
      <c r="I240" s="47" t="s">
        <v>39</v>
      </c>
      <c r="J240" s="8">
        <v>49938</v>
      </c>
      <c r="K240" s="48">
        <v>1</v>
      </c>
    </row>
    <row r="241" spans="1:11" x14ac:dyDescent="0.2">
      <c r="A241" s="25" t="s">
        <v>106</v>
      </c>
      <c r="B241" s="44" t="s">
        <v>749</v>
      </c>
      <c r="C241" s="25" t="s">
        <v>45</v>
      </c>
      <c r="D241" s="53">
        <v>720538680</v>
      </c>
      <c r="E241" s="57">
        <v>5052126686</v>
      </c>
      <c r="F241" s="25" t="s">
        <v>32</v>
      </c>
      <c r="G241" s="45">
        <v>35539</v>
      </c>
      <c r="H241" s="46">
        <f t="shared" ca="1" si="3"/>
        <v>17</v>
      </c>
      <c r="I241" s="47" t="s">
        <v>33</v>
      </c>
      <c r="J241" s="8">
        <v>97212</v>
      </c>
      <c r="K241" s="48">
        <v>4</v>
      </c>
    </row>
    <row r="242" spans="1:11" x14ac:dyDescent="0.2">
      <c r="A242" s="25" t="s">
        <v>138</v>
      </c>
      <c r="B242" s="44" t="s">
        <v>25</v>
      </c>
      <c r="C242" s="25" t="s">
        <v>45</v>
      </c>
      <c r="D242" s="53">
        <v>467030396</v>
      </c>
      <c r="E242" s="57">
        <v>5056213620</v>
      </c>
      <c r="F242" s="25" t="s">
        <v>32</v>
      </c>
      <c r="G242" s="45">
        <v>34776</v>
      </c>
      <c r="H242" s="46">
        <f t="shared" ca="1" si="3"/>
        <v>19</v>
      </c>
      <c r="I242" s="47" t="s">
        <v>37</v>
      </c>
      <c r="J242" s="8">
        <v>70692</v>
      </c>
      <c r="K242" s="48">
        <v>1</v>
      </c>
    </row>
    <row r="243" spans="1:11" x14ac:dyDescent="0.2">
      <c r="A243" s="25" t="s">
        <v>704</v>
      </c>
      <c r="B243" s="44" t="s">
        <v>750</v>
      </c>
      <c r="C243" s="25" t="s">
        <v>45</v>
      </c>
      <c r="D243" s="53">
        <v>380653169</v>
      </c>
      <c r="E243" s="57">
        <v>3034743535</v>
      </c>
      <c r="F243" s="25" t="s">
        <v>32</v>
      </c>
      <c r="G243" s="45">
        <v>35207</v>
      </c>
      <c r="H243" s="46">
        <f t="shared" ca="1" si="3"/>
        <v>17</v>
      </c>
      <c r="I243" s="47" t="s">
        <v>37</v>
      </c>
      <c r="J243" s="8">
        <v>98376</v>
      </c>
      <c r="K243" s="48">
        <v>2</v>
      </c>
    </row>
    <row r="244" spans="1:11" x14ac:dyDescent="0.2">
      <c r="A244" s="25" t="s">
        <v>502</v>
      </c>
      <c r="B244" s="44" t="s">
        <v>25</v>
      </c>
      <c r="C244" s="25" t="s">
        <v>45</v>
      </c>
      <c r="D244" s="53">
        <v>561968668</v>
      </c>
      <c r="E244" s="57">
        <v>3032433774</v>
      </c>
      <c r="F244" s="25" t="s">
        <v>32</v>
      </c>
      <c r="G244" s="45">
        <v>39865</v>
      </c>
      <c r="H244" s="46">
        <f t="shared" ca="1" si="3"/>
        <v>5</v>
      </c>
      <c r="I244" s="47" t="s">
        <v>36</v>
      </c>
      <c r="J244" s="8">
        <v>91901</v>
      </c>
      <c r="K244" s="48">
        <v>1</v>
      </c>
    </row>
    <row r="245" spans="1:11" x14ac:dyDescent="0.2">
      <c r="A245" s="25" t="s">
        <v>509</v>
      </c>
      <c r="B245" s="44" t="s">
        <v>794</v>
      </c>
      <c r="C245" s="25" t="s">
        <v>45</v>
      </c>
      <c r="D245" s="53">
        <v>484217278</v>
      </c>
      <c r="E245" s="57">
        <v>5055627374</v>
      </c>
      <c r="F245" s="25" t="s">
        <v>38</v>
      </c>
      <c r="G245" s="45">
        <v>40803</v>
      </c>
      <c r="H245" s="46">
        <f t="shared" ca="1" si="3"/>
        <v>2</v>
      </c>
      <c r="I245" s="47"/>
      <c r="J245" s="8">
        <v>12686</v>
      </c>
      <c r="K245" s="48">
        <v>4</v>
      </c>
    </row>
    <row r="246" spans="1:11" x14ac:dyDescent="0.2">
      <c r="A246" s="25" t="s">
        <v>181</v>
      </c>
      <c r="B246" s="44" t="s">
        <v>25</v>
      </c>
      <c r="C246" s="25" t="s">
        <v>45</v>
      </c>
      <c r="D246" s="53">
        <v>488831244</v>
      </c>
      <c r="E246" s="57">
        <v>7198979762</v>
      </c>
      <c r="F246" s="25" t="s">
        <v>35</v>
      </c>
      <c r="G246" s="45">
        <v>38676</v>
      </c>
      <c r="H246" s="46">
        <f t="shared" ca="1" si="3"/>
        <v>8</v>
      </c>
      <c r="I246" s="47" t="s">
        <v>33</v>
      </c>
      <c r="J246" s="8">
        <v>29352</v>
      </c>
      <c r="K246" s="48">
        <v>1</v>
      </c>
    </row>
    <row r="247" spans="1:11" x14ac:dyDescent="0.2">
      <c r="A247" s="25" t="s">
        <v>495</v>
      </c>
      <c r="B247" s="44" t="s">
        <v>794</v>
      </c>
      <c r="C247" s="25" t="s">
        <v>45</v>
      </c>
      <c r="D247" s="53">
        <v>135965371</v>
      </c>
      <c r="E247" s="57">
        <v>5055592950</v>
      </c>
      <c r="F247" s="25" t="s">
        <v>32</v>
      </c>
      <c r="G247" s="45">
        <v>38992</v>
      </c>
      <c r="H247" s="46">
        <f t="shared" ca="1" si="3"/>
        <v>7</v>
      </c>
      <c r="I247" s="47" t="s">
        <v>37</v>
      </c>
      <c r="J247" s="8">
        <v>37104</v>
      </c>
      <c r="K247" s="48">
        <v>5</v>
      </c>
    </row>
    <row r="248" spans="1:11" x14ac:dyDescent="0.2">
      <c r="A248" s="25" t="s">
        <v>262</v>
      </c>
      <c r="B248" s="44" t="s">
        <v>750</v>
      </c>
      <c r="C248" s="25" t="s">
        <v>45</v>
      </c>
      <c r="D248" s="53">
        <v>259573806</v>
      </c>
      <c r="E248" s="57">
        <v>5053302808</v>
      </c>
      <c r="F248" s="25" t="s">
        <v>32</v>
      </c>
      <c r="G248" s="45">
        <v>34704</v>
      </c>
      <c r="H248" s="46">
        <f t="shared" ca="1" si="3"/>
        <v>19</v>
      </c>
      <c r="I248" s="47" t="s">
        <v>34</v>
      </c>
      <c r="J248" s="8">
        <v>72456</v>
      </c>
      <c r="K248" s="48">
        <v>4</v>
      </c>
    </row>
    <row r="249" spans="1:11" x14ac:dyDescent="0.2">
      <c r="A249" s="25" t="s">
        <v>156</v>
      </c>
      <c r="B249" s="44" t="s">
        <v>752</v>
      </c>
      <c r="C249" s="25" t="s">
        <v>45</v>
      </c>
      <c r="D249" s="53">
        <v>920477476</v>
      </c>
      <c r="E249" s="57">
        <v>3033162442</v>
      </c>
      <c r="F249" s="25" t="s">
        <v>31</v>
      </c>
      <c r="G249" s="45">
        <v>36241</v>
      </c>
      <c r="H249" s="46">
        <f t="shared" ca="1" si="3"/>
        <v>15</v>
      </c>
      <c r="I249" s="47"/>
      <c r="J249" s="8">
        <v>29292</v>
      </c>
      <c r="K249" s="48">
        <v>3</v>
      </c>
    </row>
    <row r="250" spans="1:11" x14ac:dyDescent="0.2">
      <c r="A250" s="25" t="s">
        <v>383</v>
      </c>
      <c r="B250" s="44" t="s">
        <v>752</v>
      </c>
      <c r="C250" s="25" t="s">
        <v>45</v>
      </c>
      <c r="D250" s="53">
        <v>276980518</v>
      </c>
      <c r="E250" s="57">
        <v>7195267252</v>
      </c>
      <c r="F250" s="25" t="s">
        <v>32</v>
      </c>
      <c r="G250" s="45">
        <v>39888</v>
      </c>
      <c r="H250" s="46">
        <f t="shared" ca="1" si="3"/>
        <v>5</v>
      </c>
      <c r="I250" s="47" t="s">
        <v>34</v>
      </c>
      <c r="J250" s="8">
        <v>35304</v>
      </c>
      <c r="K250" s="48">
        <v>5</v>
      </c>
    </row>
    <row r="251" spans="1:11" x14ac:dyDescent="0.2">
      <c r="A251" s="25" t="s">
        <v>742</v>
      </c>
      <c r="B251" s="44" t="s">
        <v>56</v>
      </c>
      <c r="C251" s="25" t="s">
        <v>45</v>
      </c>
      <c r="D251" s="53">
        <v>725737456</v>
      </c>
      <c r="E251" s="57">
        <v>5051847141</v>
      </c>
      <c r="F251" s="25" t="s">
        <v>31</v>
      </c>
      <c r="G251" s="45">
        <v>39930</v>
      </c>
      <c r="H251" s="46">
        <f t="shared" ca="1" si="3"/>
        <v>5</v>
      </c>
      <c r="I251" s="47"/>
      <c r="J251" s="8">
        <v>71196</v>
      </c>
      <c r="K251" s="48">
        <v>4</v>
      </c>
    </row>
    <row r="252" spans="1:11" x14ac:dyDescent="0.2">
      <c r="A252" s="25" t="s">
        <v>358</v>
      </c>
      <c r="B252" s="44" t="s">
        <v>56</v>
      </c>
      <c r="C252" s="25" t="s">
        <v>45</v>
      </c>
      <c r="D252" s="53">
        <v>350104448</v>
      </c>
      <c r="E252" s="57">
        <v>3033883356</v>
      </c>
      <c r="F252" s="25" t="s">
        <v>32</v>
      </c>
      <c r="G252" s="45">
        <v>36585</v>
      </c>
      <c r="H252" s="46">
        <f t="shared" ca="1" si="3"/>
        <v>14</v>
      </c>
      <c r="I252" s="47" t="s">
        <v>39</v>
      </c>
      <c r="J252" s="8">
        <v>53904</v>
      </c>
      <c r="K252" s="48">
        <v>1</v>
      </c>
    </row>
    <row r="253" spans="1:11" x14ac:dyDescent="0.2">
      <c r="A253" s="25" t="s">
        <v>777</v>
      </c>
      <c r="B253" s="44" t="s">
        <v>752</v>
      </c>
      <c r="C253" s="25" t="s">
        <v>45</v>
      </c>
      <c r="D253" s="53">
        <v>130619578</v>
      </c>
      <c r="E253" s="57">
        <v>3035057530</v>
      </c>
      <c r="F253" s="25" t="s">
        <v>31</v>
      </c>
      <c r="G253" s="45">
        <v>37774</v>
      </c>
      <c r="H253" s="46">
        <f t="shared" ca="1" si="3"/>
        <v>10</v>
      </c>
      <c r="I253" s="47"/>
      <c r="J253" s="8">
        <v>107424</v>
      </c>
      <c r="K253" s="48">
        <v>5</v>
      </c>
    </row>
    <row r="254" spans="1:11" x14ac:dyDescent="0.2">
      <c r="A254" s="25" t="s">
        <v>166</v>
      </c>
      <c r="B254" s="44" t="s">
        <v>25</v>
      </c>
      <c r="C254" s="25" t="s">
        <v>45</v>
      </c>
      <c r="D254" s="53">
        <v>353414196</v>
      </c>
      <c r="E254" s="57">
        <v>7198159919</v>
      </c>
      <c r="F254" s="25" t="s">
        <v>32</v>
      </c>
      <c r="G254" s="45">
        <v>37754</v>
      </c>
      <c r="H254" s="46">
        <f t="shared" ca="1" si="3"/>
        <v>11</v>
      </c>
      <c r="I254" s="47" t="s">
        <v>39</v>
      </c>
      <c r="J254" s="8">
        <v>28380</v>
      </c>
      <c r="K254" s="48">
        <v>1</v>
      </c>
    </row>
    <row r="255" spans="1:11" x14ac:dyDescent="0.2">
      <c r="A255" s="25" t="s">
        <v>684</v>
      </c>
      <c r="B255" s="44" t="s">
        <v>750</v>
      </c>
      <c r="C255" s="25" t="s">
        <v>45</v>
      </c>
      <c r="D255" s="53">
        <v>506577536</v>
      </c>
      <c r="E255" s="57">
        <v>3034999647</v>
      </c>
      <c r="F255" s="25" t="s">
        <v>38</v>
      </c>
      <c r="G255" s="45">
        <v>37361</v>
      </c>
      <c r="H255" s="46">
        <f t="shared" ca="1" si="3"/>
        <v>12</v>
      </c>
      <c r="I255" s="47"/>
      <c r="J255" s="8">
        <v>11309</v>
      </c>
      <c r="K255" s="48">
        <v>4</v>
      </c>
    </row>
    <row r="256" spans="1:11" x14ac:dyDescent="0.2">
      <c r="A256" s="25" t="s">
        <v>607</v>
      </c>
      <c r="B256" s="44" t="s">
        <v>750</v>
      </c>
      <c r="C256" s="25" t="s">
        <v>45</v>
      </c>
      <c r="D256" s="53">
        <v>280304785</v>
      </c>
      <c r="E256" s="57">
        <v>5055918708</v>
      </c>
      <c r="F256" s="25" t="s">
        <v>32</v>
      </c>
      <c r="G256" s="45">
        <v>37052</v>
      </c>
      <c r="H256" s="46">
        <f t="shared" ca="1" si="3"/>
        <v>12</v>
      </c>
      <c r="I256" s="47" t="s">
        <v>33</v>
      </c>
      <c r="J256" s="8">
        <v>48408</v>
      </c>
      <c r="K256" s="48">
        <v>2</v>
      </c>
    </row>
    <row r="257" spans="1:11" x14ac:dyDescent="0.2">
      <c r="A257" s="25" t="s">
        <v>121</v>
      </c>
      <c r="B257" s="44" t="s">
        <v>56</v>
      </c>
      <c r="C257" s="25" t="s">
        <v>45</v>
      </c>
      <c r="D257" s="53">
        <v>466293520</v>
      </c>
      <c r="E257" s="57">
        <v>9704442142</v>
      </c>
      <c r="F257" s="25" t="s">
        <v>38</v>
      </c>
      <c r="G257" s="45">
        <v>34807</v>
      </c>
      <c r="H257" s="46">
        <f t="shared" ca="1" si="3"/>
        <v>19</v>
      </c>
      <c r="I257" s="47"/>
      <c r="J257" s="8">
        <v>26813</v>
      </c>
      <c r="K257" s="48">
        <v>4</v>
      </c>
    </row>
    <row r="258" spans="1:11" x14ac:dyDescent="0.2">
      <c r="A258" s="25" t="s">
        <v>213</v>
      </c>
      <c r="B258" s="44" t="s">
        <v>794</v>
      </c>
      <c r="C258" s="25" t="s">
        <v>45</v>
      </c>
      <c r="D258" s="53">
        <v>858800513</v>
      </c>
      <c r="E258" s="57">
        <v>5053547588</v>
      </c>
      <c r="F258" s="25" t="s">
        <v>32</v>
      </c>
      <c r="G258" s="45">
        <v>40368</v>
      </c>
      <c r="H258" s="46">
        <f t="shared" ref="H258:H321" ca="1" si="4">DATEDIF(G258,TODAY(),"Y")</f>
        <v>3</v>
      </c>
      <c r="I258" s="47" t="s">
        <v>36</v>
      </c>
      <c r="J258" s="8">
        <v>85236</v>
      </c>
      <c r="K258" s="48">
        <v>3</v>
      </c>
    </row>
    <row r="259" spans="1:11" x14ac:dyDescent="0.2">
      <c r="A259" s="25" t="s">
        <v>619</v>
      </c>
      <c r="B259" s="44" t="s">
        <v>752</v>
      </c>
      <c r="C259" s="25" t="s">
        <v>45</v>
      </c>
      <c r="D259" s="53">
        <v>635767088</v>
      </c>
      <c r="E259" s="57">
        <v>5052153322</v>
      </c>
      <c r="F259" s="25" t="s">
        <v>31</v>
      </c>
      <c r="G259" s="45">
        <v>38033</v>
      </c>
      <c r="H259" s="46">
        <f t="shared" ca="1" si="4"/>
        <v>10</v>
      </c>
      <c r="I259" s="47"/>
      <c r="J259" s="8">
        <v>82212</v>
      </c>
      <c r="K259" s="48">
        <v>5</v>
      </c>
    </row>
    <row r="260" spans="1:11" x14ac:dyDescent="0.2">
      <c r="A260" s="25" t="s">
        <v>347</v>
      </c>
      <c r="B260" s="44" t="s">
        <v>750</v>
      </c>
      <c r="C260" s="25" t="s">
        <v>45</v>
      </c>
      <c r="D260" s="53">
        <v>512405919</v>
      </c>
      <c r="E260" s="57">
        <v>3035858234</v>
      </c>
      <c r="F260" s="25" t="s">
        <v>32</v>
      </c>
      <c r="G260" s="45">
        <v>38492</v>
      </c>
      <c r="H260" s="46">
        <f t="shared" ca="1" si="4"/>
        <v>9</v>
      </c>
      <c r="I260" s="47" t="s">
        <v>39</v>
      </c>
      <c r="J260" s="8">
        <v>76956</v>
      </c>
      <c r="K260" s="48">
        <v>1</v>
      </c>
    </row>
    <row r="261" spans="1:11" x14ac:dyDescent="0.2">
      <c r="A261" s="25" t="s">
        <v>728</v>
      </c>
      <c r="B261" s="44" t="s">
        <v>750</v>
      </c>
      <c r="C261" s="25" t="s">
        <v>45</v>
      </c>
      <c r="D261" s="53">
        <v>616417564</v>
      </c>
      <c r="E261" s="57">
        <v>7191806180</v>
      </c>
      <c r="F261" s="25" t="s">
        <v>31</v>
      </c>
      <c r="G261" s="45">
        <v>36507</v>
      </c>
      <c r="H261" s="46">
        <f t="shared" ca="1" si="4"/>
        <v>14</v>
      </c>
      <c r="I261" s="47"/>
      <c r="J261" s="8">
        <v>50580</v>
      </c>
      <c r="K261" s="48">
        <v>5</v>
      </c>
    </row>
    <row r="262" spans="1:11" x14ac:dyDescent="0.2">
      <c r="A262" s="25" t="s">
        <v>547</v>
      </c>
      <c r="B262" s="44" t="s">
        <v>749</v>
      </c>
      <c r="C262" s="25" t="s">
        <v>45</v>
      </c>
      <c r="D262" s="53">
        <v>624234626</v>
      </c>
      <c r="E262" s="57">
        <v>9703077504</v>
      </c>
      <c r="F262" s="25" t="s">
        <v>35</v>
      </c>
      <c r="G262" s="45">
        <v>36399</v>
      </c>
      <c r="H262" s="46">
        <f t="shared" ca="1" si="4"/>
        <v>14</v>
      </c>
      <c r="I262" s="47" t="s">
        <v>33</v>
      </c>
      <c r="J262" s="8">
        <v>55974</v>
      </c>
      <c r="K262" s="48">
        <v>5</v>
      </c>
    </row>
    <row r="263" spans="1:11" x14ac:dyDescent="0.2">
      <c r="A263" s="25" t="s">
        <v>335</v>
      </c>
      <c r="B263" s="44" t="s">
        <v>25</v>
      </c>
      <c r="C263" s="25" t="s">
        <v>45</v>
      </c>
      <c r="D263" s="53">
        <v>361925033</v>
      </c>
      <c r="E263" s="57">
        <v>9706633751</v>
      </c>
      <c r="F263" s="25" t="s">
        <v>31</v>
      </c>
      <c r="G263" s="45">
        <v>39345</v>
      </c>
      <c r="H263" s="46">
        <f t="shared" ca="1" si="4"/>
        <v>6</v>
      </c>
      <c r="I263" s="47"/>
      <c r="J263" s="8">
        <v>86196</v>
      </c>
      <c r="K263" s="48">
        <v>3</v>
      </c>
    </row>
    <row r="264" spans="1:11" x14ac:dyDescent="0.2">
      <c r="A264" s="25" t="s">
        <v>668</v>
      </c>
      <c r="B264" s="44" t="s">
        <v>752</v>
      </c>
      <c r="C264" s="25" t="s">
        <v>45</v>
      </c>
      <c r="D264" s="53">
        <v>251824309</v>
      </c>
      <c r="E264" s="57">
        <v>5057950668</v>
      </c>
      <c r="F264" s="25" t="s">
        <v>31</v>
      </c>
      <c r="G264" s="45">
        <v>37785</v>
      </c>
      <c r="H264" s="46">
        <f t="shared" ca="1" si="4"/>
        <v>10</v>
      </c>
      <c r="I264" s="47"/>
      <c r="J264" s="8">
        <v>54504</v>
      </c>
      <c r="K264" s="48">
        <v>1</v>
      </c>
    </row>
    <row r="265" spans="1:11" x14ac:dyDescent="0.2">
      <c r="A265" s="25" t="s">
        <v>550</v>
      </c>
      <c r="B265" s="44" t="s">
        <v>752</v>
      </c>
      <c r="C265" s="25" t="s">
        <v>45</v>
      </c>
      <c r="D265" s="53">
        <v>243062914</v>
      </c>
      <c r="E265" s="57">
        <v>9704018412</v>
      </c>
      <c r="F265" s="25" t="s">
        <v>32</v>
      </c>
      <c r="G265" s="45">
        <v>36255</v>
      </c>
      <c r="H265" s="46">
        <f t="shared" ca="1" si="4"/>
        <v>15</v>
      </c>
      <c r="I265" s="47" t="s">
        <v>33</v>
      </c>
      <c r="J265" s="8">
        <v>88140</v>
      </c>
      <c r="K265" s="48">
        <v>3</v>
      </c>
    </row>
    <row r="266" spans="1:11" x14ac:dyDescent="0.2">
      <c r="A266" s="25" t="s">
        <v>94</v>
      </c>
      <c r="B266" s="44" t="s">
        <v>752</v>
      </c>
      <c r="C266" s="25" t="s">
        <v>45</v>
      </c>
      <c r="D266" s="53">
        <v>798466688</v>
      </c>
      <c r="E266" s="57">
        <v>3032232339</v>
      </c>
      <c r="F266" s="25" t="s">
        <v>32</v>
      </c>
      <c r="G266" s="45">
        <v>41259</v>
      </c>
      <c r="H266" s="46">
        <f t="shared" ca="1" si="4"/>
        <v>1</v>
      </c>
      <c r="I266" s="47" t="s">
        <v>33</v>
      </c>
      <c r="J266" s="8">
        <v>42720</v>
      </c>
      <c r="K266" s="48">
        <v>5</v>
      </c>
    </row>
    <row r="267" spans="1:11" x14ac:dyDescent="0.2">
      <c r="A267" s="25" t="s">
        <v>500</v>
      </c>
      <c r="B267" s="44" t="s">
        <v>750</v>
      </c>
      <c r="C267" s="25" t="s">
        <v>45</v>
      </c>
      <c r="D267" s="53">
        <v>219245495</v>
      </c>
      <c r="E267" s="57">
        <v>5058256039</v>
      </c>
      <c r="F267" s="25" t="s">
        <v>31</v>
      </c>
      <c r="G267" s="45">
        <v>35481</v>
      </c>
      <c r="H267" s="46">
        <f t="shared" ca="1" si="4"/>
        <v>17</v>
      </c>
      <c r="I267" s="47"/>
      <c r="J267" s="8">
        <v>75972</v>
      </c>
      <c r="K267" s="48">
        <v>3</v>
      </c>
    </row>
    <row r="268" spans="1:11" x14ac:dyDescent="0.2">
      <c r="A268" s="25" t="s">
        <v>70</v>
      </c>
      <c r="B268" s="44" t="s">
        <v>752</v>
      </c>
      <c r="C268" s="25" t="s">
        <v>45</v>
      </c>
      <c r="D268" s="53">
        <v>914330398</v>
      </c>
      <c r="E268" s="57">
        <v>5053498222</v>
      </c>
      <c r="F268" s="25" t="s">
        <v>32</v>
      </c>
      <c r="G268" s="45">
        <v>39877</v>
      </c>
      <c r="H268" s="46">
        <f t="shared" ca="1" si="4"/>
        <v>5</v>
      </c>
      <c r="I268" s="47" t="s">
        <v>37</v>
      </c>
      <c r="J268" s="8">
        <v>78864</v>
      </c>
      <c r="K268" s="48">
        <v>1</v>
      </c>
    </row>
    <row r="269" spans="1:11" x14ac:dyDescent="0.2">
      <c r="A269" s="25" t="s">
        <v>102</v>
      </c>
      <c r="B269" s="44" t="s">
        <v>794</v>
      </c>
      <c r="C269" s="25" t="s">
        <v>45</v>
      </c>
      <c r="D269" s="53">
        <v>523758324</v>
      </c>
      <c r="E269" s="57">
        <v>9701308831</v>
      </c>
      <c r="F269" s="25" t="s">
        <v>32</v>
      </c>
      <c r="G269" s="45">
        <v>36417</v>
      </c>
      <c r="H269" s="46">
        <f t="shared" ca="1" si="4"/>
        <v>14</v>
      </c>
      <c r="I269" s="47" t="s">
        <v>33</v>
      </c>
      <c r="J269" s="8">
        <v>71184</v>
      </c>
      <c r="K269" s="48">
        <v>4</v>
      </c>
    </row>
    <row r="270" spans="1:11" x14ac:dyDescent="0.2">
      <c r="A270" s="25" t="s">
        <v>175</v>
      </c>
      <c r="B270" s="44" t="s">
        <v>56</v>
      </c>
      <c r="C270" s="25" t="s">
        <v>45</v>
      </c>
      <c r="D270" s="53">
        <v>366740174</v>
      </c>
      <c r="E270" s="57">
        <v>5051549933</v>
      </c>
      <c r="F270" s="25" t="s">
        <v>38</v>
      </c>
      <c r="G270" s="45">
        <v>35221</v>
      </c>
      <c r="H270" s="46">
        <f t="shared" ca="1" si="4"/>
        <v>17</v>
      </c>
      <c r="I270" s="47"/>
      <c r="J270" s="8">
        <v>36499</v>
      </c>
      <c r="K270" s="48">
        <v>1</v>
      </c>
    </row>
    <row r="271" spans="1:11" x14ac:dyDescent="0.2">
      <c r="A271" s="25" t="s">
        <v>803</v>
      </c>
      <c r="B271" s="44" t="s">
        <v>752</v>
      </c>
      <c r="C271" s="25" t="s">
        <v>45</v>
      </c>
      <c r="D271" s="53">
        <v>559376297</v>
      </c>
      <c r="E271" s="57">
        <v>9704888110</v>
      </c>
      <c r="F271" s="25" t="s">
        <v>32</v>
      </c>
      <c r="G271" s="45">
        <v>37487</v>
      </c>
      <c r="H271" s="46">
        <f t="shared" ca="1" si="4"/>
        <v>11</v>
      </c>
      <c r="I271" s="47" t="s">
        <v>33</v>
      </c>
      <c r="J271" s="8">
        <v>42984</v>
      </c>
      <c r="K271" s="48">
        <v>2</v>
      </c>
    </row>
    <row r="272" spans="1:11" x14ac:dyDescent="0.2">
      <c r="A272" s="25" t="s">
        <v>776</v>
      </c>
      <c r="B272" s="44" t="s">
        <v>25</v>
      </c>
      <c r="C272" s="25" t="s">
        <v>45</v>
      </c>
      <c r="D272" s="53">
        <v>772163640</v>
      </c>
      <c r="E272" s="57">
        <v>9702474315</v>
      </c>
      <c r="F272" s="25" t="s">
        <v>32</v>
      </c>
      <c r="G272" s="45">
        <v>37500</v>
      </c>
      <c r="H272" s="46">
        <f t="shared" ca="1" si="4"/>
        <v>11</v>
      </c>
      <c r="I272" s="47" t="s">
        <v>33</v>
      </c>
      <c r="J272" s="8">
        <v>80736</v>
      </c>
      <c r="K272" s="48">
        <v>3</v>
      </c>
    </row>
    <row r="273" spans="1:11" x14ac:dyDescent="0.2">
      <c r="A273" s="25" t="s">
        <v>601</v>
      </c>
      <c r="B273" s="44" t="s">
        <v>25</v>
      </c>
      <c r="C273" s="25" t="s">
        <v>45</v>
      </c>
      <c r="D273" s="53">
        <v>416394493</v>
      </c>
      <c r="E273" s="57">
        <v>3035228252</v>
      </c>
      <c r="F273" s="25" t="s">
        <v>32</v>
      </c>
      <c r="G273" s="45">
        <v>36994</v>
      </c>
      <c r="H273" s="46">
        <f t="shared" ca="1" si="4"/>
        <v>13</v>
      </c>
      <c r="I273" s="47" t="s">
        <v>39</v>
      </c>
      <c r="J273" s="8">
        <v>66540</v>
      </c>
      <c r="K273" s="48">
        <v>5</v>
      </c>
    </row>
    <row r="274" spans="1:11" x14ac:dyDescent="0.2">
      <c r="A274" s="25" t="s">
        <v>202</v>
      </c>
      <c r="B274" s="44" t="s">
        <v>752</v>
      </c>
      <c r="C274" s="25" t="s">
        <v>45</v>
      </c>
      <c r="D274" s="53">
        <v>565952209</v>
      </c>
      <c r="E274" s="57">
        <v>9702889972</v>
      </c>
      <c r="F274" s="25" t="s">
        <v>32</v>
      </c>
      <c r="G274" s="45">
        <v>36027</v>
      </c>
      <c r="H274" s="46">
        <f t="shared" ca="1" si="4"/>
        <v>15</v>
      </c>
      <c r="I274" s="47" t="s">
        <v>37</v>
      </c>
      <c r="J274" s="8">
        <v>80460</v>
      </c>
      <c r="K274" s="48">
        <v>4</v>
      </c>
    </row>
    <row r="275" spans="1:11" x14ac:dyDescent="0.2">
      <c r="A275" s="25" t="s">
        <v>430</v>
      </c>
      <c r="B275" s="44" t="s">
        <v>750</v>
      </c>
      <c r="C275" s="25" t="s">
        <v>45</v>
      </c>
      <c r="D275" s="53">
        <v>569701716</v>
      </c>
      <c r="E275" s="57">
        <v>9707461285</v>
      </c>
      <c r="F275" s="25" t="s">
        <v>35</v>
      </c>
      <c r="G275" s="45">
        <v>37233</v>
      </c>
      <c r="H275" s="46">
        <f t="shared" ca="1" si="4"/>
        <v>12</v>
      </c>
      <c r="I275" s="47" t="s">
        <v>39</v>
      </c>
      <c r="J275" s="8">
        <v>26004</v>
      </c>
      <c r="K275" s="48">
        <v>2</v>
      </c>
    </row>
    <row r="276" spans="1:11" x14ac:dyDescent="0.2">
      <c r="A276" s="25" t="s">
        <v>548</v>
      </c>
      <c r="B276" s="44" t="s">
        <v>752</v>
      </c>
      <c r="C276" s="25" t="s">
        <v>45</v>
      </c>
      <c r="D276" s="53">
        <v>114005397</v>
      </c>
      <c r="E276" s="57">
        <v>5054694617</v>
      </c>
      <c r="F276" s="25" t="s">
        <v>31</v>
      </c>
      <c r="G276" s="45">
        <v>40245</v>
      </c>
      <c r="H276" s="46">
        <f t="shared" ca="1" si="4"/>
        <v>4</v>
      </c>
      <c r="I276" s="47"/>
      <c r="J276" s="8">
        <v>76620</v>
      </c>
      <c r="K276" s="48">
        <v>2</v>
      </c>
    </row>
    <row r="277" spans="1:11" x14ac:dyDescent="0.2">
      <c r="A277" s="25" t="s">
        <v>544</v>
      </c>
      <c r="B277" s="44" t="s">
        <v>56</v>
      </c>
      <c r="C277" s="25" t="s">
        <v>45</v>
      </c>
      <c r="D277" s="53">
        <v>312019803</v>
      </c>
      <c r="E277" s="57">
        <v>7197961953</v>
      </c>
      <c r="F277" s="25" t="s">
        <v>32</v>
      </c>
      <c r="G277" s="45">
        <v>38285</v>
      </c>
      <c r="H277" s="46">
        <f t="shared" ca="1" si="4"/>
        <v>9</v>
      </c>
      <c r="I277" s="47" t="s">
        <v>37</v>
      </c>
      <c r="J277" s="8">
        <v>30372</v>
      </c>
      <c r="K277" s="48">
        <v>4</v>
      </c>
    </row>
    <row r="278" spans="1:11" x14ac:dyDescent="0.2">
      <c r="A278" s="25" t="s">
        <v>167</v>
      </c>
      <c r="B278" s="44" t="s">
        <v>25</v>
      </c>
      <c r="C278" s="25" t="s">
        <v>45</v>
      </c>
      <c r="D278" s="53">
        <v>661850671</v>
      </c>
      <c r="E278" s="57">
        <v>9708405900</v>
      </c>
      <c r="F278" s="25" t="s">
        <v>38</v>
      </c>
      <c r="G278" s="45">
        <v>36885</v>
      </c>
      <c r="H278" s="46">
        <f t="shared" ca="1" si="4"/>
        <v>13</v>
      </c>
      <c r="I278" s="47"/>
      <c r="J278" s="8">
        <v>35011</v>
      </c>
      <c r="K278" s="48">
        <v>3</v>
      </c>
    </row>
    <row r="279" spans="1:11" x14ac:dyDescent="0.2">
      <c r="A279" s="25" t="s">
        <v>370</v>
      </c>
      <c r="B279" s="44" t="s">
        <v>25</v>
      </c>
      <c r="C279" s="25" t="s">
        <v>45</v>
      </c>
      <c r="D279" s="53">
        <v>427260216</v>
      </c>
      <c r="E279" s="57">
        <v>7198999194</v>
      </c>
      <c r="F279" s="25" t="s">
        <v>35</v>
      </c>
      <c r="G279" s="45">
        <v>35219</v>
      </c>
      <c r="H279" s="46">
        <f t="shared" ca="1" si="4"/>
        <v>17</v>
      </c>
      <c r="I279" s="47" t="s">
        <v>36</v>
      </c>
      <c r="J279" s="8">
        <v>22674</v>
      </c>
      <c r="K279" s="48">
        <v>4</v>
      </c>
    </row>
    <row r="280" spans="1:11" x14ac:dyDescent="0.2">
      <c r="A280" s="25" t="s">
        <v>216</v>
      </c>
      <c r="B280" s="44" t="s">
        <v>750</v>
      </c>
      <c r="C280" s="25" t="s">
        <v>45</v>
      </c>
      <c r="D280" s="53">
        <v>910964196</v>
      </c>
      <c r="E280" s="57">
        <v>9704361873</v>
      </c>
      <c r="F280" s="25" t="s">
        <v>31</v>
      </c>
      <c r="G280" s="45">
        <v>34875</v>
      </c>
      <c r="H280" s="46">
        <f t="shared" ca="1" si="4"/>
        <v>18</v>
      </c>
      <c r="I280" s="47"/>
      <c r="J280" s="8">
        <v>59436</v>
      </c>
      <c r="K280" s="48">
        <v>2</v>
      </c>
    </row>
    <row r="281" spans="1:11" x14ac:dyDescent="0.2">
      <c r="A281" s="25" t="s">
        <v>745</v>
      </c>
      <c r="B281" s="44" t="s">
        <v>752</v>
      </c>
      <c r="C281" s="25" t="s">
        <v>45</v>
      </c>
      <c r="D281" s="53">
        <v>110547055</v>
      </c>
      <c r="E281" s="57">
        <v>7196966637</v>
      </c>
      <c r="F281" s="25" t="s">
        <v>35</v>
      </c>
      <c r="G281" s="45">
        <v>37416</v>
      </c>
      <c r="H281" s="46">
        <f t="shared" ca="1" si="4"/>
        <v>11</v>
      </c>
      <c r="I281" s="47" t="s">
        <v>37</v>
      </c>
      <c r="J281" s="8">
        <v>13278</v>
      </c>
      <c r="K281" s="48">
        <v>1</v>
      </c>
    </row>
    <row r="282" spans="1:11" x14ac:dyDescent="0.2">
      <c r="A282" s="25" t="s">
        <v>59</v>
      </c>
      <c r="B282" s="44" t="s">
        <v>750</v>
      </c>
      <c r="C282" s="25" t="s">
        <v>45</v>
      </c>
      <c r="D282" s="53">
        <v>995858336</v>
      </c>
      <c r="E282" s="57">
        <v>3035035104</v>
      </c>
      <c r="F282" s="25" t="s">
        <v>31</v>
      </c>
      <c r="G282" s="45">
        <v>41526</v>
      </c>
      <c r="H282" s="46">
        <f t="shared" ca="1" si="4"/>
        <v>0</v>
      </c>
      <c r="I282" s="47"/>
      <c r="J282" s="8">
        <v>45408</v>
      </c>
      <c r="K282" s="48">
        <v>1</v>
      </c>
    </row>
    <row r="283" spans="1:11" x14ac:dyDescent="0.2">
      <c r="A283" s="25" t="s">
        <v>177</v>
      </c>
      <c r="B283" s="44" t="s">
        <v>750</v>
      </c>
      <c r="C283" s="25" t="s">
        <v>45</v>
      </c>
      <c r="D283" s="53">
        <v>930314379</v>
      </c>
      <c r="E283" s="57">
        <v>7194854867</v>
      </c>
      <c r="F283" s="25" t="s">
        <v>32</v>
      </c>
      <c r="G283" s="45">
        <v>40446</v>
      </c>
      <c r="H283" s="46">
        <f t="shared" ca="1" si="4"/>
        <v>3</v>
      </c>
      <c r="I283" s="47" t="s">
        <v>39</v>
      </c>
      <c r="J283" s="8">
        <v>85788</v>
      </c>
      <c r="K283" s="48">
        <v>5</v>
      </c>
    </row>
    <row r="284" spans="1:11" x14ac:dyDescent="0.2">
      <c r="A284" s="25" t="s">
        <v>641</v>
      </c>
      <c r="B284" s="44" t="s">
        <v>25</v>
      </c>
      <c r="C284" s="25" t="s">
        <v>45</v>
      </c>
      <c r="D284" s="53">
        <v>138607245</v>
      </c>
      <c r="E284" s="57">
        <v>3032140101</v>
      </c>
      <c r="F284" s="25" t="s">
        <v>31</v>
      </c>
      <c r="G284" s="45">
        <v>35109</v>
      </c>
      <c r="H284" s="46">
        <f t="shared" ca="1" si="4"/>
        <v>18</v>
      </c>
      <c r="I284" s="47"/>
      <c r="J284" s="8">
        <v>95064</v>
      </c>
      <c r="K284" s="48">
        <v>4</v>
      </c>
    </row>
    <row r="285" spans="1:11" x14ac:dyDescent="0.2">
      <c r="A285" s="25" t="s">
        <v>283</v>
      </c>
      <c r="B285" s="44" t="s">
        <v>750</v>
      </c>
      <c r="C285" s="25" t="s">
        <v>45</v>
      </c>
      <c r="D285" s="53">
        <v>853268713</v>
      </c>
      <c r="E285" s="57">
        <v>9702712826</v>
      </c>
      <c r="F285" s="25" t="s">
        <v>32</v>
      </c>
      <c r="G285" s="45">
        <v>36645</v>
      </c>
      <c r="H285" s="46">
        <f t="shared" ca="1" si="4"/>
        <v>14</v>
      </c>
      <c r="I285" s="47" t="s">
        <v>33</v>
      </c>
      <c r="J285" s="8">
        <v>72336</v>
      </c>
      <c r="K285" s="48">
        <v>1</v>
      </c>
    </row>
    <row r="286" spans="1:11" x14ac:dyDescent="0.2">
      <c r="A286" s="25" t="s">
        <v>95</v>
      </c>
      <c r="B286" s="44" t="s">
        <v>56</v>
      </c>
      <c r="C286" s="25" t="s">
        <v>45</v>
      </c>
      <c r="D286" s="53">
        <v>596008829</v>
      </c>
      <c r="E286" s="57">
        <v>9708721709</v>
      </c>
      <c r="F286" s="25" t="s">
        <v>31</v>
      </c>
      <c r="G286" s="45">
        <v>37067</v>
      </c>
      <c r="H286" s="46">
        <f t="shared" ca="1" si="4"/>
        <v>12</v>
      </c>
      <c r="I286" s="47"/>
      <c r="J286" s="8">
        <v>54060</v>
      </c>
      <c r="K286" s="48">
        <v>1</v>
      </c>
    </row>
    <row r="287" spans="1:11" x14ac:dyDescent="0.2">
      <c r="A287" s="25" t="s">
        <v>414</v>
      </c>
      <c r="B287" s="44" t="s">
        <v>750</v>
      </c>
      <c r="C287" s="25" t="s">
        <v>45</v>
      </c>
      <c r="D287" s="53">
        <v>462995574</v>
      </c>
      <c r="E287" s="57">
        <v>7193431009</v>
      </c>
      <c r="F287" s="25" t="s">
        <v>32</v>
      </c>
      <c r="G287" s="45">
        <v>37157</v>
      </c>
      <c r="H287" s="46">
        <f t="shared" ca="1" si="4"/>
        <v>12</v>
      </c>
      <c r="I287" s="47" t="s">
        <v>33</v>
      </c>
      <c r="J287" s="8">
        <v>105888</v>
      </c>
      <c r="K287" s="48">
        <v>5</v>
      </c>
    </row>
    <row r="288" spans="1:11" x14ac:dyDescent="0.2">
      <c r="A288" s="25" t="s">
        <v>652</v>
      </c>
      <c r="B288" s="44" t="s">
        <v>750</v>
      </c>
      <c r="C288" s="25" t="s">
        <v>45</v>
      </c>
      <c r="D288" s="53">
        <v>914326052</v>
      </c>
      <c r="E288" s="57">
        <v>9704249228</v>
      </c>
      <c r="F288" s="25" t="s">
        <v>32</v>
      </c>
      <c r="G288" s="45">
        <v>37591</v>
      </c>
      <c r="H288" s="46">
        <f t="shared" ca="1" si="4"/>
        <v>11</v>
      </c>
      <c r="I288" s="47" t="s">
        <v>33</v>
      </c>
      <c r="J288" s="8">
        <v>91430</v>
      </c>
      <c r="K288" s="48">
        <v>4</v>
      </c>
    </row>
    <row r="289" spans="1:11" x14ac:dyDescent="0.2">
      <c r="A289" s="25" t="s">
        <v>477</v>
      </c>
      <c r="B289" s="44" t="s">
        <v>750</v>
      </c>
      <c r="C289" s="25" t="s">
        <v>45</v>
      </c>
      <c r="D289" s="53">
        <v>687006783</v>
      </c>
      <c r="E289" s="57">
        <v>9704919418</v>
      </c>
      <c r="F289" s="25" t="s">
        <v>31</v>
      </c>
      <c r="G289" s="45">
        <v>36435</v>
      </c>
      <c r="H289" s="46">
        <f t="shared" ca="1" si="4"/>
        <v>14</v>
      </c>
      <c r="I289" s="47"/>
      <c r="J289" s="8">
        <v>79212</v>
      </c>
      <c r="K289" s="48">
        <v>2</v>
      </c>
    </row>
    <row r="290" spans="1:11" x14ac:dyDescent="0.2">
      <c r="A290" s="25" t="s">
        <v>124</v>
      </c>
      <c r="B290" s="44" t="s">
        <v>752</v>
      </c>
      <c r="C290" s="25" t="s">
        <v>45</v>
      </c>
      <c r="D290" s="53">
        <v>594680949</v>
      </c>
      <c r="E290" s="57">
        <v>3032375580</v>
      </c>
      <c r="F290" s="25" t="s">
        <v>35</v>
      </c>
      <c r="G290" s="45">
        <v>37478</v>
      </c>
      <c r="H290" s="46">
        <f t="shared" ca="1" si="4"/>
        <v>11</v>
      </c>
      <c r="I290" s="47" t="s">
        <v>37</v>
      </c>
      <c r="J290" s="8">
        <v>20724</v>
      </c>
      <c r="K290" s="48">
        <v>5</v>
      </c>
    </row>
    <row r="291" spans="1:11" x14ac:dyDescent="0.2">
      <c r="A291" s="25" t="s">
        <v>516</v>
      </c>
      <c r="B291" s="44" t="s">
        <v>794</v>
      </c>
      <c r="C291" s="25" t="s">
        <v>45</v>
      </c>
      <c r="D291" s="53">
        <v>596641549</v>
      </c>
      <c r="E291" s="57">
        <v>9706194175</v>
      </c>
      <c r="F291" s="25" t="s">
        <v>31</v>
      </c>
      <c r="G291" s="45">
        <v>37406</v>
      </c>
      <c r="H291" s="46">
        <f t="shared" ca="1" si="4"/>
        <v>11</v>
      </c>
      <c r="I291" s="47"/>
      <c r="J291" s="8">
        <v>32856</v>
      </c>
      <c r="K291" s="48">
        <v>3</v>
      </c>
    </row>
    <row r="292" spans="1:11" x14ac:dyDescent="0.2">
      <c r="A292" s="25" t="s">
        <v>293</v>
      </c>
      <c r="B292" s="44" t="s">
        <v>56</v>
      </c>
      <c r="C292" s="25" t="s">
        <v>45</v>
      </c>
      <c r="D292" s="53">
        <v>993383806</v>
      </c>
      <c r="E292" s="57">
        <v>3031810581</v>
      </c>
      <c r="F292" s="25" t="s">
        <v>38</v>
      </c>
      <c r="G292" s="45">
        <v>37123</v>
      </c>
      <c r="H292" s="46">
        <f t="shared" ca="1" si="4"/>
        <v>12</v>
      </c>
      <c r="I292" s="47"/>
      <c r="J292" s="8">
        <v>45134</v>
      </c>
      <c r="K292" s="48">
        <v>4</v>
      </c>
    </row>
    <row r="293" spans="1:11" x14ac:dyDescent="0.2">
      <c r="A293" s="25" t="s">
        <v>746</v>
      </c>
      <c r="B293" s="44" t="s">
        <v>750</v>
      </c>
      <c r="C293" s="25" t="s">
        <v>45</v>
      </c>
      <c r="D293" s="53">
        <v>829216164</v>
      </c>
      <c r="E293" s="57">
        <v>5054982487</v>
      </c>
      <c r="F293" s="25" t="s">
        <v>31</v>
      </c>
      <c r="G293" s="45">
        <v>40601</v>
      </c>
      <c r="H293" s="46">
        <f t="shared" ca="1" si="4"/>
        <v>3</v>
      </c>
      <c r="I293" s="47"/>
      <c r="J293" s="8">
        <v>101004</v>
      </c>
      <c r="K293" s="48">
        <v>2</v>
      </c>
    </row>
    <row r="294" spans="1:11" x14ac:dyDescent="0.2">
      <c r="A294" s="25" t="s">
        <v>724</v>
      </c>
      <c r="B294" s="44" t="s">
        <v>750</v>
      </c>
      <c r="C294" s="25" t="s">
        <v>45</v>
      </c>
      <c r="D294" s="53">
        <v>371001908</v>
      </c>
      <c r="E294" s="57">
        <v>7197061632</v>
      </c>
      <c r="F294" s="25" t="s">
        <v>32</v>
      </c>
      <c r="G294" s="45">
        <v>36412</v>
      </c>
      <c r="H294" s="46">
        <f t="shared" ca="1" si="4"/>
        <v>14</v>
      </c>
      <c r="I294" s="47" t="s">
        <v>36</v>
      </c>
      <c r="J294" s="8">
        <v>54576</v>
      </c>
      <c r="K294" s="48">
        <v>4</v>
      </c>
    </row>
    <row r="295" spans="1:11" x14ac:dyDescent="0.2">
      <c r="A295" s="25" t="s">
        <v>82</v>
      </c>
      <c r="B295" s="44" t="s">
        <v>56</v>
      </c>
      <c r="C295" s="25" t="s">
        <v>45</v>
      </c>
      <c r="D295" s="53">
        <v>180095803</v>
      </c>
      <c r="E295" s="57">
        <v>5056503334</v>
      </c>
      <c r="F295" s="25" t="s">
        <v>32</v>
      </c>
      <c r="G295" s="45">
        <v>41028</v>
      </c>
      <c r="H295" s="46">
        <f t="shared" ca="1" si="4"/>
        <v>2</v>
      </c>
      <c r="I295" s="47" t="s">
        <v>33</v>
      </c>
      <c r="J295" s="8">
        <v>93804</v>
      </c>
      <c r="K295" s="48">
        <v>5</v>
      </c>
    </row>
    <row r="296" spans="1:11" x14ac:dyDescent="0.2">
      <c r="A296" s="25" t="s">
        <v>183</v>
      </c>
      <c r="B296" s="44" t="s">
        <v>750</v>
      </c>
      <c r="C296" s="25" t="s">
        <v>45</v>
      </c>
      <c r="D296" s="53">
        <v>820244290</v>
      </c>
      <c r="E296" s="57">
        <v>7194944596</v>
      </c>
      <c r="F296" s="25" t="s">
        <v>31</v>
      </c>
      <c r="G296" s="45">
        <v>35035</v>
      </c>
      <c r="H296" s="46">
        <f t="shared" ca="1" si="4"/>
        <v>18</v>
      </c>
      <c r="I296" s="47"/>
      <c r="J296" s="8">
        <v>88788</v>
      </c>
      <c r="K296" s="48">
        <v>3</v>
      </c>
    </row>
    <row r="297" spans="1:11" x14ac:dyDescent="0.2">
      <c r="A297" s="25" t="s">
        <v>546</v>
      </c>
      <c r="B297" s="44" t="s">
        <v>56</v>
      </c>
      <c r="C297" s="25" t="s">
        <v>45</v>
      </c>
      <c r="D297" s="53">
        <v>969216994</v>
      </c>
      <c r="E297" s="57">
        <v>7198973095</v>
      </c>
      <c r="F297" s="25" t="s">
        <v>31</v>
      </c>
      <c r="G297" s="45">
        <v>37339</v>
      </c>
      <c r="H297" s="46">
        <f t="shared" ca="1" si="4"/>
        <v>12</v>
      </c>
      <c r="I297" s="47"/>
      <c r="J297" s="8">
        <v>30156</v>
      </c>
      <c r="K297" s="48">
        <v>5</v>
      </c>
    </row>
    <row r="298" spans="1:11" x14ac:dyDescent="0.2">
      <c r="A298" s="25" t="s">
        <v>699</v>
      </c>
      <c r="B298" s="44" t="s">
        <v>752</v>
      </c>
      <c r="C298" s="25" t="s">
        <v>45</v>
      </c>
      <c r="D298" s="53">
        <v>930282755</v>
      </c>
      <c r="E298" s="57">
        <v>3032380636</v>
      </c>
      <c r="F298" s="25" t="s">
        <v>35</v>
      </c>
      <c r="G298" s="45">
        <v>36245</v>
      </c>
      <c r="H298" s="46">
        <f t="shared" ca="1" si="4"/>
        <v>15</v>
      </c>
      <c r="I298" s="47" t="s">
        <v>33</v>
      </c>
      <c r="J298" s="8">
        <v>55542</v>
      </c>
      <c r="K298" s="48">
        <v>5</v>
      </c>
    </row>
    <row r="299" spans="1:11" x14ac:dyDescent="0.2">
      <c r="A299" s="25" t="s">
        <v>519</v>
      </c>
      <c r="B299" s="44" t="s">
        <v>25</v>
      </c>
      <c r="C299" s="25" t="s">
        <v>45</v>
      </c>
      <c r="D299" s="53">
        <v>136620388</v>
      </c>
      <c r="E299" s="57">
        <v>9705119214</v>
      </c>
      <c r="F299" s="25" t="s">
        <v>32</v>
      </c>
      <c r="G299" s="45">
        <v>36770</v>
      </c>
      <c r="H299" s="46">
        <f t="shared" ca="1" si="4"/>
        <v>13</v>
      </c>
      <c r="I299" s="47" t="s">
        <v>36</v>
      </c>
      <c r="J299" s="8">
        <v>84024</v>
      </c>
      <c r="K299" s="48">
        <v>3</v>
      </c>
    </row>
    <row r="300" spans="1:11" x14ac:dyDescent="0.2">
      <c r="A300" s="25" t="s">
        <v>595</v>
      </c>
      <c r="B300" s="44" t="s">
        <v>794</v>
      </c>
      <c r="C300" s="25" t="s">
        <v>45</v>
      </c>
      <c r="D300" s="53">
        <v>425634540</v>
      </c>
      <c r="E300" s="57">
        <v>7196969994</v>
      </c>
      <c r="F300" s="25" t="s">
        <v>32</v>
      </c>
      <c r="G300" s="45">
        <v>41231</v>
      </c>
      <c r="H300" s="46">
        <f t="shared" ca="1" si="4"/>
        <v>1</v>
      </c>
      <c r="I300" s="47" t="s">
        <v>39</v>
      </c>
      <c r="J300" s="8">
        <v>41628</v>
      </c>
      <c r="K300" s="48">
        <v>2</v>
      </c>
    </row>
    <row r="301" spans="1:11" x14ac:dyDescent="0.2">
      <c r="A301" s="25" t="s">
        <v>514</v>
      </c>
      <c r="B301" s="44" t="s">
        <v>749</v>
      </c>
      <c r="C301" s="25" t="s">
        <v>45</v>
      </c>
      <c r="D301" s="53">
        <v>944793994</v>
      </c>
      <c r="E301" s="57">
        <v>7195725646</v>
      </c>
      <c r="F301" s="25" t="s">
        <v>32</v>
      </c>
      <c r="G301" s="45">
        <v>35841</v>
      </c>
      <c r="H301" s="46">
        <f t="shared" ca="1" si="4"/>
        <v>16</v>
      </c>
      <c r="I301" s="47" t="s">
        <v>33</v>
      </c>
      <c r="J301" s="8">
        <v>29160</v>
      </c>
      <c r="K301" s="48">
        <v>3</v>
      </c>
    </row>
    <row r="302" spans="1:11" x14ac:dyDescent="0.2">
      <c r="A302" s="25" t="s">
        <v>350</v>
      </c>
      <c r="B302" s="44" t="s">
        <v>752</v>
      </c>
      <c r="C302" s="25" t="s">
        <v>45</v>
      </c>
      <c r="D302" s="53">
        <v>249929042</v>
      </c>
      <c r="E302" s="57">
        <v>5055790872</v>
      </c>
      <c r="F302" s="25" t="s">
        <v>32</v>
      </c>
      <c r="G302" s="45">
        <v>39720</v>
      </c>
      <c r="H302" s="46">
        <f t="shared" ca="1" si="4"/>
        <v>5</v>
      </c>
      <c r="I302" s="47" t="s">
        <v>33</v>
      </c>
      <c r="J302" s="8">
        <v>73272</v>
      </c>
      <c r="K302" s="48">
        <v>5</v>
      </c>
    </row>
    <row r="303" spans="1:11" x14ac:dyDescent="0.2">
      <c r="A303" s="25" t="s">
        <v>137</v>
      </c>
      <c r="B303" s="44" t="s">
        <v>749</v>
      </c>
      <c r="C303" s="25" t="s">
        <v>45</v>
      </c>
      <c r="D303" s="53">
        <v>783624212</v>
      </c>
      <c r="E303" s="57">
        <v>3033164024</v>
      </c>
      <c r="F303" s="25" t="s">
        <v>35</v>
      </c>
      <c r="G303" s="45">
        <v>35639</v>
      </c>
      <c r="H303" s="46">
        <f t="shared" ca="1" si="4"/>
        <v>16</v>
      </c>
      <c r="I303" s="47" t="s">
        <v>36</v>
      </c>
      <c r="J303" s="8">
        <v>18312</v>
      </c>
      <c r="K303" s="48">
        <v>2</v>
      </c>
    </row>
    <row r="304" spans="1:11" x14ac:dyDescent="0.2">
      <c r="A304" s="25" t="s">
        <v>284</v>
      </c>
      <c r="B304" s="44" t="s">
        <v>752</v>
      </c>
      <c r="C304" s="25" t="s">
        <v>45</v>
      </c>
      <c r="D304" s="53">
        <v>291715078</v>
      </c>
      <c r="E304" s="57">
        <v>9707662359</v>
      </c>
      <c r="F304" s="25" t="s">
        <v>32</v>
      </c>
      <c r="G304" s="45">
        <v>34669</v>
      </c>
      <c r="H304" s="46">
        <f t="shared" ca="1" si="4"/>
        <v>19</v>
      </c>
      <c r="I304" s="47" t="s">
        <v>46</v>
      </c>
      <c r="J304" s="8">
        <v>68280</v>
      </c>
      <c r="K304" s="48">
        <v>5</v>
      </c>
    </row>
    <row r="305" spans="1:11" x14ac:dyDescent="0.2">
      <c r="A305" s="25" t="s">
        <v>511</v>
      </c>
      <c r="B305" s="44" t="s">
        <v>752</v>
      </c>
      <c r="C305" s="25" t="s">
        <v>45</v>
      </c>
      <c r="D305" s="53">
        <v>378281658</v>
      </c>
      <c r="E305" s="57">
        <v>7196705508</v>
      </c>
      <c r="F305" s="25" t="s">
        <v>31</v>
      </c>
      <c r="G305" s="45">
        <v>39129</v>
      </c>
      <c r="H305" s="46">
        <f t="shared" ca="1" si="4"/>
        <v>7</v>
      </c>
      <c r="I305" s="47"/>
      <c r="J305" s="8">
        <v>47160</v>
      </c>
      <c r="K305" s="48">
        <v>2</v>
      </c>
    </row>
    <row r="306" spans="1:11" x14ac:dyDescent="0.2">
      <c r="A306" s="25" t="s">
        <v>69</v>
      </c>
      <c r="B306" s="44" t="s">
        <v>752</v>
      </c>
      <c r="C306" s="25" t="s">
        <v>45</v>
      </c>
      <c r="D306" s="53">
        <v>948480407</v>
      </c>
      <c r="E306" s="57">
        <v>5051449596</v>
      </c>
      <c r="F306" s="25" t="s">
        <v>31</v>
      </c>
      <c r="G306" s="45">
        <v>38690</v>
      </c>
      <c r="H306" s="46">
        <f t="shared" ca="1" si="4"/>
        <v>8</v>
      </c>
      <c r="I306" s="47"/>
      <c r="J306" s="8">
        <v>73644</v>
      </c>
      <c r="K306" s="48">
        <v>3</v>
      </c>
    </row>
    <row r="307" spans="1:11" x14ac:dyDescent="0.2">
      <c r="A307" s="25" t="s">
        <v>93</v>
      </c>
      <c r="B307" s="44" t="s">
        <v>25</v>
      </c>
      <c r="C307" s="25" t="s">
        <v>45</v>
      </c>
      <c r="D307" s="53">
        <v>159117255</v>
      </c>
      <c r="E307" s="57">
        <v>3038426889</v>
      </c>
      <c r="F307" s="25" t="s">
        <v>31</v>
      </c>
      <c r="G307" s="45">
        <v>40886</v>
      </c>
      <c r="H307" s="46">
        <f t="shared" ca="1" si="4"/>
        <v>2</v>
      </c>
      <c r="I307" s="47"/>
      <c r="J307" s="8">
        <v>94224</v>
      </c>
      <c r="K307" s="48">
        <v>4</v>
      </c>
    </row>
    <row r="308" spans="1:11" x14ac:dyDescent="0.2">
      <c r="A308" s="25" t="s">
        <v>438</v>
      </c>
      <c r="B308" s="44" t="s">
        <v>749</v>
      </c>
      <c r="C308" s="25" t="s">
        <v>45</v>
      </c>
      <c r="D308" s="53">
        <v>311883362</v>
      </c>
      <c r="E308" s="57">
        <v>9706505454</v>
      </c>
      <c r="F308" s="25" t="s">
        <v>31</v>
      </c>
      <c r="G308" s="45">
        <v>38382</v>
      </c>
      <c r="H308" s="46">
        <f t="shared" ca="1" si="4"/>
        <v>9</v>
      </c>
      <c r="I308" s="47"/>
      <c r="J308" s="8">
        <v>63324</v>
      </c>
      <c r="K308" s="48">
        <v>2</v>
      </c>
    </row>
    <row r="309" spans="1:11" x14ac:dyDescent="0.2">
      <c r="A309" s="25" t="s">
        <v>127</v>
      </c>
      <c r="B309" s="44" t="s">
        <v>752</v>
      </c>
      <c r="C309" s="25" t="s">
        <v>45</v>
      </c>
      <c r="D309" s="53">
        <v>412611335</v>
      </c>
      <c r="E309" s="57">
        <v>5055998691</v>
      </c>
      <c r="F309" s="25" t="s">
        <v>31</v>
      </c>
      <c r="G309" s="45">
        <v>39563</v>
      </c>
      <c r="H309" s="46">
        <f t="shared" ca="1" si="4"/>
        <v>6</v>
      </c>
      <c r="I309" s="47"/>
      <c r="J309" s="8">
        <v>49128</v>
      </c>
      <c r="K309" s="48">
        <v>2</v>
      </c>
    </row>
    <row r="310" spans="1:11" x14ac:dyDescent="0.2">
      <c r="A310" s="25" t="s">
        <v>645</v>
      </c>
      <c r="B310" s="44" t="s">
        <v>749</v>
      </c>
      <c r="C310" s="25" t="s">
        <v>45</v>
      </c>
      <c r="D310" s="53">
        <v>696435191</v>
      </c>
      <c r="E310" s="57">
        <v>3037710498</v>
      </c>
      <c r="F310" s="25" t="s">
        <v>32</v>
      </c>
      <c r="G310" s="45">
        <v>36647</v>
      </c>
      <c r="H310" s="46">
        <f t="shared" ca="1" si="4"/>
        <v>14</v>
      </c>
      <c r="I310" s="47" t="s">
        <v>37</v>
      </c>
      <c r="J310" s="8">
        <v>73380</v>
      </c>
      <c r="K310" s="48">
        <v>2</v>
      </c>
    </row>
    <row r="311" spans="1:11" x14ac:dyDescent="0.2">
      <c r="A311" s="25" t="s">
        <v>606</v>
      </c>
      <c r="B311" s="44" t="s">
        <v>25</v>
      </c>
      <c r="C311" s="25" t="s">
        <v>45</v>
      </c>
      <c r="D311" s="53">
        <v>328787467</v>
      </c>
      <c r="E311" s="57">
        <v>3034897618</v>
      </c>
      <c r="F311" s="25" t="s">
        <v>38</v>
      </c>
      <c r="G311" s="45">
        <v>40143</v>
      </c>
      <c r="H311" s="46">
        <f t="shared" ca="1" si="4"/>
        <v>4</v>
      </c>
      <c r="I311" s="47"/>
      <c r="J311" s="8">
        <v>17299</v>
      </c>
      <c r="K311" s="48">
        <v>4</v>
      </c>
    </row>
    <row r="312" spans="1:11" x14ac:dyDescent="0.2">
      <c r="A312" s="25" t="s">
        <v>245</v>
      </c>
      <c r="B312" s="44" t="s">
        <v>750</v>
      </c>
      <c r="C312" s="25" t="s">
        <v>45</v>
      </c>
      <c r="D312" s="53">
        <v>257249459</v>
      </c>
      <c r="E312" s="57">
        <v>3037775023</v>
      </c>
      <c r="F312" s="25" t="s">
        <v>31</v>
      </c>
      <c r="G312" s="45">
        <v>37693</v>
      </c>
      <c r="H312" s="46">
        <f t="shared" ca="1" si="4"/>
        <v>11</v>
      </c>
      <c r="I312" s="47"/>
      <c r="J312" s="8">
        <v>69120</v>
      </c>
      <c r="K312" s="48">
        <v>3</v>
      </c>
    </row>
    <row r="313" spans="1:11" x14ac:dyDescent="0.2">
      <c r="A313" s="25" t="s">
        <v>449</v>
      </c>
      <c r="B313" s="44" t="s">
        <v>25</v>
      </c>
      <c r="C313" s="25" t="s">
        <v>45</v>
      </c>
      <c r="D313" s="53">
        <v>313128501</v>
      </c>
      <c r="E313" s="57">
        <v>3033184277</v>
      </c>
      <c r="F313" s="25" t="s">
        <v>38</v>
      </c>
      <c r="G313" s="45">
        <v>36546</v>
      </c>
      <c r="H313" s="46">
        <f t="shared" ca="1" si="4"/>
        <v>14</v>
      </c>
      <c r="I313" s="47"/>
      <c r="J313" s="8">
        <v>26966</v>
      </c>
      <c r="K313" s="48">
        <v>1</v>
      </c>
    </row>
    <row r="314" spans="1:11" x14ac:dyDescent="0.2">
      <c r="A314" s="25" t="s">
        <v>187</v>
      </c>
      <c r="B314" s="44" t="s">
        <v>750</v>
      </c>
      <c r="C314" s="25" t="s">
        <v>45</v>
      </c>
      <c r="D314" s="53">
        <v>147724014</v>
      </c>
      <c r="E314" s="57">
        <v>7192212512</v>
      </c>
      <c r="F314" s="25" t="s">
        <v>32</v>
      </c>
      <c r="G314" s="45">
        <v>36244</v>
      </c>
      <c r="H314" s="46">
        <f t="shared" ca="1" si="4"/>
        <v>15</v>
      </c>
      <c r="I314" s="47" t="s">
        <v>37</v>
      </c>
      <c r="J314" s="8">
        <v>53124</v>
      </c>
      <c r="K314" s="48">
        <v>2</v>
      </c>
    </row>
    <row r="315" spans="1:11" x14ac:dyDescent="0.2">
      <c r="A315" s="25" t="s">
        <v>714</v>
      </c>
      <c r="B315" s="44" t="s">
        <v>750</v>
      </c>
      <c r="C315" s="25" t="s">
        <v>45</v>
      </c>
      <c r="D315" s="53">
        <v>676030562</v>
      </c>
      <c r="E315" s="57">
        <v>7198253211</v>
      </c>
      <c r="F315" s="25" t="s">
        <v>32</v>
      </c>
      <c r="G315" s="45">
        <v>36751</v>
      </c>
      <c r="H315" s="46">
        <f t="shared" ca="1" si="4"/>
        <v>13</v>
      </c>
      <c r="I315" s="47" t="s">
        <v>33</v>
      </c>
      <c r="J315" s="8">
        <v>72120</v>
      </c>
      <c r="K315" s="48">
        <v>1</v>
      </c>
    </row>
    <row r="316" spans="1:11" x14ac:dyDescent="0.2">
      <c r="A316" s="25" t="s">
        <v>351</v>
      </c>
      <c r="B316" s="44" t="s">
        <v>750</v>
      </c>
      <c r="C316" s="25" t="s">
        <v>45</v>
      </c>
      <c r="D316" s="53">
        <v>505966230</v>
      </c>
      <c r="E316" s="57">
        <v>3038038161</v>
      </c>
      <c r="F316" s="25" t="s">
        <v>32</v>
      </c>
      <c r="G316" s="45">
        <v>35049</v>
      </c>
      <c r="H316" s="46">
        <f t="shared" ca="1" si="4"/>
        <v>18</v>
      </c>
      <c r="I316" s="47" t="s">
        <v>37</v>
      </c>
      <c r="J316" s="8">
        <v>54600</v>
      </c>
      <c r="K316" s="48">
        <v>3</v>
      </c>
    </row>
    <row r="317" spans="1:11" x14ac:dyDescent="0.2">
      <c r="A317" s="25" t="s">
        <v>461</v>
      </c>
      <c r="B317" s="44" t="s">
        <v>750</v>
      </c>
      <c r="C317" s="25" t="s">
        <v>45</v>
      </c>
      <c r="D317" s="53">
        <v>962553692</v>
      </c>
      <c r="E317" s="57">
        <v>5056689962</v>
      </c>
      <c r="F317" s="25" t="s">
        <v>32</v>
      </c>
      <c r="G317" s="45">
        <v>36212</v>
      </c>
      <c r="H317" s="46">
        <f t="shared" ca="1" si="4"/>
        <v>15</v>
      </c>
      <c r="I317" s="47" t="s">
        <v>37</v>
      </c>
      <c r="J317" s="8">
        <v>103512</v>
      </c>
      <c r="K317" s="48">
        <v>3</v>
      </c>
    </row>
    <row r="318" spans="1:11" x14ac:dyDescent="0.2">
      <c r="A318" s="25" t="s">
        <v>221</v>
      </c>
      <c r="B318" s="44" t="s">
        <v>750</v>
      </c>
      <c r="C318" s="25" t="s">
        <v>45</v>
      </c>
      <c r="D318" s="53">
        <v>468053610</v>
      </c>
      <c r="E318" s="57">
        <v>5055344270</v>
      </c>
      <c r="F318" s="25" t="s">
        <v>32</v>
      </c>
      <c r="G318" s="45">
        <v>38565</v>
      </c>
      <c r="H318" s="46">
        <f t="shared" ca="1" si="4"/>
        <v>8</v>
      </c>
      <c r="I318" s="47" t="s">
        <v>37</v>
      </c>
      <c r="J318" s="8">
        <v>82896</v>
      </c>
      <c r="K318" s="48">
        <v>3</v>
      </c>
    </row>
    <row r="319" spans="1:11" x14ac:dyDescent="0.2">
      <c r="A319" s="25" t="s">
        <v>687</v>
      </c>
      <c r="B319" s="44" t="s">
        <v>750</v>
      </c>
      <c r="C319" s="25" t="s">
        <v>45</v>
      </c>
      <c r="D319" s="53">
        <v>470719383</v>
      </c>
      <c r="E319" s="57">
        <v>3037848542</v>
      </c>
      <c r="F319" s="25" t="s">
        <v>32</v>
      </c>
      <c r="G319" s="45">
        <v>37065</v>
      </c>
      <c r="H319" s="46">
        <f t="shared" ca="1" si="4"/>
        <v>12</v>
      </c>
      <c r="I319" s="47" t="s">
        <v>33</v>
      </c>
      <c r="J319" s="8">
        <v>90144</v>
      </c>
      <c r="K319" s="48">
        <v>5</v>
      </c>
    </row>
    <row r="320" spans="1:11" x14ac:dyDescent="0.2">
      <c r="A320" s="25" t="s">
        <v>307</v>
      </c>
      <c r="B320" s="44" t="s">
        <v>750</v>
      </c>
      <c r="C320" s="25" t="s">
        <v>45</v>
      </c>
      <c r="D320" s="53">
        <v>213584397</v>
      </c>
      <c r="E320" s="57">
        <v>3034138160</v>
      </c>
      <c r="F320" s="25" t="s">
        <v>32</v>
      </c>
      <c r="G320" s="45">
        <v>38387</v>
      </c>
      <c r="H320" s="46">
        <f t="shared" ca="1" si="4"/>
        <v>9</v>
      </c>
      <c r="I320" s="47" t="s">
        <v>37</v>
      </c>
      <c r="J320" s="8">
        <v>75300</v>
      </c>
      <c r="K320" s="48">
        <v>3</v>
      </c>
    </row>
    <row r="321" spans="1:14" x14ac:dyDescent="0.2">
      <c r="A321" s="25" t="s">
        <v>76</v>
      </c>
      <c r="B321" s="44" t="s">
        <v>752</v>
      </c>
      <c r="C321" s="25" t="s">
        <v>45</v>
      </c>
      <c r="D321" s="53">
        <v>475517002</v>
      </c>
      <c r="E321" s="57">
        <v>3033909820</v>
      </c>
      <c r="F321" s="25" t="s">
        <v>32</v>
      </c>
      <c r="G321" s="45">
        <v>37374</v>
      </c>
      <c r="H321" s="46">
        <f t="shared" ca="1" si="4"/>
        <v>12</v>
      </c>
      <c r="I321" s="47" t="s">
        <v>37</v>
      </c>
      <c r="J321" s="8">
        <v>82500</v>
      </c>
      <c r="K321" s="48">
        <v>1</v>
      </c>
    </row>
    <row r="322" spans="1:14" x14ac:dyDescent="0.2">
      <c r="A322" s="25" t="s">
        <v>471</v>
      </c>
      <c r="B322" s="44" t="s">
        <v>752</v>
      </c>
      <c r="C322" s="25" t="s">
        <v>45</v>
      </c>
      <c r="D322" s="53">
        <v>682500261</v>
      </c>
      <c r="E322" s="57">
        <v>5051163627</v>
      </c>
      <c r="F322" s="25" t="s">
        <v>32</v>
      </c>
      <c r="G322" s="45">
        <v>35937</v>
      </c>
      <c r="H322" s="46">
        <f t="shared" ref="H322:H385" ca="1" si="5">DATEDIF(G322,TODAY(),"Y")</f>
        <v>15</v>
      </c>
      <c r="I322" s="47" t="s">
        <v>36</v>
      </c>
      <c r="J322" s="8">
        <v>75684</v>
      </c>
      <c r="K322" s="48">
        <v>1</v>
      </c>
    </row>
    <row r="323" spans="1:14" x14ac:dyDescent="0.2">
      <c r="A323" s="25" t="s">
        <v>87</v>
      </c>
      <c r="B323" s="44" t="s">
        <v>749</v>
      </c>
      <c r="C323" s="25" t="s">
        <v>45</v>
      </c>
      <c r="D323" s="53">
        <v>338977629</v>
      </c>
      <c r="E323" s="57">
        <v>7194252315</v>
      </c>
      <c r="F323" s="25" t="s">
        <v>32</v>
      </c>
      <c r="G323" s="45">
        <v>36857</v>
      </c>
      <c r="H323" s="46">
        <f t="shared" ca="1" si="5"/>
        <v>13</v>
      </c>
      <c r="I323" s="47" t="s">
        <v>33</v>
      </c>
      <c r="J323" s="8">
        <v>94284</v>
      </c>
      <c r="K323" s="48">
        <v>1</v>
      </c>
    </row>
    <row r="324" spans="1:14" x14ac:dyDescent="0.2">
      <c r="A324" s="25" t="s">
        <v>435</v>
      </c>
      <c r="B324" s="44" t="s">
        <v>752</v>
      </c>
      <c r="C324" s="25" t="s">
        <v>45</v>
      </c>
      <c r="D324" s="53">
        <v>876777922</v>
      </c>
      <c r="E324" s="57">
        <v>9707358099</v>
      </c>
      <c r="F324" s="25" t="s">
        <v>31</v>
      </c>
      <c r="G324" s="45">
        <v>41505</v>
      </c>
      <c r="H324" s="46">
        <f t="shared" ca="1" si="5"/>
        <v>0</v>
      </c>
      <c r="I324" s="47"/>
      <c r="J324" s="8">
        <v>106608</v>
      </c>
      <c r="K324" s="48">
        <v>5</v>
      </c>
    </row>
    <row r="325" spans="1:14" x14ac:dyDescent="0.2">
      <c r="A325" s="25" t="s">
        <v>778</v>
      </c>
      <c r="B325" s="44" t="s">
        <v>25</v>
      </c>
      <c r="C325" s="25" t="s">
        <v>45</v>
      </c>
      <c r="D325" s="53">
        <v>684054281</v>
      </c>
      <c r="E325" s="57">
        <v>7192888726</v>
      </c>
      <c r="F325" s="25" t="s">
        <v>32</v>
      </c>
      <c r="G325" s="45">
        <v>39202</v>
      </c>
      <c r="H325" s="46">
        <f t="shared" ca="1" si="5"/>
        <v>7</v>
      </c>
      <c r="I325" s="47" t="s">
        <v>33</v>
      </c>
      <c r="J325" s="8">
        <v>56808</v>
      </c>
      <c r="K325" s="48">
        <v>2</v>
      </c>
    </row>
    <row r="326" spans="1:14" x14ac:dyDescent="0.2">
      <c r="A326" s="25" t="s">
        <v>134</v>
      </c>
      <c r="B326" s="44" t="s">
        <v>752</v>
      </c>
      <c r="C326" s="25" t="s">
        <v>45</v>
      </c>
      <c r="D326" s="53">
        <v>564908088</v>
      </c>
      <c r="E326" s="57">
        <v>9703386758</v>
      </c>
      <c r="F326" s="25" t="s">
        <v>32</v>
      </c>
      <c r="G326" s="45">
        <v>39433</v>
      </c>
      <c r="H326" s="46">
        <f t="shared" ca="1" si="5"/>
        <v>6</v>
      </c>
      <c r="I326" s="47" t="s">
        <v>33</v>
      </c>
      <c r="J326" s="8">
        <v>105312</v>
      </c>
      <c r="K326" s="48">
        <v>1</v>
      </c>
    </row>
    <row r="327" spans="1:14" x14ac:dyDescent="0.2">
      <c r="A327" s="25" t="s">
        <v>720</v>
      </c>
      <c r="B327" s="44" t="s">
        <v>794</v>
      </c>
      <c r="C327" s="25" t="s">
        <v>45</v>
      </c>
      <c r="D327" s="53">
        <v>881975933</v>
      </c>
      <c r="E327" s="57">
        <v>3032354572</v>
      </c>
      <c r="F327" s="25" t="s">
        <v>32</v>
      </c>
      <c r="G327" s="45">
        <v>36886</v>
      </c>
      <c r="H327" s="46">
        <f t="shared" ca="1" si="5"/>
        <v>13</v>
      </c>
      <c r="I327" s="47" t="s">
        <v>39</v>
      </c>
      <c r="J327" s="8">
        <v>42552</v>
      </c>
      <c r="K327" s="48">
        <v>5</v>
      </c>
    </row>
    <row r="328" spans="1:14" x14ac:dyDescent="0.2">
      <c r="A328" s="25" t="s">
        <v>362</v>
      </c>
      <c r="B328" s="44" t="s">
        <v>752</v>
      </c>
      <c r="C328" s="25" t="s">
        <v>45</v>
      </c>
      <c r="D328" s="53">
        <v>597131266</v>
      </c>
      <c r="E328" s="57">
        <v>3035043141</v>
      </c>
      <c r="F328" s="25" t="s">
        <v>32</v>
      </c>
      <c r="G328" s="45">
        <v>36759</v>
      </c>
      <c r="H328" s="46">
        <f t="shared" ca="1" si="5"/>
        <v>13</v>
      </c>
      <c r="I328" s="47" t="s">
        <v>36</v>
      </c>
      <c r="J328" s="8">
        <v>79716</v>
      </c>
      <c r="K328" s="48">
        <v>2</v>
      </c>
    </row>
    <row r="329" spans="1:14" x14ac:dyDescent="0.2">
      <c r="A329" s="25" t="s">
        <v>389</v>
      </c>
      <c r="B329" s="44" t="s">
        <v>25</v>
      </c>
      <c r="C329" s="25" t="s">
        <v>45</v>
      </c>
      <c r="D329" s="53">
        <v>566726453</v>
      </c>
      <c r="E329" s="57">
        <v>3032168237</v>
      </c>
      <c r="F329" s="25" t="s">
        <v>32</v>
      </c>
      <c r="G329" s="45">
        <v>36076</v>
      </c>
      <c r="H329" s="46">
        <f t="shared" ca="1" si="5"/>
        <v>15</v>
      </c>
      <c r="I329" s="47" t="s">
        <v>36</v>
      </c>
      <c r="J329" s="8">
        <v>46728</v>
      </c>
      <c r="K329" s="48">
        <v>2</v>
      </c>
    </row>
    <row r="330" spans="1:14" x14ac:dyDescent="0.2">
      <c r="A330" s="25" t="s">
        <v>247</v>
      </c>
      <c r="B330" s="44" t="s">
        <v>752</v>
      </c>
      <c r="C330" s="25" t="s">
        <v>45</v>
      </c>
      <c r="D330" s="53">
        <v>903618594</v>
      </c>
      <c r="E330" s="57">
        <v>3034733288</v>
      </c>
      <c r="F330" s="25" t="s">
        <v>32</v>
      </c>
      <c r="G330" s="45">
        <v>38922</v>
      </c>
      <c r="H330" s="46">
        <f t="shared" ca="1" si="5"/>
        <v>7</v>
      </c>
      <c r="I330" s="47" t="s">
        <v>36</v>
      </c>
      <c r="J330" s="8">
        <v>65076</v>
      </c>
      <c r="K330" s="48">
        <v>5</v>
      </c>
    </row>
    <row r="331" spans="1:14" x14ac:dyDescent="0.2">
      <c r="A331" s="25" t="s">
        <v>628</v>
      </c>
      <c r="B331" s="44" t="s">
        <v>752</v>
      </c>
      <c r="C331" s="25" t="s">
        <v>45</v>
      </c>
      <c r="D331" s="53">
        <v>589649495</v>
      </c>
      <c r="E331" s="57">
        <v>3034248455</v>
      </c>
      <c r="F331" s="25" t="s">
        <v>32</v>
      </c>
      <c r="G331" s="45">
        <v>37763</v>
      </c>
      <c r="H331" s="46">
        <f t="shared" ca="1" si="5"/>
        <v>10</v>
      </c>
      <c r="I331" s="47" t="s">
        <v>34</v>
      </c>
      <c r="J331" s="8">
        <v>46644</v>
      </c>
      <c r="K331" s="48">
        <v>2</v>
      </c>
    </row>
    <row r="332" spans="1:14" x14ac:dyDescent="0.2">
      <c r="A332" s="25" t="s">
        <v>534</v>
      </c>
      <c r="B332" s="44" t="s">
        <v>752</v>
      </c>
      <c r="C332" s="25" t="s">
        <v>45</v>
      </c>
      <c r="D332" s="53">
        <v>542653222</v>
      </c>
      <c r="E332" s="57">
        <v>9703708610</v>
      </c>
      <c r="F332" s="25" t="s">
        <v>31</v>
      </c>
      <c r="G332" s="45">
        <v>37053</v>
      </c>
      <c r="H332" s="46">
        <f t="shared" ca="1" si="5"/>
        <v>12</v>
      </c>
      <c r="I332" s="47"/>
      <c r="J332" s="8">
        <v>87024</v>
      </c>
      <c r="K332" s="48">
        <v>3</v>
      </c>
    </row>
    <row r="333" spans="1:14" x14ac:dyDescent="0.2">
      <c r="A333" s="25" t="s">
        <v>806</v>
      </c>
      <c r="B333" s="44" t="s">
        <v>750</v>
      </c>
      <c r="C333" s="25" t="s">
        <v>45</v>
      </c>
      <c r="D333" s="53">
        <v>843064707</v>
      </c>
      <c r="E333" s="57">
        <v>3032687844</v>
      </c>
      <c r="F333" s="25" t="s">
        <v>31</v>
      </c>
      <c r="G333" s="45">
        <v>41736</v>
      </c>
      <c r="H333" s="46">
        <f t="shared" ca="1" si="5"/>
        <v>0</v>
      </c>
      <c r="I333" s="47"/>
      <c r="J333" s="8">
        <v>68532</v>
      </c>
      <c r="K333" s="48">
        <v>3</v>
      </c>
    </row>
    <row r="334" spans="1:14" x14ac:dyDescent="0.2">
      <c r="A334" s="25" t="s">
        <v>634</v>
      </c>
      <c r="B334" s="44" t="s">
        <v>750</v>
      </c>
      <c r="C334" s="25" t="s">
        <v>45</v>
      </c>
      <c r="D334" s="53">
        <v>931105030</v>
      </c>
      <c r="E334" s="57">
        <v>7191397811</v>
      </c>
      <c r="F334" s="25" t="s">
        <v>32</v>
      </c>
      <c r="G334" s="45">
        <v>37329</v>
      </c>
      <c r="H334" s="46">
        <f t="shared" ca="1" si="5"/>
        <v>12</v>
      </c>
      <c r="I334" s="47" t="s">
        <v>37</v>
      </c>
      <c r="J334" s="8">
        <v>73596</v>
      </c>
      <c r="K334" s="48">
        <v>4</v>
      </c>
    </row>
    <row r="335" spans="1:14" x14ac:dyDescent="0.2">
      <c r="A335" s="25" t="s">
        <v>579</v>
      </c>
      <c r="B335" s="44" t="s">
        <v>25</v>
      </c>
      <c r="C335" s="25" t="s">
        <v>47</v>
      </c>
      <c r="D335" s="53">
        <v>292006053</v>
      </c>
      <c r="E335" s="57">
        <v>7197045091</v>
      </c>
      <c r="F335" s="25" t="s">
        <v>31</v>
      </c>
      <c r="G335" s="45">
        <v>37821</v>
      </c>
      <c r="H335" s="46">
        <f t="shared" ca="1" si="5"/>
        <v>10</v>
      </c>
      <c r="I335" s="47"/>
      <c r="J335" s="8">
        <v>89400</v>
      </c>
      <c r="K335" s="48">
        <v>4</v>
      </c>
      <c r="M335" s="14"/>
      <c r="N335" s="10"/>
    </row>
    <row r="336" spans="1:14" x14ac:dyDescent="0.2">
      <c r="A336" s="25" t="s">
        <v>62</v>
      </c>
      <c r="B336" s="44" t="s">
        <v>56</v>
      </c>
      <c r="C336" s="25" t="s">
        <v>47</v>
      </c>
      <c r="D336" s="53">
        <v>742946482</v>
      </c>
      <c r="E336" s="57">
        <v>7197077326</v>
      </c>
      <c r="F336" s="25" t="s">
        <v>32</v>
      </c>
      <c r="G336" s="45">
        <v>34888</v>
      </c>
      <c r="H336" s="46">
        <f t="shared" ca="1" si="5"/>
        <v>18</v>
      </c>
      <c r="I336" s="47" t="s">
        <v>33</v>
      </c>
      <c r="J336" s="8">
        <v>46992</v>
      </c>
      <c r="K336" s="48">
        <v>3</v>
      </c>
      <c r="N336" s="19"/>
    </row>
    <row r="337" spans="1:14" x14ac:dyDescent="0.2">
      <c r="A337" s="25" t="s">
        <v>385</v>
      </c>
      <c r="B337" s="44" t="s">
        <v>794</v>
      </c>
      <c r="C337" s="25" t="s">
        <v>47</v>
      </c>
      <c r="D337" s="53">
        <v>380343690</v>
      </c>
      <c r="E337" s="57">
        <v>7193906310</v>
      </c>
      <c r="F337" s="25" t="s">
        <v>31</v>
      </c>
      <c r="G337" s="45">
        <v>41348</v>
      </c>
      <c r="H337" s="46">
        <f t="shared" ca="1" si="5"/>
        <v>1</v>
      </c>
      <c r="I337" s="47"/>
      <c r="J337" s="8">
        <v>74268</v>
      </c>
      <c r="K337" s="48">
        <v>2</v>
      </c>
    </row>
    <row r="338" spans="1:14" x14ac:dyDescent="0.2">
      <c r="A338" s="25" t="s">
        <v>426</v>
      </c>
      <c r="B338" s="44" t="s">
        <v>752</v>
      </c>
      <c r="C338" s="25" t="s">
        <v>47</v>
      </c>
      <c r="D338" s="53">
        <v>214234804</v>
      </c>
      <c r="E338" s="57">
        <v>9708908079</v>
      </c>
      <c r="F338" s="25" t="s">
        <v>32</v>
      </c>
      <c r="G338" s="45">
        <v>38992</v>
      </c>
      <c r="H338" s="46">
        <f t="shared" ca="1" si="5"/>
        <v>7</v>
      </c>
      <c r="I338" s="47" t="s">
        <v>37</v>
      </c>
      <c r="J338" s="8">
        <v>64644</v>
      </c>
      <c r="K338" s="48">
        <v>2</v>
      </c>
    </row>
    <row r="339" spans="1:14" x14ac:dyDescent="0.2">
      <c r="A339" s="25" t="s">
        <v>195</v>
      </c>
      <c r="B339" s="44" t="s">
        <v>25</v>
      </c>
      <c r="C339" s="25" t="s">
        <v>47</v>
      </c>
      <c r="D339" s="53">
        <v>620072502</v>
      </c>
      <c r="E339" s="57">
        <v>7191264013</v>
      </c>
      <c r="F339" s="25" t="s">
        <v>32</v>
      </c>
      <c r="G339" s="45">
        <v>40094</v>
      </c>
      <c r="H339" s="46">
        <f t="shared" ca="1" si="5"/>
        <v>4</v>
      </c>
      <c r="I339" s="47" t="s">
        <v>34</v>
      </c>
      <c r="J339" s="8">
        <v>85680</v>
      </c>
      <c r="K339" s="48">
        <v>4</v>
      </c>
    </row>
    <row r="340" spans="1:14" x14ac:dyDescent="0.2">
      <c r="A340" s="25" t="s">
        <v>456</v>
      </c>
      <c r="B340" s="44" t="s">
        <v>794</v>
      </c>
      <c r="C340" s="25" t="s">
        <v>47</v>
      </c>
      <c r="D340" s="53">
        <v>723930767</v>
      </c>
      <c r="E340" s="57">
        <v>7191375297</v>
      </c>
      <c r="F340" s="25" t="s">
        <v>32</v>
      </c>
      <c r="G340" s="45">
        <v>41369</v>
      </c>
      <c r="H340" s="46">
        <f t="shared" ca="1" si="5"/>
        <v>1</v>
      </c>
      <c r="I340" s="47" t="s">
        <v>37</v>
      </c>
      <c r="J340" s="8">
        <v>32700</v>
      </c>
      <c r="K340" s="48">
        <v>5</v>
      </c>
    </row>
    <row r="341" spans="1:14" x14ac:dyDescent="0.2">
      <c r="A341" s="25" t="s">
        <v>312</v>
      </c>
      <c r="B341" s="44" t="s">
        <v>749</v>
      </c>
      <c r="C341" s="25" t="s">
        <v>47</v>
      </c>
      <c r="D341" s="53">
        <v>370608224</v>
      </c>
      <c r="E341" s="57">
        <v>9701535362</v>
      </c>
      <c r="F341" s="25" t="s">
        <v>32</v>
      </c>
      <c r="G341" s="45">
        <v>38463</v>
      </c>
      <c r="H341" s="46">
        <f t="shared" ca="1" si="5"/>
        <v>9</v>
      </c>
      <c r="I341" s="47" t="s">
        <v>33</v>
      </c>
      <c r="J341" s="8">
        <v>70968</v>
      </c>
      <c r="K341" s="48">
        <v>5</v>
      </c>
    </row>
    <row r="342" spans="1:14" x14ac:dyDescent="0.2">
      <c r="A342" s="25" t="s">
        <v>291</v>
      </c>
      <c r="B342" s="44" t="s">
        <v>752</v>
      </c>
      <c r="C342" s="25" t="s">
        <v>48</v>
      </c>
      <c r="D342" s="53">
        <v>567266382</v>
      </c>
      <c r="E342" s="57">
        <v>5051683770</v>
      </c>
      <c r="F342" s="25" t="s">
        <v>32</v>
      </c>
      <c r="G342" s="45">
        <v>37172</v>
      </c>
      <c r="H342" s="46">
        <f t="shared" ca="1" si="5"/>
        <v>12</v>
      </c>
      <c r="I342" s="47" t="s">
        <v>34</v>
      </c>
      <c r="J342" s="8">
        <v>59724</v>
      </c>
      <c r="K342" s="48">
        <v>1</v>
      </c>
    </row>
    <row r="343" spans="1:14" x14ac:dyDescent="0.2">
      <c r="A343" s="25" t="s">
        <v>60</v>
      </c>
      <c r="B343" s="44" t="s">
        <v>752</v>
      </c>
      <c r="C343" s="25" t="s">
        <v>48</v>
      </c>
      <c r="D343" s="53">
        <v>364404060</v>
      </c>
      <c r="E343" s="57">
        <v>7197722509</v>
      </c>
      <c r="F343" s="25" t="s">
        <v>35</v>
      </c>
      <c r="G343" s="45">
        <v>39418</v>
      </c>
      <c r="H343" s="46">
        <f t="shared" ca="1" si="5"/>
        <v>6</v>
      </c>
      <c r="I343" s="47" t="s">
        <v>33</v>
      </c>
      <c r="J343" s="8">
        <v>37506</v>
      </c>
      <c r="K343" s="48">
        <v>5</v>
      </c>
    </row>
    <row r="344" spans="1:14" x14ac:dyDescent="0.2">
      <c r="A344" s="25" t="s">
        <v>635</v>
      </c>
      <c r="B344" s="44" t="s">
        <v>749</v>
      </c>
      <c r="C344" s="25" t="s">
        <v>48</v>
      </c>
      <c r="D344" s="53">
        <v>634954970</v>
      </c>
      <c r="E344" s="57">
        <v>3034900864</v>
      </c>
      <c r="F344" s="25" t="s">
        <v>32</v>
      </c>
      <c r="G344" s="45">
        <v>36338</v>
      </c>
      <c r="H344" s="46">
        <f t="shared" ca="1" si="5"/>
        <v>14</v>
      </c>
      <c r="I344" s="47" t="s">
        <v>33</v>
      </c>
      <c r="J344" s="8">
        <v>69072</v>
      </c>
      <c r="K344" s="48">
        <v>4</v>
      </c>
    </row>
    <row r="345" spans="1:14" x14ac:dyDescent="0.2">
      <c r="A345" s="25" t="s">
        <v>391</v>
      </c>
      <c r="B345" s="44" t="s">
        <v>25</v>
      </c>
      <c r="C345" s="25" t="s">
        <v>48</v>
      </c>
      <c r="D345" s="53">
        <v>980960186</v>
      </c>
      <c r="E345" s="57">
        <v>5051517218</v>
      </c>
      <c r="F345" s="25" t="s">
        <v>35</v>
      </c>
      <c r="G345" s="45">
        <v>40154</v>
      </c>
      <c r="H345" s="46">
        <f t="shared" ca="1" si="5"/>
        <v>4</v>
      </c>
      <c r="I345" s="47" t="s">
        <v>37</v>
      </c>
      <c r="J345" s="8">
        <v>57246</v>
      </c>
      <c r="K345" s="48">
        <v>5</v>
      </c>
    </row>
    <row r="346" spans="1:14" x14ac:dyDescent="0.2">
      <c r="A346" s="25" t="s">
        <v>689</v>
      </c>
      <c r="B346" s="44" t="s">
        <v>752</v>
      </c>
      <c r="C346" s="25" t="s">
        <v>48</v>
      </c>
      <c r="D346" s="53">
        <v>424800509</v>
      </c>
      <c r="E346" s="57">
        <v>9703986051</v>
      </c>
      <c r="F346" s="25" t="s">
        <v>32</v>
      </c>
      <c r="G346" s="45">
        <v>37519</v>
      </c>
      <c r="H346" s="46">
        <f t="shared" ca="1" si="5"/>
        <v>11</v>
      </c>
      <c r="I346" s="47" t="s">
        <v>33</v>
      </c>
      <c r="J346" s="8">
        <v>53064</v>
      </c>
      <c r="K346" s="48">
        <v>3</v>
      </c>
    </row>
    <row r="347" spans="1:14" x14ac:dyDescent="0.2">
      <c r="A347" s="25" t="s">
        <v>756</v>
      </c>
      <c r="B347" s="44" t="s">
        <v>749</v>
      </c>
      <c r="C347" s="25" t="s">
        <v>48</v>
      </c>
      <c r="D347" s="53">
        <v>159415552</v>
      </c>
      <c r="E347" s="57">
        <v>7194221208</v>
      </c>
      <c r="F347" s="25" t="s">
        <v>32</v>
      </c>
      <c r="G347" s="45">
        <v>34821</v>
      </c>
      <c r="H347" s="46">
        <f t="shared" ca="1" si="5"/>
        <v>19</v>
      </c>
      <c r="I347" s="47" t="s">
        <v>36</v>
      </c>
      <c r="J347" s="8">
        <v>88716</v>
      </c>
      <c r="K347" s="48">
        <v>1</v>
      </c>
    </row>
    <row r="348" spans="1:14" x14ac:dyDescent="0.2">
      <c r="A348" s="25" t="s">
        <v>429</v>
      </c>
      <c r="B348" s="44" t="s">
        <v>56</v>
      </c>
      <c r="C348" s="25" t="s">
        <v>48</v>
      </c>
      <c r="D348" s="53">
        <v>991764142</v>
      </c>
      <c r="E348" s="57">
        <v>9702490678</v>
      </c>
      <c r="F348" s="25" t="s">
        <v>31</v>
      </c>
      <c r="G348" s="45">
        <v>36003</v>
      </c>
      <c r="H348" s="46">
        <f t="shared" ca="1" si="5"/>
        <v>15</v>
      </c>
      <c r="I348" s="47"/>
      <c r="J348" s="8">
        <v>98316</v>
      </c>
      <c r="K348" s="48">
        <v>5</v>
      </c>
      <c r="N348" s="19"/>
    </row>
    <row r="349" spans="1:14" x14ac:dyDescent="0.2">
      <c r="A349" s="25" t="s">
        <v>226</v>
      </c>
      <c r="B349" s="44" t="s">
        <v>750</v>
      </c>
      <c r="C349" s="25" t="s">
        <v>48</v>
      </c>
      <c r="D349" s="53">
        <v>796685092</v>
      </c>
      <c r="E349" s="57">
        <v>7197469217</v>
      </c>
      <c r="F349" s="25" t="s">
        <v>32</v>
      </c>
      <c r="G349" s="45">
        <v>37512</v>
      </c>
      <c r="H349" s="46">
        <f t="shared" ca="1" si="5"/>
        <v>11</v>
      </c>
      <c r="I349" s="47" t="s">
        <v>37</v>
      </c>
      <c r="J349" s="8">
        <v>52152</v>
      </c>
      <c r="K349" s="48">
        <v>5</v>
      </c>
    </row>
    <row r="350" spans="1:14" x14ac:dyDescent="0.2">
      <c r="A350" s="25" t="s">
        <v>549</v>
      </c>
      <c r="B350" s="44" t="s">
        <v>25</v>
      </c>
      <c r="C350" s="25" t="s">
        <v>48</v>
      </c>
      <c r="D350" s="53">
        <v>422929693</v>
      </c>
      <c r="E350" s="57">
        <v>3031487375</v>
      </c>
      <c r="F350" s="25" t="s">
        <v>32</v>
      </c>
      <c r="G350" s="45">
        <v>37718</v>
      </c>
      <c r="H350" s="46">
        <f t="shared" ca="1" si="5"/>
        <v>11</v>
      </c>
      <c r="I350" s="47" t="s">
        <v>37</v>
      </c>
      <c r="J350" s="8">
        <v>62988</v>
      </c>
      <c r="K350" s="48">
        <v>4</v>
      </c>
    </row>
    <row r="351" spans="1:14" x14ac:dyDescent="0.2">
      <c r="A351" s="25" t="s">
        <v>669</v>
      </c>
      <c r="B351" s="44" t="s">
        <v>750</v>
      </c>
      <c r="C351" s="25" t="s">
        <v>48</v>
      </c>
      <c r="D351" s="53">
        <v>597641409</v>
      </c>
      <c r="E351" s="57">
        <v>3036201509</v>
      </c>
      <c r="F351" s="25" t="s">
        <v>32</v>
      </c>
      <c r="G351" s="45">
        <v>36913</v>
      </c>
      <c r="H351" s="46">
        <f t="shared" ca="1" si="5"/>
        <v>13</v>
      </c>
      <c r="I351" s="47" t="s">
        <v>37</v>
      </c>
      <c r="J351" s="8">
        <v>98532</v>
      </c>
      <c r="K351" s="48">
        <v>3</v>
      </c>
    </row>
    <row r="352" spans="1:14" x14ac:dyDescent="0.2">
      <c r="A352" s="25" t="s">
        <v>671</v>
      </c>
      <c r="B352" s="44" t="s">
        <v>750</v>
      </c>
      <c r="C352" s="25" t="s">
        <v>48</v>
      </c>
      <c r="D352" s="53">
        <v>247406371</v>
      </c>
      <c r="E352" s="57">
        <v>3035299873</v>
      </c>
      <c r="F352" s="25" t="s">
        <v>35</v>
      </c>
      <c r="G352" s="45">
        <v>41407</v>
      </c>
      <c r="H352" s="46">
        <f t="shared" ca="1" si="5"/>
        <v>1</v>
      </c>
      <c r="I352" s="47" t="s">
        <v>37</v>
      </c>
      <c r="J352" s="8">
        <v>24048</v>
      </c>
      <c r="K352" s="48">
        <v>3</v>
      </c>
    </row>
    <row r="353" spans="1:11" x14ac:dyDescent="0.2">
      <c r="A353" s="25" t="s">
        <v>131</v>
      </c>
      <c r="B353" s="44" t="s">
        <v>752</v>
      </c>
      <c r="C353" s="25" t="s">
        <v>48</v>
      </c>
      <c r="D353" s="53">
        <v>385074661</v>
      </c>
      <c r="E353" s="57">
        <v>9707451745</v>
      </c>
      <c r="F353" s="25" t="s">
        <v>32</v>
      </c>
      <c r="G353" s="45">
        <v>35931</v>
      </c>
      <c r="H353" s="46">
        <f t="shared" ca="1" si="5"/>
        <v>16</v>
      </c>
      <c r="I353" s="47" t="s">
        <v>34</v>
      </c>
      <c r="J353" s="8">
        <v>80304</v>
      </c>
      <c r="K353" s="48">
        <v>2</v>
      </c>
    </row>
    <row r="354" spans="1:11" x14ac:dyDescent="0.2">
      <c r="A354" s="25" t="s">
        <v>529</v>
      </c>
      <c r="B354" s="44" t="s">
        <v>752</v>
      </c>
      <c r="C354" s="25" t="s">
        <v>48</v>
      </c>
      <c r="D354" s="53">
        <v>254201611</v>
      </c>
      <c r="E354" s="57">
        <v>5057803578</v>
      </c>
      <c r="F354" s="25" t="s">
        <v>32</v>
      </c>
      <c r="G354" s="45">
        <v>35090</v>
      </c>
      <c r="H354" s="46">
        <f t="shared" ca="1" si="5"/>
        <v>18</v>
      </c>
      <c r="I354" s="47" t="s">
        <v>39</v>
      </c>
      <c r="J354" s="8">
        <v>54216</v>
      </c>
      <c r="K354" s="48">
        <v>5</v>
      </c>
    </row>
    <row r="355" spans="1:11" x14ac:dyDescent="0.2">
      <c r="A355" s="25" t="s">
        <v>682</v>
      </c>
      <c r="B355" s="44" t="s">
        <v>750</v>
      </c>
      <c r="C355" s="25" t="s">
        <v>48</v>
      </c>
      <c r="D355" s="53">
        <v>168791562</v>
      </c>
      <c r="E355" s="57">
        <v>3034161772</v>
      </c>
      <c r="F355" s="25" t="s">
        <v>32</v>
      </c>
      <c r="G355" s="45">
        <v>41417</v>
      </c>
      <c r="H355" s="46">
        <f t="shared" ca="1" si="5"/>
        <v>0</v>
      </c>
      <c r="I355" s="47" t="s">
        <v>39</v>
      </c>
      <c r="J355" s="8">
        <v>90936</v>
      </c>
      <c r="K355" s="48">
        <v>2</v>
      </c>
    </row>
    <row r="356" spans="1:11" x14ac:dyDescent="0.2">
      <c r="A356" s="25" t="s">
        <v>482</v>
      </c>
      <c r="B356" s="44" t="s">
        <v>750</v>
      </c>
      <c r="C356" s="25" t="s">
        <v>48</v>
      </c>
      <c r="D356" s="53">
        <v>999156829</v>
      </c>
      <c r="E356" s="57">
        <v>7191401774</v>
      </c>
      <c r="F356" s="25" t="s">
        <v>32</v>
      </c>
      <c r="G356" s="45">
        <v>41503</v>
      </c>
      <c r="H356" s="46">
        <f t="shared" ca="1" si="5"/>
        <v>0</v>
      </c>
      <c r="I356" s="47" t="s">
        <v>33</v>
      </c>
      <c r="J356" s="8">
        <v>40764</v>
      </c>
      <c r="K356" s="48">
        <v>4</v>
      </c>
    </row>
    <row r="357" spans="1:11" x14ac:dyDescent="0.2">
      <c r="A357" s="25" t="s">
        <v>158</v>
      </c>
      <c r="B357" s="44" t="s">
        <v>749</v>
      </c>
      <c r="C357" s="25" t="s">
        <v>48</v>
      </c>
      <c r="D357" s="53">
        <v>154984918</v>
      </c>
      <c r="E357" s="57">
        <v>3031575684</v>
      </c>
      <c r="F357" s="25" t="s">
        <v>32</v>
      </c>
      <c r="G357" s="45">
        <v>34463</v>
      </c>
      <c r="H357" s="46">
        <f t="shared" ca="1" si="5"/>
        <v>20</v>
      </c>
      <c r="I357" s="47" t="s">
        <v>33</v>
      </c>
      <c r="J357" s="8">
        <v>27480</v>
      </c>
      <c r="K357" s="48">
        <v>1</v>
      </c>
    </row>
    <row r="358" spans="1:11" x14ac:dyDescent="0.2">
      <c r="A358" s="25" t="s">
        <v>610</v>
      </c>
      <c r="B358" s="44" t="s">
        <v>752</v>
      </c>
      <c r="C358" s="25" t="s">
        <v>48</v>
      </c>
      <c r="D358" s="53">
        <v>275102740</v>
      </c>
      <c r="E358" s="57">
        <v>9701620909</v>
      </c>
      <c r="F358" s="25" t="s">
        <v>32</v>
      </c>
      <c r="G358" s="45">
        <v>34751</v>
      </c>
      <c r="H358" s="46">
        <f t="shared" ca="1" si="5"/>
        <v>19</v>
      </c>
      <c r="I358" s="47" t="s">
        <v>36</v>
      </c>
      <c r="J358" s="8">
        <v>72672</v>
      </c>
      <c r="K358" s="48">
        <v>4</v>
      </c>
    </row>
    <row r="359" spans="1:11" x14ac:dyDescent="0.2">
      <c r="A359" s="25" t="s">
        <v>764</v>
      </c>
      <c r="B359" s="44" t="s">
        <v>750</v>
      </c>
      <c r="C359" s="25" t="s">
        <v>48</v>
      </c>
      <c r="D359" s="53">
        <v>555025137</v>
      </c>
      <c r="E359" s="57">
        <v>7196565171</v>
      </c>
      <c r="F359" s="25" t="s">
        <v>35</v>
      </c>
      <c r="G359" s="45">
        <v>34375</v>
      </c>
      <c r="H359" s="46">
        <f t="shared" ca="1" si="5"/>
        <v>20</v>
      </c>
      <c r="I359" s="47" t="s">
        <v>39</v>
      </c>
      <c r="J359" s="8">
        <v>15708</v>
      </c>
      <c r="K359" s="48">
        <v>4</v>
      </c>
    </row>
    <row r="360" spans="1:11" x14ac:dyDescent="0.2">
      <c r="A360" s="25" t="s">
        <v>154</v>
      </c>
      <c r="B360" s="44" t="s">
        <v>750</v>
      </c>
      <c r="C360" s="25" t="s">
        <v>48</v>
      </c>
      <c r="D360" s="53">
        <v>649234799</v>
      </c>
      <c r="E360" s="57">
        <v>7191588597</v>
      </c>
      <c r="F360" s="25" t="s">
        <v>32</v>
      </c>
      <c r="G360" s="45">
        <v>41265</v>
      </c>
      <c r="H360" s="46">
        <f t="shared" ca="1" si="5"/>
        <v>1</v>
      </c>
      <c r="I360" s="47" t="s">
        <v>37</v>
      </c>
      <c r="J360" s="8">
        <v>54312</v>
      </c>
      <c r="K360" s="48">
        <v>4</v>
      </c>
    </row>
    <row r="361" spans="1:11" x14ac:dyDescent="0.2">
      <c r="A361" s="25" t="s">
        <v>571</v>
      </c>
      <c r="B361" s="44" t="s">
        <v>25</v>
      </c>
      <c r="C361" s="25" t="s">
        <v>48</v>
      </c>
      <c r="D361" s="53">
        <v>895408697</v>
      </c>
      <c r="E361" s="57">
        <v>9703383207</v>
      </c>
      <c r="F361" s="25" t="s">
        <v>32</v>
      </c>
      <c r="G361" s="45">
        <v>40213</v>
      </c>
      <c r="H361" s="46">
        <f t="shared" ca="1" si="5"/>
        <v>4</v>
      </c>
      <c r="I361" s="47" t="s">
        <v>37</v>
      </c>
      <c r="J361" s="8">
        <v>57132</v>
      </c>
      <c r="K361" s="48">
        <v>4</v>
      </c>
    </row>
    <row r="362" spans="1:11" x14ac:dyDescent="0.2">
      <c r="A362" s="25" t="s">
        <v>264</v>
      </c>
      <c r="B362" s="44" t="s">
        <v>25</v>
      </c>
      <c r="C362" s="25" t="s">
        <v>48</v>
      </c>
      <c r="D362" s="53">
        <v>343897392</v>
      </c>
      <c r="E362" s="57">
        <v>9706674988</v>
      </c>
      <c r="F362" s="25" t="s">
        <v>32</v>
      </c>
      <c r="G362" s="45">
        <v>36310</v>
      </c>
      <c r="H362" s="46">
        <f t="shared" ca="1" si="5"/>
        <v>14</v>
      </c>
      <c r="I362" s="47" t="s">
        <v>33</v>
      </c>
      <c r="J362" s="8">
        <v>58560</v>
      </c>
      <c r="K362" s="48">
        <v>4</v>
      </c>
    </row>
    <row r="363" spans="1:11" x14ac:dyDescent="0.2">
      <c r="A363" s="25" t="s">
        <v>721</v>
      </c>
      <c r="B363" s="44" t="s">
        <v>25</v>
      </c>
      <c r="C363" s="25" t="s">
        <v>48</v>
      </c>
      <c r="D363" s="53">
        <v>499124019</v>
      </c>
      <c r="E363" s="57">
        <v>7195978858</v>
      </c>
      <c r="F363" s="25" t="s">
        <v>35</v>
      </c>
      <c r="G363" s="45">
        <v>37177</v>
      </c>
      <c r="H363" s="46">
        <f t="shared" ca="1" si="5"/>
        <v>12</v>
      </c>
      <c r="I363" s="47" t="s">
        <v>37</v>
      </c>
      <c r="J363" s="8">
        <v>34656</v>
      </c>
      <c r="K363" s="48">
        <v>3</v>
      </c>
    </row>
    <row r="364" spans="1:11" x14ac:dyDescent="0.2">
      <c r="A364" s="25" t="s">
        <v>625</v>
      </c>
      <c r="B364" s="44" t="s">
        <v>794</v>
      </c>
      <c r="C364" s="25" t="s">
        <v>48</v>
      </c>
      <c r="D364" s="53">
        <v>506165137</v>
      </c>
      <c r="E364" s="57">
        <v>7193613417</v>
      </c>
      <c r="F364" s="25" t="s">
        <v>32</v>
      </c>
      <c r="G364" s="45">
        <v>41139</v>
      </c>
      <c r="H364" s="46">
        <f t="shared" ca="1" si="5"/>
        <v>1</v>
      </c>
      <c r="I364" s="47" t="s">
        <v>37</v>
      </c>
      <c r="J364" s="8">
        <v>52980</v>
      </c>
      <c r="K364" s="48">
        <v>4</v>
      </c>
    </row>
    <row r="365" spans="1:11" x14ac:dyDescent="0.2">
      <c r="A365" s="25" t="s">
        <v>132</v>
      </c>
      <c r="B365" s="44" t="s">
        <v>25</v>
      </c>
      <c r="C365" s="25" t="s">
        <v>48</v>
      </c>
      <c r="D365" s="53">
        <v>372693786</v>
      </c>
      <c r="E365" s="57">
        <v>5058211050</v>
      </c>
      <c r="F365" s="25" t="s">
        <v>35</v>
      </c>
      <c r="G365" s="45">
        <v>38194</v>
      </c>
      <c r="H365" s="46">
        <f t="shared" ca="1" si="5"/>
        <v>9</v>
      </c>
      <c r="I365" s="47" t="s">
        <v>36</v>
      </c>
      <c r="J365" s="8">
        <v>37332</v>
      </c>
      <c r="K365" s="48">
        <v>1</v>
      </c>
    </row>
    <row r="366" spans="1:11" x14ac:dyDescent="0.2">
      <c r="A366" s="25" t="s">
        <v>324</v>
      </c>
      <c r="B366" s="44" t="s">
        <v>749</v>
      </c>
      <c r="C366" s="25" t="s">
        <v>48</v>
      </c>
      <c r="D366" s="53">
        <v>662974752</v>
      </c>
      <c r="E366" s="57">
        <v>5056040465</v>
      </c>
      <c r="F366" s="25" t="s">
        <v>32</v>
      </c>
      <c r="G366" s="45">
        <v>37448</v>
      </c>
      <c r="H366" s="46">
        <f t="shared" ca="1" si="5"/>
        <v>11</v>
      </c>
      <c r="I366" s="47" t="s">
        <v>37</v>
      </c>
      <c r="J366" s="8">
        <v>61692</v>
      </c>
      <c r="K366" s="48">
        <v>4</v>
      </c>
    </row>
    <row r="367" spans="1:11" x14ac:dyDescent="0.2">
      <c r="A367" s="25" t="s">
        <v>332</v>
      </c>
      <c r="B367" s="44" t="s">
        <v>752</v>
      </c>
      <c r="C367" s="25" t="s">
        <v>48</v>
      </c>
      <c r="D367" s="53">
        <v>751878224</v>
      </c>
      <c r="E367" s="57">
        <v>9704713628</v>
      </c>
      <c r="F367" s="25" t="s">
        <v>32</v>
      </c>
      <c r="G367" s="45">
        <v>34662</v>
      </c>
      <c r="H367" s="46">
        <f t="shared" ca="1" si="5"/>
        <v>19</v>
      </c>
      <c r="I367" s="47" t="s">
        <v>36</v>
      </c>
      <c r="J367" s="8">
        <v>104544</v>
      </c>
      <c r="K367" s="48">
        <v>3</v>
      </c>
    </row>
    <row r="368" spans="1:11" x14ac:dyDescent="0.2">
      <c r="A368" s="25" t="s">
        <v>665</v>
      </c>
      <c r="B368" s="44" t="s">
        <v>794</v>
      </c>
      <c r="C368" s="25" t="s">
        <v>48</v>
      </c>
      <c r="D368" s="53">
        <v>466400098</v>
      </c>
      <c r="E368" s="57">
        <v>7194652136</v>
      </c>
      <c r="F368" s="25" t="s">
        <v>31</v>
      </c>
      <c r="G368" s="45">
        <v>35110</v>
      </c>
      <c r="H368" s="46">
        <f t="shared" ca="1" si="5"/>
        <v>18</v>
      </c>
      <c r="I368" s="47"/>
      <c r="J368" s="8">
        <v>34800</v>
      </c>
      <c r="K368" s="48">
        <v>5</v>
      </c>
    </row>
    <row r="369" spans="1:11" x14ac:dyDescent="0.2">
      <c r="A369" s="25" t="s">
        <v>726</v>
      </c>
      <c r="B369" s="44" t="s">
        <v>25</v>
      </c>
      <c r="C369" s="25" t="s">
        <v>48</v>
      </c>
      <c r="D369" s="53">
        <v>132016163</v>
      </c>
      <c r="E369" s="57">
        <v>9707726916</v>
      </c>
      <c r="F369" s="25" t="s">
        <v>35</v>
      </c>
      <c r="G369" s="45">
        <v>40927</v>
      </c>
      <c r="H369" s="46">
        <f t="shared" ca="1" si="5"/>
        <v>2</v>
      </c>
      <c r="I369" s="47" t="s">
        <v>39</v>
      </c>
      <c r="J369" s="8">
        <v>46290</v>
      </c>
      <c r="K369" s="48">
        <v>2</v>
      </c>
    </row>
    <row r="370" spans="1:11" x14ac:dyDescent="0.2">
      <c r="A370" s="25" t="s">
        <v>596</v>
      </c>
      <c r="B370" s="44" t="s">
        <v>752</v>
      </c>
      <c r="C370" s="25" t="s">
        <v>48</v>
      </c>
      <c r="D370" s="53">
        <v>643272576</v>
      </c>
      <c r="E370" s="57">
        <v>5052256131</v>
      </c>
      <c r="F370" s="25" t="s">
        <v>38</v>
      </c>
      <c r="G370" s="45">
        <v>34361</v>
      </c>
      <c r="H370" s="46">
        <f t="shared" ca="1" si="5"/>
        <v>20</v>
      </c>
      <c r="I370" s="47"/>
      <c r="J370" s="8">
        <v>44213</v>
      </c>
      <c r="K370" s="48">
        <v>4</v>
      </c>
    </row>
    <row r="371" spans="1:11" x14ac:dyDescent="0.2">
      <c r="A371" s="25" t="s">
        <v>371</v>
      </c>
      <c r="B371" s="44" t="s">
        <v>794</v>
      </c>
      <c r="C371" s="25" t="s">
        <v>48</v>
      </c>
      <c r="D371" s="53">
        <v>355985853</v>
      </c>
      <c r="E371" s="57">
        <v>5055478716</v>
      </c>
      <c r="F371" s="25" t="s">
        <v>32</v>
      </c>
      <c r="G371" s="45">
        <v>37353</v>
      </c>
      <c r="H371" s="46">
        <f t="shared" ca="1" si="5"/>
        <v>12</v>
      </c>
      <c r="I371" s="47" t="s">
        <v>33</v>
      </c>
      <c r="J371" s="8">
        <v>55236</v>
      </c>
      <c r="K371" s="48">
        <v>2</v>
      </c>
    </row>
    <row r="372" spans="1:11" x14ac:dyDescent="0.2">
      <c r="A372" s="25" t="s">
        <v>771</v>
      </c>
      <c r="B372" s="44" t="s">
        <v>750</v>
      </c>
      <c r="C372" s="25" t="s">
        <v>48</v>
      </c>
      <c r="D372" s="53">
        <v>400260342</v>
      </c>
      <c r="E372" s="57">
        <v>7196798743</v>
      </c>
      <c r="F372" s="25" t="s">
        <v>31</v>
      </c>
      <c r="G372" s="45">
        <v>40339</v>
      </c>
      <c r="H372" s="46">
        <f t="shared" ca="1" si="5"/>
        <v>3</v>
      </c>
      <c r="I372" s="47"/>
      <c r="J372" s="8">
        <v>89364</v>
      </c>
      <c r="K372" s="48">
        <v>3</v>
      </c>
    </row>
    <row r="373" spans="1:11" x14ac:dyDescent="0.2">
      <c r="A373" s="25" t="s">
        <v>408</v>
      </c>
      <c r="B373" s="44" t="s">
        <v>25</v>
      </c>
      <c r="C373" s="25" t="s">
        <v>48</v>
      </c>
      <c r="D373" s="53">
        <v>259330447</v>
      </c>
      <c r="E373" s="57">
        <v>5055252544</v>
      </c>
      <c r="F373" s="25" t="s">
        <v>31</v>
      </c>
      <c r="G373" s="45">
        <v>37248</v>
      </c>
      <c r="H373" s="46">
        <f t="shared" ca="1" si="5"/>
        <v>12</v>
      </c>
      <c r="I373" s="47"/>
      <c r="J373" s="8">
        <v>57144</v>
      </c>
      <c r="K373" s="48">
        <v>5</v>
      </c>
    </row>
    <row r="374" spans="1:11" x14ac:dyDescent="0.2">
      <c r="A374" s="25" t="s">
        <v>616</v>
      </c>
      <c r="B374" s="44" t="s">
        <v>752</v>
      </c>
      <c r="C374" s="25" t="s">
        <v>48</v>
      </c>
      <c r="D374" s="53">
        <v>157257652</v>
      </c>
      <c r="E374" s="57">
        <v>7193262077</v>
      </c>
      <c r="F374" s="25" t="s">
        <v>31</v>
      </c>
      <c r="G374" s="45">
        <v>37759</v>
      </c>
      <c r="H374" s="46">
        <f t="shared" ca="1" si="5"/>
        <v>11</v>
      </c>
      <c r="I374" s="47"/>
      <c r="J374" s="8">
        <v>60240</v>
      </c>
      <c r="K374" s="48">
        <v>4</v>
      </c>
    </row>
    <row r="375" spans="1:11" x14ac:dyDescent="0.2">
      <c r="A375" s="25" t="s">
        <v>374</v>
      </c>
      <c r="B375" s="44" t="s">
        <v>25</v>
      </c>
      <c r="C375" s="25" t="s">
        <v>48</v>
      </c>
      <c r="D375" s="53">
        <v>738946277</v>
      </c>
      <c r="E375" s="57">
        <v>3034331646</v>
      </c>
      <c r="F375" s="25" t="s">
        <v>32</v>
      </c>
      <c r="G375" s="45">
        <v>34279</v>
      </c>
      <c r="H375" s="46">
        <f t="shared" ca="1" si="5"/>
        <v>20</v>
      </c>
      <c r="I375" s="47" t="s">
        <v>36</v>
      </c>
      <c r="J375" s="8">
        <v>37512</v>
      </c>
      <c r="K375" s="48">
        <v>5</v>
      </c>
    </row>
    <row r="376" spans="1:11" x14ac:dyDescent="0.2">
      <c r="A376" s="25" t="s">
        <v>278</v>
      </c>
      <c r="B376" s="44" t="s">
        <v>25</v>
      </c>
      <c r="C376" s="25" t="s">
        <v>48</v>
      </c>
      <c r="D376" s="53">
        <v>261920277</v>
      </c>
      <c r="E376" s="57">
        <v>9704272773</v>
      </c>
      <c r="F376" s="25" t="s">
        <v>32</v>
      </c>
      <c r="G376" s="45">
        <v>36912</v>
      </c>
      <c r="H376" s="46">
        <f t="shared" ca="1" si="5"/>
        <v>13</v>
      </c>
      <c r="I376" s="47" t="s">
        <v>34</v>
      </c>
      <c r="J376" s="8">
        <v>104196</v>
      </c>
      <c r="K376" s="48">
        <v>3</v>
      </c>
    </row>
    <row r="377" spans="1:11" x14ac:dyDescent="0.2">
      <c r="A377" s="25" t="s">
        <v>627</v>
      </c>
      <c r="B377" s="44" t="s">
        <v>25</v>
      </c>
      <c r="C377" s="25" t="s">
        <v>48</v>
      </c>
      <c r="D377" s="53">
        <v>948189231</v>
      </c>
      <c r="E377" s="57">
        <v>3037687161</v>
      </c>
      <c r="F377" s="25" t="s">
        <v>32</v>
      </c>
      <c r="G377" s="45">
        <v>34758</v>
      </c>
      <c r="H377" s="46">
        <f t="shared" ca="1" si="5"/>
        <v>19</v>
      </c>
      <c r="I377" s="47" t="s">
        <v>33</v>
      </c>
      <c r="J377" s="8">
        <v>44424</v>
      </c>
      <c r="K377" s="48">
        <v>2</v>
      </c>
    </row>
    <row r="378" spans="1:11" x14ac:dyDescent="0.2">
      <c r="A378" s="25" t="s">
        <v>63</v>
      </c>
      <c r="B378" s="44" t="s">
        <v>752</v>
      </c>
      <c r="C378" s="25" t="s">
        <v>48</v>
      </c>
      <c r="D378" s="53">
        <v>443476169</v>
      </c>
      <c r="E378" s="57">
        <v>7195085809</v>
      </c>
      <c r="F378" s="25" t="s">
        <v>32</v>
      </c>
      <c r="G378" s="45">
        <v>35123</v>
      </c>
      <c r="H378" s="46">
        <f t="shared" ca="1" si="5"/>
        <v>18</v>
      </c>
      <c r="I378" s="47" t="s">
        <v>39</v>
      </c>
      <c r="J378" s="8">
        <v>103848</v>
      </c>
      <c r="K378" s="48">
        <v>4</v>
      </c>
    </row>
    <row r="379" spans="1:11" x14ac:dyDescent="0.2">
      <c r="A379" s="25" t="s">
        <v>788</v>
      </c>
      <c r="B379" s="44" t="s">
        <v>752</v>
      </c>
      <c r="C379" s="25" t="s">
        <v>48</v>
      </c>
      <c r="D379" s="53">
        <v>983891302</v>
      </c>
      <c r="E379" s="57">
        <v>5051462245</v>
      </c>
      <c r="F379" s="25" t="s">
        <v>32</v>
      </c>
      <c r="G379" s="45">
        <v>36603</v>
      </c>
      <c r="H379" s="46">
        <f t="shared" ca="1" si="5"/>
        <v>14</v>
      </c>
      <c r="I379" s="47" t="s">
        <v>33</v>
      </c>
      <c r="J379" s="8">
        <v>97968</v>
      </c>
      <c r="K379" s="48">
        <v>4</v>
      </c>
    </row>
    <row r="380" spans="1:11" x14ac:dyDescent="0.2">
      <c r="A380" s="25" t="s">
        <v>359</v>
      </c>
      <c r="B380" s="44" t="s">
        <v>749</v>
      </c>
      <c r="C380" s="25" t="s">
        <v>48</v>
      </c>
      <c r="D380" s="53">
        <v>345817459</v>
      </c>
      <c r="E380" s="57">
        <v>5055594427</v>
      </c>
      <c r="F380" s="25" t="s">
        <v>31</v>
      </c>
      <c r="G380" s="45">
        <v>37255</v>
      </c>
      <c r="H380" s="46">
        <f t="shared" ca="1" si="5"/>
        <v>12</v>
      </c>
      <c r="I380" s="47"/>
      <c r="J380" s="8">
        <v>37524</v>
      </c>
      <c r="K380" s="48">
        <v>5</v>
      </c>
    </row>
    <row r="381" spans="1:11" x14ac:dyDescent="0.2">
      <c r="A381" s="25" t="s">
        <v>311</v>
      </c>
      <c r="B381" s="44" t="s">
        <v>25</v>
      </c>
      <c r="C381" s="25" t="s">
        <v>48</v>
      </c>
      <c r="D381" s="53">
        <v>662247915</v>
      </c>
      <c r="E381" s="57">
        <v>9704378387</v>
      </c>
      <c r="F381" s="25" t="s">
        <v>32</v>
      </c>
      <c r="G381" s="45">
        <v>37996</v>
      </c>
      <c r="H381" s="46">
        <f t="shared" ca="1" si="5"/>
        <v>10</v>
      </c>
      <c r="I381" s="47" t="s">
        <v>33</v>
      </c>
      <c r="J381" s="8">
        <v>58788</v>
      </c>
      <c r="K381" s="48">
        <v>5</v>
      </c>
    </row>
    <row r="382" spans="1:11" x14ac:dyDescent="0.2">
      <c r="A382" s="25" t="s">
        <v>314</v>
      </c>
      <c r="B382" s="44" t="s">
        <v>752</v>
      </c>
      <c r="C382" s="25" t="s">
        <v>48</v>
      </c>
      <c r="D382" s="53">
        <v>422957475</v>
      </c>
      <c r="E382" s="57">
        <v>3034273090</v>
      </c>
      <c r="F382" s="25" t="s">
        <v>32</v>
      </c>
      <c r="G382" s="45">
        <v>35233</v>
      </c>
      <c r="H382" s="46">
        <f t="shared" ca="1" si="5"/>
        <v>17</v>
      </c>
      <c r="I382" s="47" t="s">
        <v>37</v>
      </c>
      <c r="J382" s="8">
        <v>78300</v>
      </c>
      <c r="K382" s="48">
        <v>2</v>
      </c>
    </row>
    <row r="383" spans="1:11" x14ac:dyDescent="0.2">
      <c r="A383" s="25" t="s">
        <v>436</v>
      </c>
      <c r="B383" s="44" t="s">
        <v>56</v>
      </c>
      <c r="C383" s="25" t="s">
        <v>48</v>
      </c>
      <c r="D383" s="53">
        <v>357081517</v>
      </c>
      <c r="E383" s="57">
        <v>9707660273</v>
      </c>
      <c r="F383" s="25" t="s">
        <v>35</v>
      </c>
      <c r="G383" s="45">
        <v>37427</v>
      </c>
      <c r="H383" s="46">
        <f t="shared" ca="1" si="5"/>
        <v>11</v>
      </c>
      <c r="I383" s="47" t="s">
        <v>37</v>
      </c>
      <c r="J383" s="8">
        <v>32148</v>
      </c>
      <c r="K383" s="48">
        <v>2</v>
      </c>
    </row>
    <row r="384" spans="1:11" x14ac:dyDescent="0.2">
      <c r="A384" s="25" t="s">
        <v>329</v>
      </c>
      <c r="B384" s="44" t="s">
        <v>750</v>
      </c>
      <c r="C384" s="25" t="s">
        <v>48</v>
      </c>
      <c r="D384" s="53">
        <v>626767704</v>
      </c>
      <c r="E384" s="57">
        <v>7196971022</v>
      </c>
      <c r="F384" s="25" t="s">
        <v>31</v>
      </c>
      <c r="G384" s="45">
        <v>36832</v>
      </c>
      <c r="H384" s="46">
        <f t="shared" ca="1" si="5"/>
        <v>13</v>
      </c>
      <c r="I384" s="47"/>
      <c r="J384" s="8">
        <v>93516</v>
      </c>
      <c r="K384" s="48">
        <v>5</v>
      </c>
    </row>
    <row r="385" spans="1:15" x14ac:dyDescent="0.2">
      <c r="A385" s="25" t="s">
        <v>190</v>
      </c>
      <c r="B385" s="44" t="s">
        <v>752</v>
      </c>
      <c r="C385" s="25" t="s">
        <v>48</v>
      </c>
      <c r="D385" s="53">
        <v>479081328</v>
      </c>
      <c r="E385" s="57">
        <v>3035368383</v>
      </c>
      <c r="F385" s="25" t="s">
        <v>31</v>
      </c>
      <c r="G385" s="45">
        <v>36738</v>
      </c>
      <c r="H385" s="46">
        <f t="shared" ca="1" si="5"/>
        <v>13</v>
      </c>
      <c r="I385" s="47"/>
      <c r="J385" s="8">
        <v>76620</v>
      </c>
      <c r="K385" s="48">
        <v>2</v>
      </c>
    </row>
    <row r="386" spans="1:15" x14ac:dyDescent="0.2">
      <c r="A386" s="25" t="s">
        <v>212</v>
      </c>
      <c r="B386" s="44" t="s">
        <v>25</v>
      </c>
      <c r="C386" s="25" t="s">
        <v>48</v>
      </c>
      <c r="D386" s="53">
        <v>917714039</v>
      </c>
      <c r="E386" s="57">
        <v>7194402150</v>
      </c>
      <c r="F386" s="25" t="s">
        <v>32</v>
      </c>
      <c r="G386" s="45">
        <v>36276</v>
      </c>
      <c r="H386" s="46">
        <f t="shared" ref="H386:H449" ca="1" si="6">DATEDIF(G386,TODAY(),"Y")</f>
        <v>15</v>
      </c>
      <c r="I386" s="47" t="s">
        <v>39</v>
      </c>
      <c r="J386" s="8">
        <v>84576</v>
      </c>
      <c r="K386" s="48">
        <v>4</v>
      </c>
    </row>
    <row r="387" spans="1:15" x14ac:dyDescent="0.2">
      <c r="A387" s="25" t="s">
        <v>507</v>
      </c>
      <c r="B387" s="44" t="s">
        <v>794</v>
      </c>
      <c r="C387" s="25" t="s">
        <v>48</v>
      </c>
      <c r="D387" s="53">
        <v>650784238</v>
      </c>
      <c r="E387" s="57">
        <v>3034679864</v>
      </c>
      <c r="F387" s="25" t="s">
        <v>31</v>
      </c>
      <c r="G387" s="45">
        <v>36574</v>
      </c>
      <c r="H387" s="46">
        <f t="shared" ca="1" si="6"/>
        <v>14</v>
      </c>
      <c r="I387" s="47"/>
      <c r="J387" s="8">
        <v>64644</v>
      </c>
      <c r="K387" s="48">
        <v>2</v>
      </c>
    </row>
    <row r="388" spans="1:15" x14ac:dyDescent="0.2">
      <c r="A388" s="25" t="s">
        <v>340</v>
      </c>
      <c r="B388" s="44" t="s">
        <v>56</v>
      </c>
      <c r="C388" s="25" t="s">
        <v>48</v>
      </c>
      <c r="D388" s="53">
        <v>279097202</v>
      </c>
      <c r="E388" s="57">
        <v>7196844371</v>
      </c>
      <c r="F388" s="25" t="s">
        <v>32</v>
      </c>
      <c r="G388" s="45">
        <v>34303</v>
      </c>
      <c r="H388" s="46">
        <f t="shared" ca="1" si="6"/>
        <v>20</v>
      </c>
      <c r="I388" s="47" t="s">
        <v>33</v>
      </c>
      <c r="J388" s="8">
        <v>75288</v>
      </c>
      <c r="K388" s="48">
        <v>4</v>
      </c>
    </row>
    <row r="389" spans="1:15" x14ac:dyDescent="0.2">
      <c r="A389" s="25" t="s">
        <v>396</v>
      </c>
      <c r="B389" s="44" t="s">
        <v>56</v>
      </c>
      <c r="C389" s="25" t="s">
        <v>48</v>
      </c>
      <c r="D389" s="53">
        <v>168147877</v>
      </c>
      <c r="E389" s="57">
        <v>9706530760</v>
      </c>
      <c r="F389" s="25" t="s">
        <v>35</v>
      </c>
      <c r="G389" s="45">
        <v>38197</v>
      </c>
      <c r="H389" s="46">
        <f t="shared" ca="1" si="6"/>
        <v>9</v>
      </c>
      <c r="I389" s="47" t="s">
        <v>34</v>
      </c>
      <c r="J389" s="8">
        <v>19092</v>
      </c>
      <c r="K389" s="48">
        <v>3</v>
      </c>
    </row>
    <row r="390" spans="1:15" x14ac:dyDescent="0.2">
      <c r="A390" s="25" t="s">
        <v>450</v>
      </c>
      <c r="B390" s="44" t="s">
        <v>749</v>
      </c>
      <c r="C390" s="25" t="s">
        <v>48</v>
      </c>
      <c r="D390" s="53">
        <v>788451186</v>
      </c>
      <c r="E390" s="57">
        <v>5051682521</v>
      </c>
      <c r="F390" s="25" t="s">
        <v>31</v>
      </c>
      <c r="G390" s="45">
        <v>39552</v>
      </c>
      <c r="H390" s="46">
        <f t="shared" ca="1" si="6"/>
        <v>6</v>
      </c>
      <c r="I390" s="47"/>
      <c r="J390" s="8">
        <v>69024</v>
      </c>
      <c r="K390" s="48">
        <v>3</v>
      </c>
    </row>
    <row r="391" spans="1:15" x14ac:dyDescent="0.2">
      <c r="A391" s="25" t="s">
        <v>672</v>
      </c>
      <c r="B391" s="44" t="s">
        <v>752</v>
      </c>
      <c r="C391" s="25" t="s">
        <v>48</v>
      </c>
      <c r="D391" s="53">
        <v>294161481</v>
      </c>
      <c r="E391" s="57">
        <v>9701201242</v>
      </c>
      <c r="F391" s="25" t="s">
        <v>35</v>
      </c>
      <c r="G391" s="45">
        <v>37150</v>
      </c>
      <c r="H391" s="46">
        <f t="shared" ca="1" si="6"/>
        <v>12</v>
      </c>
      <c r="I391" s="47" t="s">
        <v>33</v>
      </c>
      <c r="J391" s="8">
        <v>57462</v>
      </c>
      <c r="K391" s="48">
        <v>1</v>
      </c>
    </row>
    <row r="392" spans="1:15" x14ac:dyDescent="0.2">
      <c r="A392" s="25" t="s">
        <v>766</v>
      </c>
      <c r="B392" s="44" t="s">
        <v>750</v>
      </c>
      <c r="C392" s="25" t="s">
        <v>48</v>
      </c>
      <c r="D392" s="53">
        <v>393290045</v>
      </c>
      <c r="E392" s="57">
        <v>3035268508</v>
      </c>
      <c r="F392" s="25" t="s">
        <v>35</v>
      </c>
      <c r="G392" s="45">
        <v>38222</v>
      </c>
      <c r="H392" s="46">
        <f t="shared" ca="1" si="6"/>
        <v>9</v>
      </c>
      <c r="I392" s="47" t="s">
        <v>36</v>
      </c>
      <c r="J392" s="8">
        <v>56754</v>
      </c>
      <c r="K392" s="48">
        <v>4</v>
      </c>
    </row>
    <row r="393" spans="1:15" x14ac:dyDescent="0.2">
      <c r="A393" s="25" t="s">
        <v>316</v>
      </c>
      <c r="B393" s="44" t="s">
        <v>752</v>
      </c>
      <c r="C393" s="25" t="s">
        <v>49</v>
      </c>
      <c r="D393" s="53">
        <v>414905182</v>
      </c>
      <c r="E393" s="57">
        <v>3033820411</v>
      </c>
      <c r="F393" s="25" t="s">
        <v>32</v>
      </c>
      <c r="G393" s="45">
        <v>36177</v>
      </c>
      <c r="H393" s="46">
        <f t="shared" ca="1" si="6"/>
        <v>15</v>
      </c>
      <c r="I393" s="47" t="s">
        <v>37</v>
      </c>
      <c r="J393" s="8">
        <v>27432</v>
      </c>
      <c r="K393" s="48">
        <v>5</v>
      </c>
      <c r="M393" s="14"/>
      <c r="N393" s="10"/>
      <c r="O393" s="19"/>
    </row>
    <row r="394" spans="1:15" x14ac:dyDescent="0.2">
      <c r="A394" s="25" t="s">
        <v>443</v>
      </c>
      <c r="B394" s="44" t="s">
        <v>752</v>
      </c>
      <c r="C394" s="25" t="s">
        <v>49</v>
      </c>
      <c r="D394" s="53">
        <v>802700229</v>
      </c>
      <c r="E394" s="57">
        <v>5054264889</v>
      </c>
      <c r="F394" s="25" t="s">
        <v>32</v>
      </c>
      <c r="G394" s="45">
        <v>34960</v>
      </c>
      <c r="H394" s="46">
        <f t="shared" ca="1" si="6"/>
        <v>18</v>
      </c>
      <c r="I394" s="47" t="s">
        <v>36</v>
      </c>
      <c r="J394" s="8">
        <v>105576</v>
      </c>
      <c r="K394" s="48">
        <v>1</v>
      </c>
    </row>
    <row r="395" spans="1:15" x14ac:dyDescent="0.2">
      <c r="A395" s="25" t="s">
        <v>639</v>
      </c>
      <c r="B395" s="44" t="s">
        <v>56</v>
      </c>
      <c r="C395" s="25" t="s">
        <v>49</v>
      </c>
      <c r="D395" s="53">
        <v>303641529</v>
      </c>
      <c r="E395" s="57">
        <v>9706753698</v>
      </c>
      <c r="F395" s="25" t="s">
        <v>35</v>
      </c>
      <c r="G395" s="45">
        <v>36206</v>
      </c>
      <c r="H395" s="46">
        <f t="shared" ca="1" si="6"/>
        <v>15</v>
      </c>
      <c r="I395" s="47" t="s">
        <v>33</v>
      </c>
      <c r="J395" s="8">
        <v>59286</v>
      </c>
      <c r="K395" s="48">
        <v>4</v>
      </c>
    </row>
    <row r="396" spans="1:15" x14ac:dyDescent="0.2">
      <c r="A396" s="25" t="s">
        <v>581</v>
      </c>
      <c r="B396" s="44" t="s">
        <v>56</v>
      </c>
      <c r="C396" s="25" t="s">
        <v>49</v>
      </c>
      <c r="D396" s="53">
        <v>478004556</v>
      </c>
      <c r="E396" s="57">
        <v>7193891189</v>
      </c>
      <c r="F396" s="25" t="s">
        <v>32</v>
      </c>
      <c r="G396" s="45">
        <v>41589</v>
      </c>
      <c r="H396" s="46">
        <f t="shared" ca="1" si="6"/>
        <v>0</v>
      </c>
      <c r="I396" s="47" t="s">
        <v>34</v>
      </c>
      <c r="J396" s="8">
        <v>74616</v>
      </c>
      <c r="K396" s="48">
        <v>2</v>
      </c>
    </row>
    <row r="397" spans="1:15" x14ac:dyDescent="0.2">
      <c r="A397" s="25" t="s">
        <v>523</v>
      </c>
      <c r="B397" s="44" t="s">
        <v>749</v>
      </c>
      <c r="C397" s="25" t="s">
        <v>49</v>
      </c>
      <c r="D397" s="53">
        <v>859204644</v>
      </c>
      <c r="E397" s="57">
        <v>9701617913</v>
      </c>
      <c r="F397" s="25" t="s">
        <v>31</v>
      </c>
      <c r="G397" s="45">
        <v>36780</v>
      </c>
      <c r="H397" s="46">
        <f t="shared" ca="1" si="6"/>
        <v>13</v>
      </c>
      <c r="I397" s="47"/>
      <c r="J397" s="8">
        <v>103764</v>
      </c>
      <c r="K397" s="48">
        <v>4</v>
      </c>
    </row>
    <row r="398" spans="1:15" x14ac:dyDescent="0.2">
      <c r="A398" s="25" t="s">
        <v>703</v>
      </c>
      <c r="B398" s="44" t="s">
        <v>794</v>
      </c>
      <c r="C398" s="25" t="s">
        <v>49</v>
      </c>
      <c r="D398" s="53">
        <v>917195248</v>
      </c>
      <c r="E398" s="57">
        <v>9704605984</v>
      </c>
      <c r="F398" s="25" t="s">
        <v>38</v>
      </c>
      <c r="G398" s="45">
        <v>38883</v>
      </c>
      <c r="H398" s="46">
        <f t="shared" ca="1" si="6"/>
        <v>7</v>
      </c>
      <c r="I398" s="47"/>
      <c r="J398" s="8">
        <v>13253</v>
      </c>
      <c r="K398" s="48">
        <v>2</v>
      </c>
    </row>
    <row r="399" spans="1:15" x14ac:dyDescent="0.2">
      <c r="A399" s="25" t="s">
        <v>236</v>
      </c>
      <c r="B399" s="44" t="s">
        <v>750</v>
      </c>
      <c r="C399" s="25" t="s">
        <v>49</v>
      </c>
      <c r="D399" s="53">
        <v>788832967</v>
      </c>
      <c r="E399" s="57">
        <v>9701919147</v>
      </c>
      <c r="F399" s="25" t="s">
        <v>38</v>
      </c>
      <c r="G399" s="45">
        <v>36437</v>
      </c>
      <c r="H399" s="46">
        <f t="shared" ca="1" si="6"/>
        <v>14</v>
      </c>
      <c r="I399" s="47"/>
      <c r="J399" s="8">
        <v>42374</v>
      </c>
      <c r="K399" s="48">
        <v>3</v>
      </c>
      <c r="O399" s="19"/>
    </row>
    <row r="400" spans="1:15" x14ac:dyDescent="0.2">
      <c r="A400" s="25" t="s">
        <v>325</v>
      </c>
      <c r="B400" s="44" t="s">
        <v>794</v>
      </c>
      <c r="C400" s="25" t="s">
        <v>49</v>
      </c>
      <c r="D400" s="53">
        <v>113377726</v>
      </c>
      <c r="E400" s="57">
        <v>7197494648</v>
      </c>
      <c r="F400" s="25" t="s">
        <v>32</v>
      </c>
      <c r="G400" s="45">
        <v>37522</v>
      </c>
      <c r="H400" s="46">
        <f t="shared" ca="1" si="6"/>
        <v>11</v>
      </c>
      <c r="I400" s="47" t="s">
        <v>37</v>
      </c>
      <c r="J400" s="8">
        <v>82092</v>
      </c>
      <c r="K400" s="48">
        <v>5</v>
      </c>
    </row>
    <row r="401" spans="1:11" x14ac:dyDescent="0.2">
      <c r="A401" s="25" t="s">
        <v>431</v>
      </c>
      <c r="B401" s="44" t="s">
        <v>56</v>
      </c>
      <c r="C401" s="25" t="s">
        <v>49</v>
      </c>
      <c r="D401" s="53">
        <v>665006199</v>
      </c>
      <c r="E401" s="57">
        <v>5055555817</v>
      </c>
      <c r="F401" s="25" t="s">
        <v>32</v>
      </c>
      <c r="G401" s="45">
        <v>37623</v>
      </c>
      <c r="H401" s="46">
        <f t="shared" ca="1" si="6"/>
        <v>11</v>
      </c>
      <c r="I401" s="47" t="s">
        <v>34</v>
      </c>
      <c r="J401" s="8">
        <v>54540</v>
      </c>
      <c r="K401" s="48">
        <v>5</v>
      </c>
    </row>
    <row r="402" spans="1:11" x14ac:dyDescent="0.2">
      <c r="A402" s="25" t="s">
        <v>666</v>
      </c>
      <c r="B402" s="44" t="s">
        <v>750</v>
      </c>
      <c r="C402" s="25" t="s">
        <v>49</v>
      </c>
      <c r="D402" s="53">
        <v>332302868</v>
      </c>
      <c r="E402" s="57">
        <v>3036109756</v>
      </c>
      <c r="F402" s="25" t="s">
        <v>32</v>
      </c>
      <c r="G402" s="45">
        <v>37231</v>
      </c>
      <c r="H402" s="46">
        <f t="shared" ca="1" si="6"/>
        <v>12</v>
      </c>
      <c r="I402" s="47" t="s">
        <v>37</v>
      </c>
      <c r="J402" s="8">
        <v>28224</v>
      </c>
      <c r="K402" s="48">
        <v>2</v>
      </c>
    </row>
    <row r="403" spans="1:11" x14ac:dyDescent="0.2">
      <c r="A403" s="25" t="s">
        <v>406</v>
      </c>
      <c r="B403" s="44" t="s">
        <v>749</v>
      </c>
      <c r="C403" s="25" t="s">
        <v>49</v>
      </c>
      <c r="D403" s="53">
        <v>755945415</v>
      </c>
      <c r="E403" s="57">
        <v>7194373324</v>
      </c>
      <c r="F403" s="25" t="s">
        <v>31</v>
      </c>
      <c r="G403" s="45">
        <v>41389</v>
      </c>
      <c r="H403" s="46">
        <f t="shared" ca="1" si="6"/>
        <v>1</v>
      </c>
      <c r="I403" s="47"/>
      <c r="J403" s="8">
        <v>88824</v>
      </c>
      <c r="K403" s="48">
        <v>2</v>
      </c>
    </row>
    <row r="404" spans="1:11" x14ac:dyDescent="0.2">
      <c r="A404" s="25" t="s">
        <v>366</v>
      </c>
      <c r="B404" s="44" t="s">
        <v>752</v>
      </c>
      <c r="C404" s="25" t="s">
        <v>49</v>
      </c>
      <c r="D404" s="53">
        <v>167646549</v>
      </c>
      <c r="E404" s="57">
        <v>5057187041</v>
      </c>
      <c r="F404" s="25" t="s">
        <v>31</v>
      </c>
      <c r="G404" s="45">
        <v>38859</v>
      </c>
      <c r="H404" s="46">
        <f t="shared" ca="1" si="6"/>
        <v>7</v>
      </c>
      <c r="I404" s="47"/>
      <c r="J404" s="8">
        <v>93720</v>
      </c>
      <c r="K404" s="48">
        <v>3</v>
      </c>
    </row>
    <row r="405" spans="1:11" x14ac:dyDescent="0.2">
      <c r="A405" s="25" t="s">
        <v>365</v>
      </c>
      <c r="B405" s="44" t="s">
        <v>56</v>
      </c>
      <c r="C405" s="25" t="s">
        <v>49</v>
      </c>
      <c r="D405" s="53">
        <v>247555666</v>
      </c>
      <c r="E405" s="57">
        <v>5058183445</v>
      </c>
      <c r="F405" s="25" t="s">
        <v>32</v>
      </c>
      <c r="G405" s="45">
        <v>34673</v>
      </c>
      <c r="H405" s="46">
        <f t="shared" ca="1" si="6"/>
        <v>19</v>
      </c>
      <c r="I405" s="47" t="s">
        <v>33</v>
      </c>
      <c r="J405" s="8">
        <v>46932</v>
      </c>
      <c r="K405" s="48">
        <v>5</v>
      </c>
    </row>
    <row r="406" spans="1:11" x14ac:dyDescent="0.2">
      <c r="A406" s="25" t="s">
        <v>194</v>
      </c>
      <c r="B406" s="44" t="s">
        <v>25</v>
      </c>
      <c r="C406" s="25" t="s">
        <v>49</v>
      </c>
      <c r="D406" s="53">
        <v>550291321</v>
      </c>
      <c r="E406" s="57">
        <v>5052529195</v>
      </c>
      <c r="F406" s="25" t="s">
        <v>31</v>
      </c>
      <c r="G406" s="45">
        <v>37103</v>
      </c>
      <c r="H406" s="46">
        <f t="shared" ca="1" si="6"/>
        <v>12</v>
      </c>
      <c r="I406" s="47"/>
      <c r="J406" s="8">
        <v>86976</v>
      </c>
      <c r="K406" s="48">
        <v>2</v>
      </c>
    </row>
    <row r="407" spans="1:11" x14ac:dyDescent="0.2">
      <c r="A407" s="25" t="s">
        <v>353</v>
      </c>
      <c r="B407" s="44" t="s">
        <v>752</v>
      </c>
      <c r="C407" s="25" t="s">
        <v>49</v>
      </c>
      <c r="D407" s="53">
        <v>468953266</v>
      </c>
      <c r="E407" s="57">
        <v>9702126707</v>
      </c>
      <c r="F407" s="25" t="s">
        <v>32</v>
      </c>
      <c r="G407" s="45">
        <v>34797</v>
      </c>
      <c r="H407" s="46">
        <f t="shared" ca="1" si="6"/>
        <v>19</v>
      </c>
      <c r="I407" s="47" t="s">
        <v>33</v>
      </c>
      <c r="J407" s="8">
        <v>58260</v>
      </c>
      <c r="K407" s="48">
        <v>5</v>
      </c>
    </row>
    <row r="408" spans="1:11" x14ac:dyDescent="0.2">
      <c r="A408" s="25" t="s">
        <v>729</v>
      </c>
      <c r="B408" s="44" t="s">
        <v>25</v>
      </c>
      <c r="C408" s="25" t="s">
        <v>49</v>
      </c>
      <c r="D408" s="53">
        <v>261486180</v>
      </c>
      <c r="E408" s="57">
        <v>7192523567</v>
      </c>
      <c r="F408" s="25" t="s">
        <v>31</v>
      </c>
      <c r="G408" s="45">
        <v>38292</v>
      </c>
      <c r="H408" s="46">
        <f t="shared" ca="1" si="6"/>
        <v>9</v>
      </c>
      <c r="I408" s="47"/>
      <c r="J408" s="8">
        <v>35448</v>
      </c>
      <c r="K408" s="48">
        <v>3</v>
      </c>
    </row>
    <row r="409" spans="1:11" x14ac:dyDescent="0.2">
      <c r="A409" s="25" t="s">
        <v>246</v>
      </c>
      <c r="B409" s="44" t="s">
        <v>752</v>
      </c>
      <c r="C409" s="25" t="s">
        <v>49</v>
      </c>
      <c r="D409" s="53">
        <v>557568959</v>
      </c>
      <c r="E409" s="57">
        <v>5052783818</v>
      </c>
      <c r="F409" s="25" t="s">
        <v>31</v>
      </c>
      <c r="G409" s="45">
        <v>36503</v>
      </c>
      <c r="H409" s="46">
        <f t="shared" ca="1" si="6"/>
        <v>14</v>
      </c>
      <c r="I409" s="47"/>
      <c r="J409" s="8">
        <v>65028</v>
      </c>
      <c r="K409" s="48">
        <v>4</v>
      </c>
    </row>
    <row r="410" spans="1:11" x14ac:dyDescent="0.2">
      <c r="A410" s="25" t="s">
        <v>160</v>
      </c>
      <c r="B410" s="44" t="s">
        <v>750</v>
      </c>
      <c r="C410" s="25" t="s">
        <v>49</v>
      </c>
      <c r="D410" s="53">
        <v>122440839</v>
      </c>
      <c r="E410" s="57">
        <v>7196525807</v>
      </c>
      <c r="F410" s="25" t="s">
        <v>35</v>
      </c>
      <c r="G410" s="45">
        <v>37017</v>
      </c>
      <c r="H410" s="46">
        <f t="shared" ca="1" si="6"/>
        <v>13</v>
      </c>
      <c r="I410" s="47" t="s">
        <v>33</v>
      </c>
      <c r="J410" s="8">
        <v>24600</v>
      </c>
      <c r="K410" s="48">
        <v>3</v>
      </c>
    </row>
    <row r="411" spans="1:11" x14ac:dyDescent="0.2">
      <c r="A411" s="25" t="s">
        <v>135</v>
      </c>
      <c r="B411" s="44" t="s">
        <v>750</v>
      </c>
      <c r="C411" s="25" t="s">
        <v>49</v>
      </c>
      <c r="D411" s="53">
        <v>797431044</v>
      </c>
      <c r="E411" s="57">
        <v>3033820613</v>
      </c>
      <c r="F411" s="25" t="s">
        <v>38</v>
      </c>
      <c r="G411" s="45">
        <v>37140</v>
      </c>
      <c r="H411" s="46">
        <f t="shared" ca="1" si="6"/>
        <v>12</v>
      </c>
      <c r="I411" s="47"/>
      <c r="J411" s="8">
        <v>26002</v>
      </c>
      <c r="K411" s="48">
        <v>4</v>
      </c>
    </row>
    <row r="412" spans="1:11" x14ac:dyDescent="0.2">
      <c r="A412" s="25" t="s">
        <v>480</v>
      </c>
      <c r="B412" s="44" t="s">
        <v>750</v>
      </c>
      <c r="C412" s="25" t="s">
        <v>49</v>
      </c>
      <c r="D412" s="53">
        <v>397835298</v>
      </c>
      <c r="E412" s="57">
        <v>7196795200</v>
      </c>
      <c r="F412" s="25" t="s">
        <v>31</v>
      </c>
      <c r="G412" s="45">
        <v>41428</v>
      </c>
      <c r="H412" s="46">
        <f t="shared" ca="1" si="6"/>
        <v>0</v>
      </c>
      <c r="I412" s="47"/>
      <c r="J412" s="8">
        <v>90120</v>
      </c>
      <c r="K412" s="48">
        <v>4</v>
      </c>
    </row>
    <row r="413" spans="1:11" x14ac:dyDescent="0.2">
      <c r="A413" s="25" t="s">
        <v>205</v>
      </c>
      <c r="B413" s="44" t="s">
        <v>750</v>
      </c>
      <c r="C413" s="25" t="s">
        <v>49</v>
      </c>
      <c r="D413" s="53">
        <v>221364716</v>
      </c>
      <c r="E413" s="57">
        <v>5051389906</v>
      </c>
      <c r="F413" s="25" t="s">
        <v>32</v>
      </c>
      <c r="G413" s="45">
        <v>37954</v>
      </c>
      <c r="H413" s="46">
        <f t="shared" ca="1" si="6"/>
        <v>10</v>
      </c>
      <c r="I413" s="47" t="s">
        <v>33</v>
      </c>
      <c r="J413" s="8">
        <v>86184</v>
      </c>
      <c r="K413" s="48">
        <v>2</v>
      </c>
    </row>
    <row r="414" spans="1:11" x14ac:dyDescent="0.2">
      <c r="A414" s="25" t="s">
        <v>664</v>
      </c>
      <c r="B414" s="44" t="s">
        <v>25</v>
      </c>
      <c r="C414" s="25" t="s">
        <v>50</v>
      </c>
      <c r="D414" s="53">
        <v>252582122</v>
      </c>
      <c r="E414" s="57">
        <v>7197764351</v>
      </c>
      <c r="F414" s="25" t="s">
        <v>31</v>
      </c>
      <c r="G414" s="45">
        <v>36507</v>
      </c>
      <c r="H414" s="46">
        <f t="shared" ca="1" si="6"/>
        <v>14</v>
      </c>
      <c r="I414" s="47"/>
      <c r="J414" s="8">
        <v>30144</v>
      </c>
      <c r="K414" s="48">
        <v>2</v>
      </c>
    </row>
    <row r="415" spans="1:11" x14ac:dyDescent="0.2">
      <c r="A415" s="25" t="s">
        <v>678</v>
      </c>
      <c r="B415" s="44" t="s">
        <v>752</v>
      </c>
      <c r="C415" s="25" t="s">
        <v>50</v>
      </c>
      <c r="D415" s="53">
        <v>974912089</v>
      </c>
      <c r="E415" s="57">
        <v>9702601200</v>
      </c>
      <c r="F415" s="25" t="s">
        <v>32</v>
      </c>
      <c r="G415" s="45">
        <v>35870</v>
      </c>
      <c r="H415" s="46">
        <f t="shared" ca="1" si="6"/>
        <v>16</v>
      </c>
      <c r="I415" s="47" t="s">
        <v>33</v>
      </c>
      <c r="J415" s="8">
        <v>75828</v>
      </c>
      <c r="K415" s="48">
        <v>1</v>
      </c>
    </row>
    <row r="416" spans="1:11" x14ac:dyDescent="0.2">
      <c r="A416" s="25" t="s">
        <v>807</v>
      </c>
      <c r="B416" s="44" t="s">
        <v>25</v>
      </c>
      <c r="C416" s="25" t="s">
        <v>50</v>
      </c>
      <c r="D416" s="53">
        <v>425943144</v>
      </c>
      <c r="E416" s="57">
        <v>5052911046</v>
      </c>
      <c r="F416" s="25" t="s">
        <v>31</v>
      </c>
      <c r="G416" s="45">
        <v>35464</v>
      </c>
      <c r="H416" s="46">
        <f t="shared" ca="1" si="6"/>
        <v>17</v>
      </c>
      <c r="I416" s="47"/>
      <c r="J416" s="8">
        <v>86040</v>
      </c>
      <c r="K416" s="48">
        <v>2</v>
      </c>
    </row>
    <row r="417" spans="1:14" x14ac:dyDescent="0.2">
      <c r="A417" s="25" t="s">
        <v>369</v>
      </c>
      <c r="B417" s="44" t="s">
        <v>750</v>
      </c>
      <c r="C417" s="25" t="s">
        <v>50</v>
      </c>
      <c r="D417" s="53">
        <v>121688720</v>
      </c>
      <c r="E417" s="57">
        <v>3034794769</v>
      </c>
      <c r="F417" s="25" t="s">
        <v>31</v>
      </c>
      <c r="G417" s="45">
        <v>36623</v>
      </c>
      <c r="H417" s="46">
        <f t="shared" ca="1" si="6"/>
        <v>14</v>
      </c>
      <c r="I417" s="47"/>
      <c r="J417" s="8">
        <v>53784</v>
      </c>
      <c r="K417" s="48">
        <v>4</v>
      </c>
    </row>
    <row r="418" spans="1:14" x14ac:dyDescent="0.2">
      <c r="A418" s="25" t="s">
        <v>303</v>
      </c>
      <c r="B418" s="44" t="s">
        <v>750</v>
      </c>
      <c r="C418" s="25" t="s">
        <v>51</v>
      </c>
      <c r="D418" s="53">
        <v>290385638</v>
      </c>
      <c r="E418" s="57">
        <v>9704518022</v>
      </c>
      <c r="F418" s="25" t="s">
        <v>35</v>
      </c>
      <c r="G418" s="45">
        <v>34558</v>
      </c>
      <c r="H418" s="46">
        <f t="shared" ca="1" si="6"/>
        <v>19</v>
      </c>
      <c r="I418" s="47" t="s">
        <v>36</v>
      </c>
      <c r="J418" s="8">
        <v>42054</v>
      </c>
      <c r="K418" s="48">
        <v>4</v>
      </c>
      <c r="M418" s="17"/>
      <c r="N418" s="10"/>
    </row>
    <row r="419" spans="1:14" x14ac:dyDescent="0.2">
      <c r="A419" s="25" t="s">
        <v>392</v>
      </c>
      <c r="B419" s="44" t="s">
        <v>794</v>
      </c>
      <c r="C419" s="25" t="s">
        <v>51</v>
      </c>
      <c r="D419" s="53">
        <v>851400058</v>
      </c>
      <c r="E419" s="57">
        <v>5056012031</v>
      </c>
      <c r="F419" s="25" t="s">
        <v>35</v>
      </c>
      <c r="G419" s="45">
        <v>41449</v>
      </c>
      <c r="H419" s="46">
        <f t="shared" ca="1" si="6"/>
        <v>0</v>
      </c>
      <c r="I419" s="47" t="s">
        <v>33</v>
      </c>
      <c r="J419" s="8">
        <v>20310</v>
      </c>
      <c r="K419" s="48">
        <v>1</v>
      </c>
      <c r="N419" s="10"/>
    </row>
    <row r="420" spans="1:14" x14ac:dyDescent="0.2">
      <c r="A420" s="25" t="s">
        <v>447</v>
      </c>
      <c r="B420" s="44" t="s">
        <v>56</v>
      </c>
      <c r="C420" s="25" t="s">
        <v>51</v>
      </c>
      <c r="D420" s="53">
        <v>542214575</v>
      </c>
      <c r="E420" s="57">
        <v>9702172913</v>
      </c>
      <c r="F420" s="25" t="s">
        <v>32</v>
      </c>
      <c r="G420" s="45">
        <v>35758</v>
      </c>
      <c r="H420" s="46">
        <f t="shared" ca="1" si="6"/>
        <v>16</v>
      </c>
      <c r="I420" s="47" t="s">
        <v>33</v>
      </c>
      <c r="J420" s="8">
        <v>104436</v>
      </c>
      <c r="K420" s="48">
        <v>3</v>
      </c>
    </row>
    <row r="421" spans="1:14" x14ac:dyDescent="0.2">
      <c r="A421" s="25" t="s">
        <v>90</v>
      </c>
      <c r="B421" s="44" t="s">
        <v>750</v>
      </c>
      <c r="C421" s="25" t="s">
        <v>51</v>
      </c>
      <c r="D421" s="53">
        <v>272714784</v>
      </c>
      <c r="E421" s="57">
        <v>9701162663</v>
      </c>
      <c r="F421" s="25" t="s">
        <v>38</v>
      </c>
      <c r="G421" s="45">
        <v>38767</v>
      </c>
      <c r="H421" s="46">
        <f t="shared" ca="1" si="6"/>
        <v>8</v>
      </c>
      <c r="I421" s="47"/>
      <c r="J421" s="8">
        <v>25978</v>
      </c>
      <c r="K421" s="48">
        <v>2</v>
      </c>
      <c r="M421" s="18"/>
    </row>
    <row r="422" spans="1:14" x14ac:dyDescent="0.2">
      <c r="A422" s="25" t="s">
        <v>240</v>
      </c>
      <c r="B422" s="44" t="s">
        <v>25</v>
      </c>
      <c r="C422" s="25" t="s">
        <v>51</v>
      </c>
      <c r="D422" s="53">
        <v>972791650</v>
      </c>
      <c r="E422" s="57">
        <v>7195236892</v>
      </c>
      <c r="F422" s="25" t="s">
        <v>35</v>
      </c>
      <c r="G422" s="45">
        <v>38526</v>
      </c>
      <c r="H422" s="46">
        <f t="shared" ca="1" si="6"/>
        <v>8</v>
      </c>
      <c r="I422" s="47" t="s">
        <v>33</v>
      </c>
      <c r="J422" s="8">
        <v>40572</v>
      </c>
      <c r="K422" s="48">
        <v>5</v>
      </c>
    </row>
    <row r="423" spans="1:14" x14ac:dyDescent="0.2">
      <c r="A423" s="25" t="s">
        <v>103</v>
      </c>
      <c r="B423" s="44" t="s">
        <v>749</v>
      </c>
      <c r="C423" s="25" t="s">
        <v>51</v>
      </c>
      <c r="D423" s="53">
        <v>551132018</v>
      </c>
      <c r="E423" s="57">
        <v>5055796953</v>
      </c>
      <c r="F423" s="25" t="s">
        <v>32</v>
      </c>
      <c r="G423" s="45">
        <v>41426</v>
      </c>
      <c r="H423" s="46">
        <f t="shared" ca="1" si="6"/>
        <v>0</v>
      </c>
      <c r="I423" s="47" t="s">
        <v>33</v>
      </c>
      <c r="J423" s="8">
        <v>80208</v>
      </c>
      <c r="K423" s="48">
        <v>4</v>
      </c>
    </row>
    <row r="424" spans="1:14" x14ac:dyDescent="0.2">
      <c r="A424" s="25" t="s">
        <v>621</v>
      </c>
      <c r="B424" s="44" t="s">
        <v>750</v>
      </c>
      <c r="C424" s="25" t="s">
        <v>51</v>
      </c>
      <c r="D424" s="53">
        <v>972086665</v>
      </c>
      <c r="E424" s="57">
        <v>9706007063</v>
      </c>
      <c r="F424" s="25" t="s">
        <v>32</v>
      </c>
      <c r="G424" s="45">
        <v>39283</v>
      </c>
      <c r="H424" s="46">
        <f t="shared" ca="1" si="6"/>
        <v>6</v>
      </c>
      <c r="I424" s="47" t="s">
        <v>37</v>
      </c>
      <c r="J424" s="8">
        <v>103440</v>
      </c>
      <c r="K424" s="48">
        <v>3</v>
      </c>
    </row>
    <row r="425" spans="1:14" x14ac:dyDescent="0.2">
      <c r="A425" s="25" t="s">
        <v>587</v>
      </c>
      <c r="B425" s="44" t="s">
        <v>750</v>
      </c>
      <c r="C425" s="25" t="s">
        <v>51</v>
      </c>
      <c r="D425" s="53">
        <v>948252103</v>
      </c>
      <c r="E425" s="57">
        <v>5057430732</v>
      </c>
      <c r="F425" s="25" t="s">
        <v>38</v>
      </c>
      <c r="G425" s="45">
        <v>37385</v>
      </c>
      <c r="H425" s="46">
        <f t="shared" ca="1" si="6"/>
        <v>12</v>
      </c>
      <c r="I425" s="47"/>
      <c r="J425" s="8">
        <v>47717</v>
      </c>
      <c r="K425" s="48">
        <v>1</v>
      </c>
    </row>
    <row r="426" spans="1:14" x14ac:dyDescent="0.2">
      <c r="A426" s="25" t="s">
        <v>228</v>
      </c>
      <c r="B426" s="44" t="s">
        <v>25</v>
      </c>
      <c r="C426" s="25" t="s">
        <v>51</v>
      </c>
      <c r="D426" s="53">
        <v>869524136</v>
      </c>
      <c r="E426" s="57">
        <v>3033640748</v>
      </c>
      <c r="F426" s="25" t="s">
        <v>32</v>
      </c>
      <c r="G426" s="45">
        <v>36395</v>
      </c>
      <c r="H426" s="46">
        <f t="shared" ca="1" si="6"/>
        <v>14</v>
      </c>
      <c r="I426" s="47" t="s">
        <v>37</v>
      </c>
      <c r="J426" s="8">
        <v>52092</v>
      </c>
      <c r="K426" s="48">
        <v>1</v>
      </c>
    </row>
    <row r="427" spans="1:14" x14ac:dyDescent="0.2">
      <c r="A427" s="25" t="s">
        <v>356</v>
      </c>
      <c r="B427" s="44" t="s">
        <v>56</v>
      </c>
      <c r="C427" s="25" t="s">
        <v>51</v>
      </c>
      <c r="D427" s="53">
        <v>213741822</v>
      </c>
      <c r="E427" s="57">
        <v>3031780498</v>
      </c>
      <c r="F427" s="25" t="s">
        <v>31</v>
      </c>
      <c r="G427" s="45">
        <v>36977</v>
      </c>
      <c r="H427" s="46">
        <f t="shared" ca="1" si="6"/>
        <v>13</v>
      </c>
      <c r="I427" s="47"/>
      <c r="J427" s="8">
        <v>75996</v>
      </c>
      <c r="K427" s="48">
        <v>4</v>
      </c>
    </row>
    <row r="428" spans="1:14" x14ac:dyDescent="0.2">
      <c r="A428" s="25" t="s">
        <v>421</v>
      </c>
      <c r="B428" s="44" t="s">
        <v>25</v>
      </c>
      <c r="C428" s="25" t="s">
        <v>51</v>
      </c>
      <c r="D428" s="53">
        <v>724193735</v>
      </c>
      <c r="E428" s="57">
        <v>5058627048</v>
      </c>
      <c r="F428" s="25" t="s">
        <v>32</v>
      </c>
      <c r="G428" s="45">
        <v>34676</v>
      </c>
      <c r="H428" s="46">
        <f t="shared" ca="1" si="6"/>
        <v>19</v>
      </c>
      <c r="I428" s="47" t="s">
        <v>37</v>
      </c>
      <c r="J428" s="8">
        <v>51828</v>
      </c>
      <c r="K428" s="48">
        <v>2</v>
      </c>
    </row>
    <row r="429" spans="1:14" x14ac:dyDescent="0.2">
      <c r="A429" s="25" t="s">
        <v>334</v>
      </c>
      <c r="B429" s="44" t="s">
        <v>749</v>
      </c>
      <c r="C429" s="25" t="s">
        <v>51</v>
      </c>
      <c r="D429" s="53">
        <v>761337848</v>
      </c>
      <c r="E429" s="57">
        <v>3033967339</v>
      </c>
      <c r="F429" s="25" t="s">
        <v>31</v>
      </c>
      <c r="G429" s="45">
        <v>35558</v>
      </c>
      <c r="H429" s="46">
        <f t="shared" ca="1" si="6"/>
        <v>17</v>
      </c>
      <c r="I429" s="47"/>
      <c r="J429" s="8">
        <v>80052</v>
      </c>
      <c r="K429" s="48">
        <v>2</v>
      </c>
    </row>
    <row r="430" spans="1:14" x14ac:dyDescent="0.2">
      <c r="A430" s="25" t="s">
        <v>317</v>
      </c>
      <c r="B430" s="44" t="s">
        <v>752</v>
      </c>
      <c r="C430" s="25" t="s">
        <v>51</v>
      </c>
      <c r="D430" s="53">
        <v>365499498</v>
      </c>
      <c r="E430" s="57">
        <v>7193575849</v>
      </c>
      <c r="F430" s="25" t="s">
        <v>32</v>
      </c>
      <c r="G430" s="45">
        <v>39863</v>
      </c>
      <c r="H430" s="46">
        <f t="shared" ca="1" si="6"/>
        <v>5</v>
      </c>
      <c r="I430" s="47" t="s">
        <v>33</v>
      </c>
      <c r="J430" s="8">
        <v>56472</v>
      </c>
      <c r="K430" s="48">
        <v>4</v>
      </c>
    </row>
    <row r="431" spans="1:14" x14ac:dyDescent="0.2">
      <c r="A431" s="25" t="s">
        <v>805</v>
      </c>
      <c r="B431" s="44" t="s">
        <v>752</v>
      </c>
      <c r="C431" s="25" t="s">
        <v>51</v>
      </c>
      <c r="D431" s="53">
        <v>248820119</v>
      </c>
      <c r="E431" s="57">
        <v>7191711684</v>
      </c>
      <c r="F431" s="25" t="s">
        <v>32</v>
      </c>
      <c r="G431" s="45">
        <v>36959</v>
      </c>
      <c r="H431" s="46">
        <f t="shared" ca="1" si="6"/>
        <v>13</v>
      </c>
      <c r="I431" s="47" t="s">
        <v>33</v>
      </c>
      <c r="J431" s="8">
        <v>82224</v>
      </c>
      <c r="K431" s="48">
        <v>5</v>
      </c>
    </row>
    <row r="432" spans="1:14" x14ac:dyDescent="0.2">
      <c r="A432" s="25" t="s">
        <v>563</v>
      </c>
      <c r="B432" s="44" t="s">
        <v>749</v>
      </c>
      <c r="C432" s="25" t="s">
        <v>51</v>
      </c>
      <c r="D432" s="53">
        <v>711445298</v>
      </c>
      <c r="E432" s="57">
        <v>5058359862</v>
      </c>
      <c r="F432" s="25" t="s">
        <v>31</v>
      </c>
      <c r="G432" s="45">
        <v>41676</v>
      </c>
      <c r="H432" s="46">
        <f t="shared" ca="1" si="6"/>
        <v>0</v>
      </c>
      <c r="I432" s="47"/>
      <c r="J432" s="8">
        <v>101160</v>
      </c>
      <c r="K432" s="48">
        <v>1</v>
      </c>
    </row>
    <row r="433" spans="1:11" x14ac:dyDescent="0.2">
      <c r="A433" s="25" t="s">
        <v>288</v>
      </c>
      <c r="B433" s="44" t="s">
        <v>56</v>
      </c>
      <c r="C433" s="25" t="s">
        <v>51</v>
      </c>
      <c r="D433" s="53">
        <v>291803431</v>
      </c>
      <c r="E433" s="57">
        <v>9705866679</v>
      </c>
      <c r="F433" s="25" t="s">
        <v>31</v>
      </c>
      <c r="G433" s="45">
        <v>40839</v>
      </c>
      <c r="H433" s="46">
        <f t="shared" ca="1" si="6"/>
        <v>2</v>
      </c>
      <c r="I433" s="47"/>
      <c r="J433" s="8">
        <v>64800</v>
      </c>
      <c r="K433" s="48">
        <v>3</v>
      </c>
    </row>
    <row r="434" spans="1:11" x14ac:dyDescent="0.2">
      <c r="A434" s="25" t="s">
        <v>458</v>
      </c>
      <c r="B434" s="44" t="s">
        <v>749</v>
      </c>
      <c r="C434" s="25" t="s">
        <v>51</v>
      </c>
      <c r="D434" s="53">
        <v>120479503</v>
      </c>
      <c r="E434" s="57">
        <v>9706069116</v>
      </c>
      <c r="F434" s="25" t="s">
        <v>35</v>
      </c>
      <c r="G434" s="45">
        <v>40355</v>
      </c>
      <c r="H434" s="46">
        <f t="shared" ca="1" si="6"/>
        <v>3</v>
      </c>
      <c r="I434" s="47" t="s">
        <v>34</v>
      </c>
      <c r="J434" s="8">
        <v>57312</v>
      </c>
      <c r="K434" s="48">
        <v>3</v>
      </c>
    </row>
    <row r="435" spans="1:11" x14ac:dyDescent="0.2">
      <c r="A435" s="25" t="s">
        <v>235</v>
      </c>
      <c r="B435" s="44" t="s">
        <v>752</v>
      </c>
      <c r="C435" s="25" t="s">
        <v>51</v>
      </c>
      <c r="D435" s="53">
        <v>555718765</v>
      </c>
      <c r="E435" s="57">
        <v>5054618773</v>
      </c>
      <c r="F435" s="25" t="s">
        <v>32</v>
      </c>
      <c r="G435" s="45">
        <v>35793</v>
      </c>
      <c r="H435" s="46">
        <f t="shared" ca="1" si="6"/>
        <v>16</v>
      </c>
      <c r="I435" s="47" t="s">
        <v>33</v>
      </c>
      <c r="J435" s="8">
        <v>106620</v>
      </c>
      <c r="K435" s="48">
        <v>3</v>
      </c>
    </row>
    <row r="436" spans="1:11" x14ac:dyDescent="0.2">
      <c r="A436" s="25" t="s">
        <v>400</v>
      </c>
      <c r="B436" s="44" t="s">
        <v>752</v>
      </c>
      <c r="C436" s="25" t="s">
        <v>51</v>
      </c>
      <c r="D436" s="53">
        <v>619465100</v>
      </c>
      <c r="E436" s="57">
        <v>3034629606</v>
      </c>
      <c r="F436" s="25" t="s">
        <v>32</v>
      </c>
      <c r="G436" s="45">
        <v>39972</v>
      </c>
      <c r="H436" s="46">
        <f t="shared" ca="1" si="6"/>
        <v>4</v>
      </c>
      <c r="I436" s="47" t="s">
        <v>36</v>
      </c>
      <c r="J436" s="8">
        <v>33072</v>
      </c>
      <c r="K436" s="48">
        <v>2</v>
      </c>
    </row>
    <row r="437" spans="1:11" x14ac:dyDescent="0.2">
      <c r="A437" s="25" t="s">
        <v>321</v>
      </c>
      <c r="B437" s="44" t="s">
        <v>750</v>
      </c>
      <c r="C437" s="25" t="s">
        <v>51</v>
      </c>
      <c r="D437" s="53">
        <v>816607187</v>
      </c>
      <c r="E437" s="57">
        <v>9705520461</v>
      </c>
      <c r="F437" s="25" t="s">
        <v>38</v>
      </c>
      <c r="G437" s="45">
        <v>41508</v>
      </c>
      <c r="H437" s="46">
        <f t="shared" ca="1" si="6"/>
        <v>0</v>
      </c>
      <c r="I437" s="47"/>
      <c r="J437" s="8">
        <v>11016</v>
      </c>
      <c r="K437" s="48">
        <v>3</v>
      </c>
    </row>
    <row r="438" spans="1:11" x14ac:dyDescent="0.2">
      <c r="A438" s="25" t="s">
        <v>526</v>
      </c>
      <c r="B438" s="44" t="s">
        <v>752</v>
      </c>
      <c r="C438" s="25" t="s">
        <v>51</v>
      </c>
      <c r="D438" s="53">
        <v>959568761</v>
      </c>
      <c r="E438" s="57">
        <v>5054744493</v>
      </c>
      <c r="F438" s="25" t="s">
        <v>32</v>
      </c>
      <c r="G438" s="45">
        <v>34513</v>
      </c>
      <c r="H438" s="46">
        <f t="shared" ca="1" si="6"/>
        <v>19</v>
      </c>
      <c r="I438" s="47" t="s">
        <v>39</v>
      </c>
      <c r="J438" s="8">
        <v>73764</v>
      </c>
      <c r="K438" s="48">
        <v>5</v>
      </c>
    </row>
    <row r="439" spans="1:11" x14ac:dyDescent="0.2">
      <c r="A439" s="25" t="s">
        <v>661</v>
      </c>
      <c r="B439" s="44" t="s">
        <v>752</v>
      </c>
      <c r="C439" s="25" t="s">
        <v>51</v>
      </c>
      <c r="D439" s="53">
        <v>145240921</v>
      </c>
      <c r="E439" s="57">
        <v>7195227751</v>
      </c>
      <c r="F439" s="25" t="s">
        <v>32</v>
      </c>
      <c r="G439" s="45">
        <v>40460</v>
      </c>
      <c r="H439" s="46">
        <f t="shared" ca="1" si="6"/>
        <v>3</v>
      </c>
      <c r="I439" s="47" t="s">
        <v>39</v>
      </c>
      <c r="J439" s="8">
        <v>61188</v>
      </c>
      <c r="K439" s="48">
        <v>4</v>
      </c>
    </row>
    <row r="440" spans="1:11" x14ac:dyDescent="0.2">
      <c r="A440" s="25" t="s">
        <v>230</v>
      </c>
      <c r="B440" s="44" t="s">
        <v>750</v>
      </c>
      <c r="C440" s="25" t="s">
        <v>51</v>
      </c>
      <c r="D440" s="53">
        <v>803776506</v>
      </c>
      <c r="E440" s="57">
        <v>9706920236</v>
      </c>
      <c r="F440" s="25" t="s">
        <v>32</v>
      </c>
      <c r="G440" s="45">
        <v>36468</v>
      </c>
      <c r="H440" s="46">
        <f t="shared" ca="1" si="6"/>
        <v>14</v>
      </c>
      <c r="I440" s="47" t="s">
        <v>36</v>
      </c>
      <c r="J440" s="8">
        <v>93540</v>
      </c>
      <c r="K440" s="48">
        <v>4</v>
      </c>
    </row>
    <row r="441" spans="1:11" x14ac:dyDescent="0.2">
      <c r="A441" s="25" t="s">
        <v>373</v>
      </c>
      <c r="B441" s="44" t="s">
        <v>794</v>
      </c>
      <c r="C441" s="25" t="s">
        <v>51</v>
      </c>
      <c r="D441" s="53">
        <v>297806507</v>
      </c>
      <c r="E441" s="57">
        <v>3037312659</v>
      </c>
      <c r="F441" s="25" t="s">
        <v>32</v>
      </c>
      <c r="G441" s="45">
        <v>35796</v>
      </c>
      <c r="H441" s="46">
        <f t="shared" ca="1" si="6"/>
        <v>16</v>
      </c>
      <c r="I441" s="47" t="s">
        <v>39</v>
      </c>
      <c r="J441" s="8">
        <v>93408</v>
      </c>
      <c r="K441" s="48">
        <v>2</v>
      </c>
    </row>
    <row r="442" spans="1:11" x14ac:dyDescent="0.2">
      <c r="A442" s="25" t="s">
        <v>459</v>
      </c>
      <c r="B442" s="44" t="s">
        <v>25</v>
      </c>
      <c r="C442" s="25" t="s">
        <v>51</v>
      </c>
      <c r="D442" s="53">
        <v>847051774</v>
      </c>
      <c r="E442" s="57">
        <v>5052881600</v>
      </c>
      <c r="F442" s="25" t="s">
        <v>32</v>
      </c>
      <c r="G442" s="45">
        <v>40713</v>
      </c>
      <c r="H442" s="46">
        <f t="shared" ca="1" si="6"/>
        <v>2</v>
      </c>
      <c r="I442" s="47" t="s">
        <v>34</v>
      </c>
      <c r="J442" s="8">
        <v>97056</v>
      </c>
      <c r="K442" s="48">
        <v>1</v>
      </c>
    </row>
    <row r="443" spans="1:11" x14ac:dyDescent="0.2">
      <c r="A443" s="25" t="s">
        <v>598</v>
      </c>
      <c r="B443" s="44" t="s">
        <v>750</v>
      </c>
      <c r="C443" s="25" t="s">
        <v>51</v>
      </c>
      <c r="D443" s="53">
        <v>931977751</v>
      </c>
      <c r="E443" s="57">
        <v>3034471952</v>
      </c>
      <c r="F443" s="25" t="s">
        <v>32</v>
      </c>
      <c r="G443" s="45">
        <v>35957</v>
      </c>
      <c r="H443" s="46">
        <f t="shared" ca="1" si="6"/>
        <v>15</v>
      </c>
      <c r="I443" s="47" t="s">
        <v>33</v>
      </c>
      <c r="J443" s="8">
        <v>30996</v>
      </c>
      <c r="K443" s="48">
        <v>5</v>
      </c>
    </row>
    <row r="444" spans="1:11" x14ac:dyDescent="0.2">
      <c r="A444" s="25" t="s">
        <v>494</v>
      </c>
      <c r="B444" s="44" t="s">
        <v>752</v>
      </c>
      <c r="C444" s="25" t="s">
        <v>51</v>
      </c>
      <c r="D444" s="53">
        <v>489013842</v>
      </c>
      <c r="E444" s="57">
        <v>5051658481</v>
      </c>
      <c r="F444" s="25" t="s">
        <v>35</v>
      </c>
      <c r="G444" s="45">
        <v>37751</v>
      </c>
      <c r="H444" s="46">
        <f t="shared" ca="1" si="6"/>
        <v>11</v>
      </c>
      <c r="I444" s="47" t="s">
        <v>37</v>
      </c>
      <c r="J444" s="8">
        <v>34806</v>
      </c>
      <c r="K444" s="48">
        <v>1</v>
      </c>
    </row>
    <row r="445" spans="1:11" x14ac:dyDescent="0.2">
      <c r="A445" s="25" t="s">
        <v>522</v>
      </c>
      <c r="B445" s="44" t="s">
        <v>794</v>
      </c>
      <c r="C445" s="25" t="s">
        <v>51</v>
      </c>
      <c r="D445" s="53">
        <v>443238477</v>
      </c>
      <c r="E445" s="57">
        <v>5058624601</v>
      </c>
      <c r="F445" s="25" t="s">
        <v>32</v>
      </c>
      <c r="G445" s="45">
        <v>40734</v>
      </c>
      <c r="H445" s="46">
        <f t="shared" ca="1" si="6"/>
        <v>2</v>
      </c>
      <c r="I445" s="47" t="s">
        <v>37</v>
      </c>
      <c r="J445" s="8">
        <v>96108</v>
      </c>
      <c r="K445" s="48">
        <v>2</v>
      </c>
    </row>
    <row r="446" spans="1:11" x14ac:dyDescent="0.2">
      <c r="A446" s="25" t="s">
        <v>282</v>
      </c>
      <c r="B446" s="44" t="s">
        <v>752</v>
      </c>
      <c r="C446" s="25" t="s">
        <v>51</v>
      </c>
      <c r="D446" s="53">
        <v>868128171</v>
      </c>
      <c r="E446" s="57">
        <v>7195048978</v>
      </c>
      <c r="F446" s="25" t="s">
        <v>32</v>
      </c>
      <c r="G446" s="45">
        <v>34934</v>
      </c>
      <c r="H446" s="46">
        <f t="shared" ca="1" si="6"/>
        <v>18</v>
      </c>
      <c r="I446" s="47" t="s">
        <v>34</v>
      </c>
      <c r="J446" s="8">
        <v>90444</v>
      </c>
      <c r="K446" s="48">
        <v>2</v>
      </c>
    </row>
    <row r="447" spans="1:11" x14ac:dyDescent="0.2">
      <c r="A447" s="25" t="s">
        <v>302</v>
      </c>
      <c r="B447" s="44" t="s">
        <v>749</v>
      </c>
      <c r="C447" s="25" t="s">
        <v>51</v>
      </c>
      <c r="D447" s="53">
        <v>302854692</v>
      </c>
      <c r="E447" s="57">
        <v>5058651774</v>
      </c>
      <c r="F447" s="25" t="s">
        <v>35</v>
      </c>
      <c r="G447" s="45">
        <v>35673</v>
      </c>
      <c r="H447" s="46">
        <f t="shared" ca="1" si="6"/>
        <v>16</v>
      </c>
      <c r="I447" s="47" t="s">
        <v>33</v>
      </c>
      <c r="J447" s="8">
        <v>16122</v>
      </c>
      <c r="K447" s="48">
        <v>1</v>
      </c>
    </row>
    <row r="448" spans="1:11" x14ac:dyDescent="0.2">
      <c r="A448" s="25" t="s">
        <v>174</v>
      </c>
      <c r="B448" s="44" t="s">
        <v>750</v>
      </c>
      <c r="C448" s="25" t="s">
        <v>51</v>
      </c>
      <c r="D448" s="53">
        <v>960967007</v>
      </c>
      <c r="E448" s="57">
        <v>9704694995</v>
      </c>
      <c r="F448" s="25" t="s">
        <v>31</v>
      </c>
      <c r="G448" s="45">
        <v>37679</v>
      </c>
      <c r="H448" s="46">
        <f t="shared" ca="1" si="6"/>
        <v>11</v>
      </c>
      <c r="I448" s="47"/>
      <c r="J448" s="8">
        <v>36360</v>
      </c>
      <c r="K448" s="48">
        <v>1</v>
      </c>
    </row>
    <row r="449" spans="1:14" x14ac:dyDescent="0.2">
      <c r="A449" s="25" t="s">
        <v>785</v>
      </c>
      <c r="B449" s="44" t="s">
        <v>750</v>
      </c>
      <c r="C449" s="25" t="s">
        <v>51</v>
      </c>
      <c r="D449" s="53">
        <v>150132247</v>
      </c>
      <c r="E449" s="57">
        <v>5058561612</v>
      </c>
      <c r="F449" s="25" t="s">
        <v>32</v>
      </c>
      <c r="G449" s="45">
        <v>34937</v>
      </c>
      <c r="H449" s="46">
        <f t="shared" ca="1" si="6"/>
        <v>18</v>
      </c>
      <c r="I449" s="47" t="s">
        <v>34</v>
      </c>
      <c r="J449" s="8">
        <v>56292</v>
      </c>
      <c r="K449" s="48">
        <v>3</v>
      </c>
    </row>
    <row r="450" spans="1:14" x14ac:dyDescent="0.2">
      <c r="A450" s="25" t="s">
        <v>404</v>
      </c>
      <c r="B450" s="44" t="s">
        <v>25</v>
      </c>
      <c r="C450" s="25" t="s">
        <v>51</v>
      </c>
      <c r="D450" s="53">
        <v>294130565</v>
      </c>
      <c r="E450" s="57">
        <v>5053744359</v>
      </c>
      <c r="F450" s="25" t="s">
        <v>32</v>
      </c>
      <c r="G450" s="45">
        <v>34692</v>
      </c>
      <c r="H450" s="46">
        <f t="shared" ref="H450:H513" ca="1" si="7">DATEDIF(G450,TODAY(),"Y")</f>
        <v>19</v>
      </c>
      <c r="I450" s="47" t="s">
        <v>33</v>
      </c>
      <c r="J450" s="8">
        <v>31632</v>
      </c>
      <c r="K450" s="48">
        <v>1</v>
      </c>
    </row>
    <row r="451" spans="1:14" x14ac:dyDescent="0.2">
      <c r="A451" s="25" t="s">
        <v>505</v>
      </c>
      <c r="B451" s="44" t="s">
        <v>752</v>
      </c>
      <c r="C451" s="25" t="s">
        <v>51</v>
      </c>
      <c r="D451" s="53">
        <v>842774592</v>
      </c>
      <c r="E451" s="57">
        <v>3037345539</v>
      </c>
      <c r="F451" s="25" t="s">
        <v>38</v>
      </c>
      <c r="G451" s="45">
        <v>39200</v>
      </c>
      <c r="H451" s="46">
        <f t="shared" ca="1" si="7"/>
        <v>7</v>
      </c>
      <c r="I451" s="47"/>
      <c r="J451" s="8">
        <v>40214</v>
      </c>
      <c r="K451" s="48">
        <v>4</v>
      </c>
    </row>
    <row r="452" spans="1:14" x14ac:dyDescent="0.2">
      <c r="A452" s="25" t="s">
        <v>346</v>
      </c>
      <c r="B452" s="44" t="s">
        <v>750</v>
      </c>
      <c r="C452" s="25" t="s">
        <v>51</v>
      </c>
      <c r="D452" s="53">
        <v>839899522</v>
      </c>
      <c r="E452" s="57">
        <v>5055512521</v>
      </c>
      <c r="F452" s="25" t="s">
        <v>32</v>
      </c>
      <c r="G452" s="45">
        <v>37025</v>
      </c>
      <c r="H452" s="46">
        <f t="shared" ca="1" si="7"/>
        <v>13</v>
      </c>
      <c r="I452" s="47" t="s">
        <v>33</v>
      </c>
      <c r="J452" s="8">
        <v>89436</v>
      </c>
      <c r="K452" s="48">
        <v>5</v>
      </c>
    </row>
    <row r="453" spans="1:14" x14ac:dyDescent="0.2">
      <c r="A453" s="25" t="s">
        <v>337</v>
      </c>
      <c r="B453" s="44" t="s">
        <v>56</v>
      </c>
      <c r="C453" s="25" t="s">
        <v>51</v>
      </c>
      <c r="D453" s="53">
        <v>577239513</v>
      </c>
      <c r="E453" s="57">
        <v>7193199265</v>
      </c>
      <c r="F453" s="25" t="s">
        <v>32</v>
      </c>
      <c r="G453" s="45">
        <v>36189</v>
      </c>
      <c r="H453" s="46">
        <f t="shared" ca="1" si="7"/>
        <v>15</v>
      </c>
      <c r="I453" s="47" t="s">
        <v>37</v>
      </c>
      <c r="J453" s="8">
        <v>75696</v>
      </c>
      <c r="K453" s="48">
        <v>5</v>
      </c>
    </row>
    <row r="454" spans="1:14" x14ac:dyDescent="0.2">
      <c r="A454" s="25" t="s">
        <v>708</v>
      </c>
      <c r="B454" s="44" t="s">
        <v>25</v>
      </c>
      <c r="C454" s="25" t="s">
        <v>51</v>
      </c>
      <c r="D454" s="53">
        <v>623823805</v>
      </c>
      <c r="E454" s="57">
        <v>9702602559</v>
      </c>
      <c r="F454" s="25" t="s">
        <v>38</v>
      </c>
      <c r="G454" s="45">
        <v>41459</v>
      </c>
      <c r="H454" s="46">
        <f t="shared" ca="1" si="7"/>
        <v>0</v>
      </c>
      <c r="I454" s="47"/>
      <c r="J454" s="8">
        <v>18067</v>
      </c>
      <c r="K454" s="48">
        <v>5</v>
      </c>
    </row>
    <row r="455" spans="1:14" x14ac:dyDescent="0.2">
      <c r="A455" s="25" t="s">
        <v>113</v>
      </c>
      <c r="B455" s="44" t="s">
        <v>750</v>
      </c>
      <c r="C455" s="25" t="s">
        <v>51</v>
      </c>
      <c r="D455" s="53">
        <v>934447306</v>
      </c>
      <c r="E455" s="57">
        <v>7195981242</v>
      </c>
      <c r="F455" s="25" t="s">
        <v>32</v>
      </c>
      <c r="G455" s="45">
        <v>35167</v>
      </c>
      <c r="H455" s="46">
        <f t="shared" ca="1" si="7"/>
        <v>18</v>
      </c>
      <c r="I455" s="47" t="s">
        <v>37</v>
      </c>
      <c r="J455" s="8">
        <v>87636</v>
      </c>
      <c r="K455" s="48">
        <v>5</v>
      </c>
    </row>
    <row r="456" spans="1:14" x14ac:dyDescent="0.2">
      <c r="A456" s="25" t="s">
        <v>780</v>
      </c>
      <c r="B456" s="44" t="s">
        <v>752</v>
      </c>
      <c r="C456" s="25" t="s">
        <v>51</v>
      </c>
      <c r="D456" s="53">
        <v>474117484</v>
      </c>
      <c r="E456" s="57">
        <v>5056132408</v>
      </c>
      <c r="F456" s="25" t="s">
        <v>32</v>
      </c>
      <c r="G456" s="45">
        <v>34698</v>
      </c>
      <c r="H456" s="46">
        <f t="shared" ca="1" si="7"/>
        <v>19</v>
      </c>
      <c r="I456" s="47" t="s">
        <v>33</v>
      </c>
      <c r="J456" s="8">
        <v>95724</v>
      </c>
      <c r="K456" s="48">
        <v>4</v>
      </c>
    </row>
    <row r="457" spans="1:14" x14ac:dyDescent="0.2">
      <c r="A457" s="25" t="s">
        <v>568</v>
      </c>
      <c r="B457" s="44" t="s">
        <v>752</v>
      </c>
      <c r="C457" s="25" t="s">
        <v>51</v>
      </c>
      <c r="D457" s="53">
        <v>881242432</v>
      </c>
      <c r="E457" s="57">
        <v>7193957018</v>
      </c>
      <c r="F457" s="25" t="s">
        <v>32</v>
      </c>
      <c r="G457" s="45">
        <v>34984</v>
      </c>
      <c r="H457" s="46">
        <f t="shared" ca="1" si="7"/>
        <v>18</v>
      </c>
      <c r="I457" s="47" t="s">
        <v>36</v>
      </c>
      <c r="J457" s="8">
        <v>81612</v>
      </c>
      <c r="K457" s="48">
        <v>1</v>
      </c>
    </row>
    <row r="458" spans="1:14" x14ac:dyDescent="0.2">
      <c r="A458" s="25" t="s">
        <v>484</v>
      </c>
      <c r="B458" s="44" t="s">
        <v>749</v>
      </c>
      <c r="C458" s="25" t="s">
        <v>51</v>
      </c>
      <c r="D458" s="53">
        <v>719165738</v>
      </c>
      <c r="E458" s="57">
        <v>5055750692</v>
      </c>
      <c r="F458" s="25" t="s">
        <v>31</v>
      </c>
      <c r="G458" s="45">
        <v>41524</v>
      </c>
      <c r="H458" s="46">
        <f t="shared" ca="1" si="7"/>
        <v>0</v>
      </c>
      <c r="I458" s="47"/>
      <c r="J458" s="8">
        <v>47328</v>
      </c>
      <c r="K458" s="48">
        <v>4</v>
      </c>
    </row>
    <row r="459" spans="1:14" x14ac:dyDescent="0.2">
      <c r="A459" s="25" t="s">
        <v>623</v>
      </c>
      <c r="B459" s="44" t="s">
        <v>752</v>
      </c>
      <c r="C459" s="25" t="s">
        <v>51</v>
      </c>
      <c r="D459" s="53">
        <v>210173249</v>
      </c>
      <c r="E459" s="57">
        <v>9705780571</v>
      </c>
      <c r="F459" s="25" t="s">
        <v>31</v>
      </c>
      <c r="G459" s="45">
        <v>34867</v>
      </c>
      <c r="H459" s="46">
        <f t="shared" ca="1" si="7"/>
        <v>18</v>
      </c>
      <c r="I459" s="47"/>
      <c r="J459" s="8">
        <v>39180</v>
      </c>
      <c r="K459" s="48">
        <v>1</v>
      </c>
    </row>
    <row r="460" spans="1:14" x14ac:dyDescent="0.2">
      <c r="A460" s="25" t="s">
        <v>557</v>
      </c>
      <c r="B460" s="44" t="s">
        <v>750</v>
      </c>
      <c r="C460" s="25" t="s">
        <v>51</v>
      </c>
      <c r="D460" s="53">
        <v>617795992</v>
      </c>
      <c r="E460" s="57">
        <v>5056345909</v>
      </c>
      <c r="F460" s="25" t="s">
        <v>32</v>
      </c>
      <c r="G460" s="45">
        <v>34634</v>
      </c>
      <c r="H460" s="46">
        <f t="shared" ca="1" si="7"/>
        <v>19</v>
      </c>
      <c r="I460" s="47" t="s">
        <v>33</v>
      </c>
      <c r="J460" s="8">
        <v>52296</v>
      </c>
      <c r="K460" s="48">
        <v>5</v>
      </c>
    </row>
    <row r="461" spans="1:14" x14ac:dyDescent="0.2">
      <c r="A461" s="25" t="s">
        <v>338</v>
      </c>
      <c r="B461" s="44" t="s">
        <v>752</v>
      </c>
      <c r="C461" s="25" t="s">
        <v>51</v>
      </c>
      <c r="D461" s="53">
        <v>824046378</v>
      </c>
      <c r="E461" s="57">
        <v>5056335284</v>
      </c>
      <c r="F461" s="25" t="s">
        <v>32</v>
      </c>
      <c r="G461" s="45">
        <v>36435</v>
      </c>
      <c r="H461" s="46">
        <f t="shared" ca="1" si="7"/>
        <v>14</v>
      </c>
      <c r="I461" s="47" t="s">
        <v>34</v>
      </c>
      <c r="J461" s="8">
        <v>80676</v>
      </c>
      <c r="K461" s="48">
        <v>4</v>
      </c>
      <c r="M461" s="14"/>
      <c r="N461" s="19"/>
    </row>
    <row r="462" spans="1:14" x14ac:dyDescent="0.2">
      <c r="A462" s="25" t="s">
        <v>361</v>
      </c>
      <c r="B462" s="44" t="s">
        <v>794</v>
      </c>
      <c r="C462" s="25" t="s">
        <v>755</v>
      </c>
      <c r="D462" s="53">
        <v>834061135</v>
      </c>
      <c r="E462" s="57">
        <v>9708472270</v>
      </c>
      <c r="F462" s="25" t="s">
        <v>32</v>
      </c>
      <c r="G462" s="45">
        <v>34569</v>
      </c>
      <c r="H462" s="46">
        <f t="shared" ca="1" si="7"/>
        <v>19</v>
      </c>
      <c r="I462" s="47" t="s">
        <v>39</v>
      </c>
      <c r="J462" s="8">
        <v>53472</v>
      </c>
      <c r="K462" s="48">
        <v>2</v>
      </c>
      <c r="M462" s="21"/>
      <c r="N462" s="19"/>
    </row>
    <row r="463" spans="1:14" x14ac:dyDescent="0.2">
      <c r="A463" s="25" t="s">
        <v>467</v>
      </c>
      <c r="B463" s="44" t="s">
        <v>752</v>
      </c>
      <c r="C463" s="25" t="s">
        <v>755</v>
      </c>
      <c r="D463" s="53">
        <v>198564686</v>
      </c>
      <c r="E463" s="57">
        <v>5053355100</v>
      </c>
      <c r="F463" s="25" t="s">
        <v>32</v>
      </c>
      <c r="G463" s="45">
        <v>34302</v>
      </c>
      <c r="H463" s="46">
        <f t="shared" ca="1" si="7"/>
        <v>20</v>
      </c>
      <c r="I463" s="47" t="s">
        <v>33</v>
      </c>
      <c r="J463" s="8">
        <v>86076</v>
      </c>
      <c r="K463" s="48">
        <v>1</v>
      </c>
    </row>
    <row r="464" spans="1:14" x14ac:dyDescent="0.2">
      <c r="A464" s="25" t="s">
        <v>108</v>
      </c>
      <c r="B464" s="44" t="s">
        <v>750</v>
      </c>
      <c r="C464" s="25" t="s">
        <v>755</v>
      </c>
      <c r="D464" s="53">
        <v>763518183</v>
      </c>
      <c r="E464" s="57">
        <v>7192581491</v>
      </c>
      <c r="F464" s="25" t="s">
        <v>32</v>
      </c>
      <c r="G464" s="45">
        <v>34496</v>
      </c>
      <c r="H464" s="46">
        <f t="shared" ca="1" si="7"/>
        <v>19</v>
      </c>
      <c r="I464" s="47" t="s">
        <v>33</v>
      </c>
      <c r="J464" s="8">
        <v>83280</v>
      </c>
      <c r="K464" s="48">
        <v>5</v>
      </c>
    </row>
    <row r="465" spans="1:14" x14ac:dyDescent="0.2">
      <c r="A465" s="25" t="s">
        <v>225</v>
      </c>
      <c r="B465" s="44" t="s">
        <v>752</v>
      </c>
      <c r="C465" s="25" t="s">
        <v>755</v>
      </c>
      <c r="D465" s="53">
        <v>285295419</v>
      </c>
      <c r="E465" s="57">
        <v>5057904981</v>
      </c>
      <c r="F465" s="25" t="s">
        <v>38</v>
      </c>
      <c r="G465" s="45">
        <v>34214</v>
      </c>
      <c r="H465" s="46">
        <f t="shared" ca="1" si="7"/>
        <v>20</v>
      </c>
      <c r="I465" s="47"/>
      <c r="J465" s="8">
        <v>39878</v>
      </c>
      <c r="K465" s="48">
        <v>4</v>
      </c>
    </row>
    <row r="466" spans="1:14" x14ac:dyDescent="0.2">
      <c r="A466" s="25" t="s">
        <v>171</v>
      </c>
      <c r="B466" s="44" t="s">
        <v>752</v>
      </c>
      <c r="C466" s="25" t="s">
        <v>755</v>
      </c>
      <c r="D466" s="53">
        <v>852430023</v>
      </c>
      <c r="E466" s="57">
        <v>9705506190</v>
      </c>
      <c r="F466" s="25" t="s">
        <v>35</v>
      </c>
      <c r="G466" s="45">
        <v>34168</v>
      </c>
      <c r="H466" s="46">
        <f t="shared" ca="1" si="7"/>
        <v>20</v>
      </c>
      <c r="I466" s="47" t="s">
        <v>39</v>
      </c>
      <c r="J466" s="8">
        <v>29778</v>
      </c>
      <c r="K466" s="48">
        <v>1</v>
      </c>
    </row>
    <row r="467" spans="1:14" x14ac:dyDescent="0.2">
      <c r="A467" s="25" t="s">
        <v>453</v>
      </c>
      <c r="B467" s="44" t="s">
        <v>752</v>
      </c>
      <c r="C467" s="25" t="s">
        <v>755</v>
      </c>
      <c r="D467" s="53">
        <v>174483231</v>
      </c>
      <c r="E467" s="57">
        <v>5056733291</v>
      </c>
      <c r="F467" s="25" t="s">
        <v>32</v>
      </c>
      <c r="G467" s="45">
        <v>34242</v>
      </c>
      <c r="H467" s="46">
        <f t="shared" ca="1" si="7"/>
        <v>20</v>
      </c>
      <c r="I467" s="47" t="s">
        <v>33</v>
      </c>
      <c r="J467" s="8">
        <v>49128</v>
      </c>
      <c r="K467" s="48">
        <v>3</v>
      </c>
    </row>
    <row r="468" spans="1:14" x14ac:dyDescent="0.2">
      <c r="A468" s="25" t="s">
        <v>318</v>
      </c>
      <c r="B468" s="44" t="s">
        <v>750</v>
      </c>
      <c r="C468" s="25" t="s">
        <v>755</v>
      </c>
      <c r="D468" s="53">
        <v>444159297</v>
      </c>
      <c r="E468" s="57">
        <v>3032456406</v>
      </c>
      <c r="F468" s="25" t="s">
        <v>32</v>
      </c>
      <c r="G468" s="45">
        <v>34592</v>
      </c>
      <c r="H468" s="46">
        <f t="shared" ca="1" si="7"/>
        <v>19</v>
      </c>
      <c r="I468" s="47" t="s">
        <v>33</v>
      </c>
      <c r="J468" s="8">
        <v>97836</v>
      </c>
      <c r="K468" s="48">
        <v>5</v>
      </c>
    </row>
    <row r="469" spans="1:14" x14ac:dyDescent="0.2">
      <c r="A469" s="25" t="s">
        <v>795</v>
      </c>
      <c r="B469" s="44" t="s">
        <v>752</v>
      </c>
      <c r="C469" s="25" t="s">
        <v>755</v>
      </c>
      <c r="D469" s="53">
        <v>292693795</v>
      </c>
      <c r="E469" s="57">
        <v>3035990139</v>
      </c>
      <c r="F469" s="25" t="s">
        <v>32</v>
      </c>
      <c r="G469" s="45">
        <v>34336</v>
      </c>
      <c r="H469" s="46">
        <f t="shared" ca="1" si="7"/>
        <v>20</v>
      </c>
      <c r="I469" s="47" t="s">
        <v>33</v>
      </c>
      <c r="J469" s="8">
        <v>105540</v>
      </c>
      <c r="K469" s="48">
        <v>4</v>
      </c>
    </row>
    <row r="470" spans="1:14" x14ac:dyDescent="0.2">
      <c r="A470" s="25" t="s">
        <v>255</v>
      </c>
      <c r="B470" s="44" t="s">
        <v>25</v>
      </c>
      <c r="C470" s="25" t="s">
        <v>755</v>
      </c>
      <c r="D470" s="53">
        <v>360904659</v>
      </c>
      <c r="E470" s="57">
        <v>5053766803</v>
      </c>
      <c r="F470" s="25" t="s">
        <v>32</v>
      </c>
      <c r="G470" s="45">
        <v>34644</v>
      </c>
      <c r="H470" s="46">
        <f t="shared" ca="1" si="7"/>
        <v>19</v>
      </c>
      <c r="I470" s="47" t="s">
        <v>37</v>
      </c>
      <c r="J470" s="8">
        <v>53544</v>
      </c>
      <c r="K470" s="48">
        <v>5</v>
      </c>
    </row>
    <row r="471" spans="1:14" x14ac:dyDescent="0.2">
      <c r="A471" s="25" t="s">
        <v>445</v>
      </c>
      <c r="B471" s="44" t="s">
        <v>750</v>
      </c>
      <c r="C471" s="25" t="s">
        <v>755</v>
      </c>
      <c r="D471" s="53">
        <v>967826310</v>
      </c>
      <c r="E471" s="57">
        <v>3036100410</v>
      </c>
      <c r="F471" s="25" t="s">
        <v>32</v>
      </c>
      <c r="G471" s="45">
        <v>34376</v>
      </c>
      <c r="H471" s="46">
        <f t="shared" ca="1" si="7"/>
        <v>20</v>
      </c>
      <c r="I471" s="47" t="s">
        <v>34</v>
      </c>
      <c r="J471" s="8">
        <v>42384</v>
      </c>
      <c r="K471" s="48">
        <v>3</v>
      </c>
    </row>
    <row r="472" spans="1:14" x14ac:dyDescent="0.2">
      <c r="A472" s="25" t="s">
        <v>457</v>
      </c>
      <c r="B472" s="44" t="s">
        <v>794</v>
      </c>
      <c r="C472" s="25" t="s">
        <v>755</v>
      </c>
      <c r="D472" s="53">
        <v>710460589</v>
      </c>
      <c r="E472" s="57">
        <v>5056104400</v>
      </c>
      <c r="F472" s="25" t="s">
        <v>32</v>
      </c>
      <c r="G472" s="45">
        <v>34235</v>
      </c>
      <c r="H472" s="46">
        <f t="shared" ca="1" si="7"/>
        <v>20</v>
      </c>
      <c r="I472" s="47" t="s">
        <v>37</v>
      </c>
      <c r="J472" s="8">
        <v>51732</v>
      </c>
      <c r="K472" s="48">
        <v>2</v>
      </c>
    </row>
    <row r="473" spans="1:14" x14ac:dyDescent="0.2">
      <c r="A473" s="25" t="s">
        <v>524</v>
      </c>
      <c r="B473" s="44" t="s">
        <v>752</v>
      </c>
      <c r="C473" s="25" t="s">
        <v>755</v>
      </c>
      <c r="D473" s="53">
        <v>219740602</v>
      </c>
      <c r="E473" s="57">
        <v>5057429525</v>
      </c>
      <c r="F473" s="25" t="s">
        <v>35</v>
      </c>
      <c r="G473" s="45">
        <v>34405</v>
      </c>
      <c r="H473" s="46">
        <f t="shared" ca="1" si="7"/>
        <v>20</v>
      </c>
      <c r="I473" s="47" t="s">
        <v>34</v>
      </c>
      <c r="J473" s="8">
        <v>19218</v>
      </c>
      <c r="K473" s="48">
        <v>3</v>
      </c>
    </row>
    <row r="474" spans="1:14" x14ac:dyDescent="0.2">
      <c r="A474" s="25" t="s">
        <v>123</v>
      </c>
      <c r="B474" s="44" t="s">
        <v>750</v>
      </c>
      <c r="C474" s="25" t="s">
        <v>755</v>
      </c>
      <c r="D474" s="53">
        <v>134557291</v>
      </c>
      <c r="E474" s="57">
        <v>9705536623</v>
      </c>
      <c r="F474" s="25" t="s">
        <v>32</v>
      </c>
      <c r="G474" s="45">
        <v>34169</v>
      </c>
      <c r="H474" s="46">
        <f t="shared" ca="1" si="7"/>
        <v>20</v>
      </c>
      <c r="I474" s="47" t="s">
        <v>33</v>
      </c>
      <c r="J474" s="8">
        <v>39120</v>
      </c>
      <c r="K474" s="48">
        <v>5</v>
      </c>
    </row>
    <row r="475" spans="1:14" x14ac:dyDescent="0.2">
      <c r="A475" s="25" t="s">
        <v>277</v>
      </c>
      <c r="B475" s="44" t="s">
        <v>25</v>
      </c>
      <c r="C475" s="25" t="s">
        <v>755</v>
      </c>
      <c r="D475" s="53">
        <v>671360508</v>
      </c>
      <c r="E475" s="57">
        <v>9708385730</v>
      </c>
      <c r="F475" s="25" t="s">
        <v>35</v>
      </c>
      <c r="G475" s="45">
        <v>34216</v>
      </c>
      <c r="H475" s="46">
        <f t="shared" ca="1" si="7"/>
        <v>20</v>
      </c>
      <c r="I475" s="47" t="s">
        <v>36</v>
      </c>
      <c r="J475" s="8">
        <v>47544</v>
      </c>
      <c r="K475" s="48">
        <v>5</v>
      </c>
    </row>
    <row r="476" spans="1:14" x14ac:dyDescent="0.2">
      <c r="A476" s="25" t="s">
        <v>267</v>
      </c>
      <c r="B476" s="44" t="s">
        <v>750</v>
      </c>
      <c r="C476" s="25" t="s">
        <v>755</v>
      </c>
      <c r="D476" s="53">
        <v>904790184</v>
      </c>
      <c r="E476" s="57">
        <v>3031876990</v>
      </c>
      <c r="F476" s="25" t="s">
        <v>32</v>
      </c>
      <c r="G476" s="45">
        <v>34516</v>
      </c>
      <c r="H476" s="46">
        <f t="shared" ca="1" si="7"/>
        <v>19</v>
      </c>
      <c r="I476" s="47" t="s">
        <v>37</v>
      </c>
      <c r="J476" s="8">
        <v>93264</v>
      </c>
      <c r="K476" s="48">
        <v>3</v>
      </c>
    </row>
    <row r="477" spans="1:14" x14ac:dyDescent="0.2">
      <c r="A477" s="25" t="s">
        <v>265</v>
      </c>
      <c r="B477" s="44" t="s">
        <v>749</v>
      </c>
      <c r="C477" s="25" t="s">
        <v>755</v>
      </c>
      <c r="D477" s="53">
        <v>264960848</v>
      </c>
      <c r="E477" s="57">
        <v>7195012757</v>
      </c>
      <c r="F477" s="25" t="s">
        <v>31</v>
      </c>
      <c r="G477" s="45">
        <v>34342</v>
      </c>
      <c r="H477" s="46">
        <f t="shared" ca="1" si="7"/>
        <v>20</v>
      </c>
      <c r="I477" s="47"/>
      <c r="J477" s="8">
        <v>58884</v>
      </c>
      <c r="K477" s="48">
        <v>3</v>
      </c>
    </row>
    <row r="478" spans="1:14" x14ac:dyDescent="0.2">
      <c r="A478" s="25" t="s">
        <v>71</v>
      </c>
      <c r="B478" s="44" t="s">
        <v>794</v>
      </c>
      <c r="C478" s="25" t="s">
        <v>52</v>
      </c>
      <c r="D478" s="53">
        <v>239847790</v>
      </c>
      <c r="E478" s="57">
        <v>9704045531</v>
      </c>
      <c r="F478" s="25" t="s">
        <v>31</v>
      </c>
      <c r="G478" s="45">
        <v>37431</v>
      </c>
      <c r="H478" s="46">
        <f t="shared" ca="1" si="7"/>
        <v>11</v>
      </c>
      <c r="I478" s="47"/>
      <c r="J478" s="8">
        <v>85560</v>
      </c>
      <c r="K478" s="48">
        <v>5</v>
      </c>
      <c r="N478" s="10"/>
    </row>
    <row r="479" spans="1:14" x14ac:dyDescent="0.2">
      <c r="A479" s="25" t="s">
        <v>452</v>
      </c>
      <c r="B479" s="44" t="s">
        <v>752</v>
      </c>
      <c r="C479" s="25" t="s">
        <v>52</v>
      </c>
      <c r="D479" s="53">
        <v>699386024</v>
      </c>
      <c r="E479" s="57">
        <v>7195842116</v>
      </c>
      <c r="F479" s="25" t="s">
        <v>38</v>
      </c>
      <c r="G479" s="45">
        <v>37084</v>
      </c>
      <c r="H479" s="46">
        <f t="shared" ca="1" si="7"/>
        <v>12</v>
      </c>
      <c r="I479" s="47"/>
      <c r="J479" s="8">
        <v>20026</v>
      </c>
      <c r="K479" s="48">
        <v>3</v>
      </c>
      <c r="M479" s="14"/>
    </row>
    <row r="480" spans="1:14" x14ac:dyDescent="0.2">
      <c r="A480" s="25" t="s">
        <v>786</v>
      </c>
      <c r="B480" s="44" t="s">
        <v>752</v>
      </c>
      <c r="C480" s="25" t="s">
        <v>52</v>
      </c>
      <c r="D480" s="53">
        <v>449987941</v>
      </c>
      <c r="E480" s="57">
        <v>5058742282</v>
      </c>
      <c r="F480" s="25" t="s">
        <v>32</v>
      </c>
      <c r="G480" s="45">
        <v>41533</v>
      </c>
      <c r="H480" s="46">
        <f t="shared" ca="1" si="7"/>
        <v>0</v>
      </c>
      <c r="I480" s="47" t="s">
        <v>39</v>
      </c>
      <c r="J480" s="8">
        <v>75847</v>
      </c>
      <c r="K480" s="48">
        <v>1</v>
      </c>
      <c r="M480" s="14"/>
    </row>
    <row r="481" spans="1:15" x14ac:dyDescent="0.2">
      <c r="A481" s="25" t="s">
        <v>580</v>
      </c>
      <c r="B481" s="44" t="s">
        <v>752</v>
      </c>
      <c r="C481" s="25" t="s">
        <v>52</v>
      </c>
      <c r="D481" s="53">
        <v>945160038</v>
      </c>
      <c r="E481" s="57">
        <v>5057909707</v>
      </c>
      <c r="F481" s="25" t="s">
        <v>32</v>
      </c>
      <c r="G481" s="45">
        <v>38757</v>
      </c>
      <c r="H481" s="46">
        <f t="shared" ca="1" si="7"/>
        <v>8</v>
      </c>
      <c r="I481" s="47" t="s">
        <v>36</v>
      </c>
      <c r="J481" s="8">
        <v>28272</v>
      </c>
      <c r="K481" s="48">
        <v>3</v>
      </c>
      <c r="M481" s="14"/>
    </row>
    <row r="482" spans="1:15" x14ac:dyDescent="0.2">
      <c r="A482" s="25" t="s">
        <v>650</v>
      </c>
      <c r="B482" s="44" t="s">
        <v>750</v>
      </c>
      <c r="C482" s="25" t="s">
        <v>52</v>
      </c>
      <c r="D482" s="53">
        <v>313358310</v>
      </c>
      <c r="E482" s="57">
        <v>3035442791</v>
      </c>
      <c r="F482" s="25" t="s">
        <v>32</v>
      </c>
      <c r="G482" s="45">
        <v>35278</v>
      </c>
      <c r="H482" s="46">
        <f t="shared" ca="1" si="7"/>
        <v>17</v>
      </c>
      <c r="I482" s="47" t="s">
        <v>33</v>
      </c>
      <c r="J482" s="8">
        <v>75226</v>
      </c>
      <c r="K482" s="48">
        <v>2</v>
      </c>
      <c r="M482" s="14"/>
      <c r="N482" s="10"/>
    </row>
    <row r="483" spans="1:15" x14ac:dyDescent="0.2">
      <c r="A483" s="25" t="s">
        <v>637</v>
      </c>
      <c r="B483" s="44" t="s">
        <v>750</v>
      </c>
      <c r="C483" s="25" t="s">
        <v>52</v>
      </c>
      <c r="D483" s="53">
        <v>558903229</v>
      </c>
      <c r="E483" s="57">
        <v>5055699651</v>
      </c>
      <c r="F483" s="25" t="s">
        <v>32</v>
      </c>
      <c r="G483" s="45">
        <v>35117</v>
      </c>
      <c r="H483" s="46">
        <f t="shared" ca="1" si="7"/>
        <v>18</v>
      </c>
      <c r="I483" s="47" t="s">
        <v>33</v>
      </c>
      <c r="J483" s="8">
        <v>27984</v>
      </c>
      <c r="K483" s="48">
        <v>4</v>
      </c>
      <c r="M483" s="14"/>
    </row>
    <row r="484" spans="1:15" x14ac:dyDescent="0.2">
      <c r="A484" s="25" t="s">
        <v>763</v>
      </c>
      <c r="B484" s="44" t="s">
        <v>25</v>
      </c>
      <c r="C484" s="25" t="s">
        <v>52</v>
      </c>
      <c r="D484" s="53">
        <v>991221095</v>
      </c>
      <c r="E484" s="57">
        <v>7194630903</v>
      </c>
      <c r="F484" s="25" t="s">
        <v>32</v>
      </c>
      <c r="G484" s="45">
        <v>36207</v>
      </c>
      <c r="H484" s="46">
        <f t="shared" ca="1" si="7"/>
        <v>15</v>
      </c>
      <c r="I484" s="47" t="s">
        <v>34</v>
      </c>
      <c r="J484" s="8">
        <v>35712</v>
      </c>
      <c r="K484" s="48">
        <v>2</v>
      </c>
    </row>
    <row r="485" spans="1:15" x14ac:dyDescent="0.2">
      <c r="A485" s="25" t="s">
        <v>419</v>
      </c>
      <c r="B485" s="44" t="s">
        <v>750</v>
      </c>
      <c r="C485" s="25" t="s">
        <v>52</v>
      </c>
      <c r="D485" s="53">
        <v>214291610</v>
      </c>
      <c r="E485" s="57">
        <v>9703858464</v>
      </c>
      <c r="F485" s="25" t="s">
        <v>32</v>
      </c>
      <c r="G485" s="45">
        <v>36275</v>
      </c>
      <c r="H485" s="46">
        <f t="shared" ca="1" si="7"/>
        <v>15</v>
      </c>
      <c r="I485" s="47" t="s">
        <v>33</v>
      </c>
      <c r="J485" s="8">
        <v>56808</v>
      </c>
      <c r="K485" s="48">
        <v>2</v>
      </c>
    </row>
    <row r="486" spans="1:15" x14ac:dyDescent="0.2">
      <c r="A486" s="25" t="s">
        <v>732</v>
      </c>
      <c r="B486" s="44" t="s">
        <v>25</v>
      </c>
      <c r="C486" s="25" t="s">
        <v>52</v>
      </c>
      <c r="D486" s="53">
        <v>525699951</v>
      </c>
      <c r="E486" s="57">
        <v>5058400261</v>
      </c>
      <c r="F486" s="25" t="s">
        <v>38</v>
      </c>
      <c r="G486" s="45">
        <v>37002</v>
      </c>
      <c r="H486" s="46">
        <f t="shared" ca="1" si="7"/>
        <v>13</v>
      </c>
      <c r="I486" s="47"/>
      <c r="J486" s="8">
        <v>17198</v>
      </c>
      <c r="K486" s="48">
        <v>5</v>
      </c>
    </row>
    <row r="487" spans="1:15" x14ac:dyDescent="0.2">
      <c r="A487" s="25" t="s">
        <v>715</v>
      </c>
      <c r="B487" s="44" t="s">
        <v>25</v>
      </c>
      <c r="C487" s="25" t="s">
        <v>52</v>
      </c>
      <c r="D487" s="53">
        <v>106686151</v>
      </c>
      <c r="E487" s="57">
        <v>7191246633</v>
      </c>
      <c r="F487" s="25" t="s">
        <v>31</v>
      </c>
      <c r="G487" s="45">
        <v>37142</v>
      </c>
      <c r="H487" s="46">
        <f t="shared" ca="1" si="7"/>
        <v>12</v>
      </c>
      <c r="I487" s="47"/>
      <c r="J487" s="8">
        <v>57024</v>
      </c>
      <c r="K487" s="48">
        <v>1</v>
      </c>
    </row>
    <row r="488" spans="1:15" x14ac:dyDescent="0.2">
      <c r="A488" s="25" t="s">
        <v>617</v>
      </c>
      <c r="B488" s="44" t="s">
        <v>750</v>
      </c>
      <c r="C488" s="25" t="s">
        <v>52</v>
      </c>
      <c r="D488" s="53">
        <v>728567428</v>
      </c>
      <c r="E488" s="57">
        <v>9701957923</v>
      </c>
      <c r="F488" s="25" t="s">
        <v>32</v>
      </c>
      <c r="G488" s="45">
        <v>41680</v>
      </c>
      <c r="H488" s="46">
        <f t="shared" ca="1" si="7"/>
        <v>0</v>
      </c>
      <c r="I488" s="47" t="s">
        <v>34</v>
      </c>
      <c r="J488" s="8">
        <v>103800</v>
      </c>
      <c r="K488" s="48">
        <v>1</v>
      </c>
    </row>
    <row r="489" spans="1:15" x14ac:dyDescent="0.2">
      <c r="A489" s="25" t="s">
        <v>297</v>
      </c>
      <c r="B489" s="44" t="s">
        <v>752</v>
      </c>
      <c r="C489" s="25" t="s">
        <v>52</v>
      </c>
      <c r="D489" s="53">
        <v>967035612</v>
      </c>
      <c r="E489" s="57">
        <v>3038842613</v>
      </c>
      <c r="F489" s="25" t="s">
        <v>32</v>
      </c>
      <c r="G489" s="45">
        <v>35205</v>
      </c>
      <c r="H489" s="46">
        <f t="shared" ca="1" si="7"/>
        <v>18</v>
      </c>
      <c r="I489" s="47" t="s">
        <v>34</v>
      </c>
      <c r="J489" s="8">
        <v>76128</v>
      </c>
      <c r="K489" s="48">
        <v>3</v>
      </c>
      <c r="M489" s="22"/>
      <c r="N489" s="19"/>
      <c r="O489" s="19"/>
    </row>
    <row r="490" spans="1:15" x14ac:dyDescent="0.2">
      <c r="A490" s="25" t="s">
        <v>281</v>
      </c>
      <c r="B490" s="44" t="s">
        <v>752</v>
      </c>
      <c r="C490" s="25" t="s">
        <v>52</v>
      </c>
      <c r="D490" s="53">
        <v>938723321</v>
      </c>
      <c r="E490" s="57">
        <v>9706456972</v>
      </c>
      <c r="F490" s="25" t="s">
        <v>31</v>
      </c>
      <c r="G490" s="45">
        <v>37843</v>
      </c>
      <c r="H490" s="46">
        <f t="shared" ca="1" si="7"/>
        <v>10</v>
      </c>
      <c r="I490" s="47"/>
      <c r="J490" s="8">
        <v>107568</v>
      </c>
      <c r="K490" s="48">
        <v>4</v>
      </c>
    </row>
    <row r="491" spans="1:15" x14ac:dyDescent="0.2">
      <c r="A491" s="25" t="s">
        <v>741</v>
      </c>
      <c r="B491" s="44" t="s">
        <v>25</v>
      </c>
      <c r="C491" s="25" t="s">
        <v>52</v>
      </c>
      <c r="D491" s="53">
        <v>502200672</v>
      </c>
      <c r="E491" s="57">
        <v>3037925201</v>
      </c>
      <c r="F491" s="25" t="s">
        <v>31</v>
      </c>
      <c r="G491" s="45">
        <v>41466</v>
      </c>
      <c r="H491" s="46">
        <f t="shared" ca="1" si="7"/>
        <v>0</v>
      </c>
      <c r="I491" s="47"/>
      <c r="J491" s="8">
        <v>69216</v>
      </c>
      <c r="K491" s="48">
        <v>4</v>
      </c>
    </row>
    <row r="492" spans="1:15" x14ac:dyDescent="0.2">
      <c r="A492" s="25" t="s">
        <v>643</v>
      </c>
      <c r="B492" s="44" t="s">
        <v>750</v>
      </c>
      <c r="C492" s="25" t="s">
        <v>52</v>
      </c>
      <c r="D492" s="53">
        <v>924942231</v>
      </c>
      <c r="E492" s="57">
        <v>7193279828</v>
      </c>
      <c r="F492" s="25" t="s">
        <v>35</v>
      </c>
      <c r="G492" s="45">
        <v>41222</v>
      </c>
      <c r="H492" s="46">
        <f t="shared" ca="1" si="7"/>
        <v>1</v>
      </c>
      <c r="I492" s="47" t="s">
        <v>34</v>
      </c>
      <c r="J492" s="8">
        <v>30294</v>
      </c>
      <c r="K492" s="48">
        <v>5</v>
      </c>
      <c r="M492" s="22"/>
      <c r="N492" s="19"/>
    </row>
    <row r="493" spans="1:15" x14ac:dyDescent="0.2">
      <c r="A493" s="25" t="s">
        <v>674</v>
      </c>
      <c r="B493" s="44" t="s">
        <v>750</v>
      </c>
      <c r="C493" s="25" t="s">
        <v>52</v>
      </c>
      <c r="D493" s="53">
        <v>978154935</v>
      </c>
      <c r="E493" s="57">
        <v>9701384592</v>
      </c>
      <c r="F493" s="25" t="s">
        <v>32</v>
      </c>
      <c r="G493" s="45">
        <v>37251</v>
      </c>
      <c r="H493" s="46">
        <f t="shared" ca="1" si="7"/>
        <v>12</v>
      </c>
      <c r="I493" s="47" t="s">
        <v>39</v>
      </c>
      <c r="J493" s="8">
        <v>55632</v>
      </c>
      <c r="K493" s="48">
        <v>5</v>
      </c>
    </row>
    <row r="494" spans="1:15" x14ac:dyDescent="0.2">
      <c r="A494" s="25" t="s">
        <v>725</v>
      </c>
      <c r="B494" s="44" t="s">
        <v>749</v>
      </c>
      <c r="C494" s="25" t="s">
        <v>52</v>
      </c>
      <c r="D494" s="53">
        <v>698472533</v>
      </c>
      <c r="E494" s="57">
        <v>7192917217</v>
      </c>
      <c r="F494" s="25" t="s">
        <v>31</v>
      </c>
      <c r="G494" s="45">
        <v>36755</v>
      </c>
      <c r="H494" s="46">
        <f t="shared" ca="1" si="7"/>
        <v>13</v>
      </c>
      <c r="I494" s="47"/>
      <c r="J494" s="8">
        <v>43476</v>
      </c>
      <c r="K494" s="48">
        <v>2</v>
      </c>
      <c r="M494" s="21"/>
      <c r="N494" s="19"/>
    </row>
    <row r="495" spans="1:15" x14ac:dyDescent="0.2">
      <c r="A495" s="25" t="s">
        <v>468</v>
      </c>
      <c r="B495" s="44" t="s">
        <v>752</v>
      </c>
      <c r="C495" s="25" t="s">
        <v>52</v>
      </c>
      <c r="D495" s="53">
        <v>349174221</v>
      </c>
      <c r="E495" s="57">
        <v>3031220758</v>
      </c>
      <c r="F495" s="25" t="s">
        <v>35</v>
      </c>
      <c r="G495" s="45">
        <v>37140</v>
      </c>
      <c r="H495" s="46">
        <f t="shared" ca="1" si="7"/>
        <v>12</v>
      </c>
      <c r="I495" s="47" t="s">
        <v>36</v>
      </c>
      <c r="J495" s="8">
        <v>54900</v>
      </c>
      <c r="K495" s="48">
        <v>5</v>
      </c>
    </row>
    <row r="496" spans="1:15" x14ac:dyDescent="0.2">
      <c r="A496" s="25" t="s">
        <v>717</v>
      </c>
      <c r="B496" s="44" t="s">
        <v>25</v>
      </c>
      <c r="C496" s="25" t="s">
        <v>52</v>
      </c>
      <c r="D496" s="53">
        <v>151277827</v>
      </c>
      <c r="E496" s="57">
        <v>9707179128</v>
      </c>
      <c r="F496" s="25" t="s">
        <v>32</v>
      </c>
      <c r="G496" s="45">
        <v>40955</v>
      </c>
      <c r="H496" s="46">
        <f t="shared" ca="1" si="7"/>
        <v>2</v>
      </c>
      <c r="I496" s="47" t="s">
        <v>33</v>
      </c>
      <c r="J496" s="8">
        <v>29748</v>
      </c>
      <c r="K496" s="48">
        <v>3</v>
      </c>
    </row>
    <row r="497" spans="1:15" x14ac:dyDescent="0.2">
      <c r="A497" s="25" t="s">
        <v>474</v>
      </c>
      <c r="B497" s="44" t="s">
        <v>752</v>
      </c>
      <c r="C497" s="25" t="s">
        <v>52</v>
      </c>
      <c r="D497" s="53">
        <v>963000861</v>
      </c>
      <c r="E497" s="57">
        <v>7192792063</v>
      </c>
      <c r="F497" s="25" t="s">
        <v>31</v>
      </c>
      <c r="G497" s="45">
        <v>36202</v>
      </c>
      <c r="H497" s="46">
        <f t="shared" ca="1" si="7"/>
        <v>15</v>
      </c>
      <c r="I497" s="47"/>
      <c r="J497" s="8">
        <v>87828</v>
      </c>
      <c r="K497" s="48">
        <v>1</v>
      </c>
    </row>
    <row r="498" spans="1:15" x14ac:dyDescent="0.2">
      <c r="A498" s="25" t="s">
        <v>564</v>
      </c>
      <c r="B498" s="44" t="s">
        <v>750</v>
      </c>
      <c r="C498" s="25" t="s">
        <v>52</v>
      </c>
      <c r="D498" s="53">
        <v>209846975</v>
      </c>
      <c r="E498" s="57">
        <v>3032639452</v>
      </c>
      <c r="F498" s="25" t="s">
        <v>35</v>
      </c>
      <c r="G498" s="45">
        <v>38305</v>
      </c>
      <c r="H498" s="46">
        <f t="shared" ca="1" si="7"/>
        <v>9</v>
      </c>
      <c r="I498" s="47" t="s">
        <v>34</v>
      </c>
      <c r="J498" s="8">
        <v>15054</v>
      </c>
      <c r="K498" s="48">
        <v>4</v>
      </c>
      <c r="M498" s="18"/>
      <c r="O498" s="19"/>
    </row>
    <row r="499" spans="1:15" x14ac:dyDescent="0.2">
      <c r="A499" s="25" t="s">
        <v>558</v>
      </c>
      <c r="B499" s="44" t="s">
        <v>752</v>
      </c>
      <c r="C499" s="25" t="s">
        <v>52</v>
      </c>
      <c r="D499" s="53">
        <v>953109212</v>
      </c>
      <c r="E499" s="57">
        <v>9701664940</v>
      </c>
      <c r="F499" s="25" t="s">
        <v>32</v>
      </c>
      <c r="G499" s="45">
        <v>41494</v>
      </c>
      <c r="H499" s="46">
        <f t="shared" ca="1" si="7"/>
        <v>0</v>
      </c>
      <c r="I499" s="47" t="s">
        <v>39</v>
      </c>
      <c r="J499" s="8">
        <v>70980</v>
      </c>
      <c r="K499" s="48">
        <v>4</v>
      </c>
    </row>
    <row r="500" spans="1:15" x14ac:dyDescent="0.2">
      <c r="A500" s="25" t="s">
        <v>736</v>
      </c>
      <c r="B500" s="44" t="s">
        <v>749</v>
      </c>
      <c r="C500" s="25" t="s">
        <v>52</v>
      </c>
      <c r="D500" s="53">
        <v>265323292</v>
      </c>
      <c r="E500" s="57">
        <v>3032939413</v>
      </c>
      <c r="F500" s="25" t="s">
        <v>32</v>
      </c>
      <c r="G500" s="45">
        <v>37192</v>
      </c>
      <c r="H500" s="46">
        <f t="shared" ca="1" si="7"/>
        <v>12</v>
      </c>
      <c r="I500" s="47" t="s">
        <v>37</v>
      </c>
      <c r="J500" s="8">
        <v>54000</v>
      </c>
      <c r="K500" s="48">
        <v>4</v>
      </c>
    </row>
    <row r="501" spans="1:15" x14ac:dyDescent="0.2">
      <c r="A501" s="25" t="s">
        <v>701</v>
      </c>
      <c r="B501" s="44" t="s">
        <v>794</v>
      </c>
      <c r="C501" s="25" t="s">
        <v>52</v>
      </c>
      <c r="D501" s="53">
        <v>868364739</v>
      </c>
      <c r="E501" s="57">
        <v>5055255121</v>
      </c>
      <c r="F501" s="25" t="s">
        <v>35</v>
      </c>
      <c r="G501" s="45">
        <v>41349</v>
      </c>
      <c r="H501" s="46">
        <f t="shared" ca="1" si="7"/>
        <v>1</v>
      </c>
      <c r="I501" s="47" t="s">
        <v>33</v>
      </c>
      <c r="J501" s="8">
        <v>14172</v>
      </c>
      <c r="K501" s="48">
        <v>1</v>
      </c>
    </row>
    <row r="502" spans="1:15" x14ac:dyDescent="0.2">
      <c r="A502" s="25" t="s">
        <v>654</v>
      </c>
      <c r="B502" s="44" t="s">
        <v>752</v>
      </c>
      <c r="C502" s="25" t="s">
        <v>52</v>
      </c>
      <c r="D502" s="53">
        <v>528258211</v>
      </c>
      <c r="E502" s="57">
        <v>3034727385</v>
      </c>
      <c r="F502" s="25" t="s">
        <v>32</v>
      </c>
      <c r="G502" s="45">
        <v>34184</v>
      </c>
      <c r="H502" s="46">
        <f t="shared" ca="1" si="7"/>
        <v>20</v>
      </c>
      <c r="I502" s="47" t="s">
        <v>39</v>
      </c>
      <c r="J502" s="8">
        <v>55332</v>
      </c>
      <c r="K502" s="48">
        <v>4</v>
      </c>
    </row>
    <row r="503" spans="1:15" x14ac:dyDescent="0.2">
      <c r="A503" s="25" t="s">
        <v>565</v>
      </c>
      <c r="B503" s="44" t="s">
        <v>25</v>
      </c>
      <c r="C503" s="25" t="s">
        <v>52</v>
      </c>
      <c r="D503" s="53">
        <v>217968415</v>
      </c>
      <c r="E503" s="57">
        <v>5052814530</v>
      </c>
      <c r="F503" s="25" t="s">
        <v>32</v>
      </c>
      <c r="G503" s="45">
        <v>36877</v>
      </c>
      <c r="H503" s="46">
        <f t="shared" ca="1" si="7"/>
        <v>13</v>
      </c>
      <c r="I503" s="47" t="s">
        <v>39</v>
      </c>
      <c r="J503" s="8">
        <v>27444</v>
      </c>
      <c r="K503" s="48">
        <v>3</v>
      </c>
    </row>
    <row r="504" spans="1:15" x14ac:dyDescent="0.2">
      <c r="A504" s="25" t="s">
        <v>201</v>
      </c>
      <c r="B504" s="44" t="s">
        <v>25</v>
      </c>
      <c r="C504" s="25" t="s">
        <v>52</v>
      </c>
      <c r="D504" s="53">
        <v>808012612</v>
      </c>
      <c r="E504" s="57">
        <v>5053717553</v>
      </c>
      <c r="F504" s="25" t="s">
        <v>31</v>
      </c>
      <c r="G504" s="45">
        <v>34714</v>
      </c>
      <c r="H504" s="46">
        <f t="shared" ca="1" si="7"/>
        <v>19</v>
      </c>
      <c r="I504" s="47"/>
      <c r="J504" s="8">
        <v>72660</v>
      </c>
      <c r="K504" s="48">
        <v>2</v>
      </c>
    </row>
    <row r="505" spans="1:15" x14ac:dyDescent="0.2">
      <c r="A505" s="25" t="s">
        <v>308</v>
      </c>
      <c r="B505" s="44" t="s">
        <v>25</v>
      </c>
      <c r="C505" s="25" t="s">
        <v>52</v>
      </c>
      <c r="D505" s="53">
        <v>452255054</v>
      </c>
      <c r="E505" s="57">
        <v>3036114005</v>
      </c>
      <c r="F505" s="25" t="s">
        <v>31</v>
      </c>
      <c r="G505" s="45">
        <v>34634</v>
      </c>
      <c r="H505" s="46">
        <f t="shared" ca="1" si="7"/>
        <v>19</v>
      </c>
      <c r="I505" s="47"/>
      <c r="J505" s="8">
        <v>61008</v>
      </c>
      <c r="K505" s="48">
        <v>4</v>
      </c>
    </row>
    <row r="506" spans="1:15" x14ac:dyDescent="0.2">
      <c r="A506" s="25" t="s">
        <v>600</v>
      </c>
      <c r="B506" s="44" t="s">
        <v>752</v>
      </c>
      <c r="C506" s="25" t="s">
        <v>52</v>
      </c>
      <c r="D506" s="53">
        <v>965916299</v>
      </c>
      <c r="E506" s="57">
        <v>7193552027</v>
      </c>
      <c r="F506" s="25" t="s">
        <v>32</v>
      </c>
      <c r="G506" s="45">
        <v>36749</v>
      </c>
      <c r="H506" s="46">
        <f t="shared" ca="1" si="7"/>
        <v>13</v>
      </c>
      <c r="I506" s="47" t="s">
        <v>36</v>
      </c>
      <c r="J506" s="8">
        <v>29208</v>
      </c>
      <c r="K506" s="48">
        <v>4</v>
      </c>
    </row>
    <row r="507" spans="1:15" x14ac:dyDescent="0.2">
      <c r="A507" s="25" t="s">
        <v>586</v>
      </c>
      <c r="B507" s="44" t="s">
        <v>750</v>
      </c>
      <c r="C507" s="25" t="s">
        <v>52</v>
      </c>
      <c r="D507" s="53">
        <v>561530671</v>
      </c>
      <c r="E507" s="57">
        <v>9702999652</v>
      </c>
      <c r="F507" s="25" t="s">
        <v>32</v>
      </c>
      <c r="G507" s="45">
        <v>34566</v>
      </c>
      <c r="H507" s="46">
        <f t="shared" ca="1" si="7"/>
        <v>19</v>
      </c>
      <c r="I507" s="47" t="s">
        <v>36</v>
      </c>
      <c r="J507" s="8">
        <v>65400</v>
      </c>
      <c r="K507" s="48">
        <v>5</v>
      </c>
    </row>
    <row r="508" spans="1:15" x14ac:dyDescent="0.2">
      <c r="A508" s="25" t="s">
        <v>481</v>
      </c>
      <c r="B508" s="44" t="s">
        <v>752</v>
      </c>
      <c r="C508" s="25" t="s">
        <v>52</v>
      </c>
      <c r="D508" s="53">
        <v>302170290</v>
      </c>
      <c r="E508" s="57">
        <v>5051971988</v>
      </c>
      <c r="F508" s="25" t="s">
        <v>32</v>
      </c>
      <c r="G508" s="45">
        <v>36584</v>
      </c>
      <c r="H508" s="46">
        <f t="shared" ca="1" si="7"/>
        <v>14</v>
      </c>
      <c r="I508" s="47" t="s">
        <v>33</v>
      </c>
      <c r="J508" s="8">
        <v>75924</v>
      </c>
      <c r="K508" s="48">
        <v>1</v>
      </c>
    </row>
    <row r="509" spans="1:15" x14ac:dyDescent="0.2">
      <c r="A509" s="25" t="s">
        <v>444</v>
      </c>
      <c r="B509" s="44" t="s">
        <v>25</v>
      </c>
      <c r="C509" s="25" t="s">
        <v>52</v>
      </c>
      <c r="D509" s="53">
        <v>643979374</v>
      </c>
      <c r="E509" s="57">
        <v>9701230519</v>
      </c>
      <c r="F509" s="25" t="s">
        <v>31</v>
      </c>
      <c r="G509" s="45">
        <v>36597</v>
      </c>
      <c r="H509" s="46">
        <f t="shared" ca="1" si="7"/>
        <v>14</v>
      </c>
      <c r="I509" s="47"/>
      <c r="J509" s="8">
        <v>59436</v>
      </c>
      <c r="K509" s="48">
        <v>4</v>
      </c>
    </row>
    <row r="510" spans="1:15" x14ac:dyDescent="0.2">
      <c r="A510" s="25" t="s">
        <v>66</v>
      </c>
      <c r="B510" s="44" t="s">
        <v>25</v>
      </c>
      <c r="C510" s="25" t="s">
        <v>52</v>
      </c>
      <c r="D510" s="53">
        <v>433314045</v>
      </c>
      <c r="E510" s="57">
        <v>7192543210</v>
      </c>
      <c r="F510" s="25" t="s">
        <v>31</v>
      </c>
      <c r="G510" s="45">
        <v>34694</v>
      </c>
      <c r="H510" s="46">
        <f t="shared" ca="1" si="7"/>
        <v>19</v>
      </c>
      <c r="I510" s="47"/>
      <c r="J510" s="8">
        <v>57108</v>
      </c>
      <c r="K510" s="48">
        <v>3</v>
      </c>
    </row>
    <row r="511" spans="1:15" x14ac:dyDescent="0.2">
      <c r="A511" s="25" t="s">
        <v>538</v>
      </c>
      <c r="B511" s="44" t="s">
        <v>794</v>
      </c>
      <c r="C511" s="25" t="s">
        <v>52</v>
      </c>
      <c r="D511" s="53">
        <v>920265140</v>
      </c>
      <c r="E511" s="57">
        <v>9704078104</v>
      </c>
      <c r="F511" s="25" t="s">
        <v>32</v>
      </c>
      <c r="G511" s="45">
        <v>39846</v>
      </c>
      <c r="H511" s="46">
        <f t="shared" ca="1" si="7"/>
        <v>5</v>
      </c>
      <c r="I511" s="47" t="s">
        <v>36</v>
      </c>
      <c r="J511" s="8">
        <v>75226</v>
      </c>
      <c r="K511" s="48">
        <v>3</v>
      </c>
    </row>
    <row r="512" spans="1:15" x14ac:dyDescent="0.2">
      <c r="A512" s="25" t="s">
        <v>490</v>
      </c>
      <c r="B512" s="44" t="s">
        <v>750</v>
      </c>
      <c r="C512" s="25" t="s">
        <v>52</v>
      </c>
      <c r="D512" s="53">
        <v>554029540</v>
      </c>
      <c r="E512" s="57">
        <v>5051544288</v>
      </c>
      <c r="F512" s="25" t="s">
        <v>31</v>
      </c>
      <c r="G512" s="45">
        <v>34290</v>
      </c>
      <c r="H512" s="46">
        <f t="shared" ca="1" si="7"/>
        <v>20</v>
      </c>
      <c r="I512" s="47"/>
      <c r="J512" s="8">
        <v>70380</v>
      </c>
      <c r="K512" s="48">
        <v>4</v>
      </c>
    </row>
    <row r="513" spans="1:11" x14ac:dyDescent="0.2">
      <c r="A513" s="25" t="s">
        <v>451</v>
      </c>
      <c r="B513" s="44" t="s">
        <v>56</v>
      </c>
      <c r="C513" s="25" t="s">
        <v>52</v>
      </c>
      <c r="D513" s="53">
        <v>445693854</v>
      </c>
      <c r="E513" s="57">
        <v>9702891217</v>
      </c>
      <c r="F513" s="25" t="s">
        <v>31</v>
      </c>
      <c r="G513" s="45">
        <v>35971</v>
      </c>
      <c r="H513" s="46">
        <f t="shared" ca="1" si="7"/>
        <v>15</v>
      </c>
      <c r="I513" s="47"/>
      <c r="J513" s="8">
        <v>92244</v>
      </c>
      <c r="K513" s="48">
        <v>5</v>
      </c>
    </row>
    <row r="514" spans="1:11" x14ac:dyDescent="0.2">
      <c r="A514" s="25" t="s">
        <v>506</v>
      </c>
      <c r="B514" s="44" t="s">
        <v>56</v>
      </c>
      <c r="C514" s="25" t="s">
        <v>52</v>
      </c>
      <c r="D514" s="53">
        <v>451159170</v>
      </c>
      <c r="E514" s="57">
        <v>3032604602</v>
      </c>
      <c r="F514" s="25" t="s">
        <v>35</v>
      </c>
      <c r="G514" s="45">
        <v>36882</v>
      </c>
      <c r="H514" s="46">
        <f t="shared" ref="H514:H577" ca="1" si="8">DATEDIF(G514,TODAY(),"Y")</f>
        <v>13</v>
      </c>
      <c r="I514" s="47" t="s">
        <v>33</v>
      </c>
      <c r="J514" s="8">
        <v>37446</v>
      </c>
      <c r="K514" s="48">
        <v>2</v>
      </c>
    </row>
    <row r="515" spans="1:11" x14ac:dyDescent="0.2">
      <c r="A515" s="25" t="s">
        <v>466</v>
      </c>
      <c r="B515" s="44" t="s">
        <v>750</v>
      </c>
      <c r="C515" s="25" t="s">
        <v>52</v>
      </c>
      <c r="D515" s="53">
        <v>494754997</v>
      </c>
      <c r="E515" s="57">
        <v>7195617115</v>
      </c>
      <c r="F515" s="25" t="s">
        <v>31</v>
      </c>
      <c r="G515" s="45">
        <v>35782</v>
      </c>
      <c r="H515" s="46">
        <f t="shared" ca="1" si="8"/>
        <v>16</v>
      </c>
      <c r="I515" s="47"/>
      <c r="J515" s="8">
        <v>39744</v>
      </c>
      <c r="K515" s="48">
        <v>2</v>
      </c>
    </row>
    <row r="516" spans="1:11" x14ac:dyDescent="0.2">
      <c r="A516" s="25" t="s">
        <v>296</v>
      </c>
      <c r="B516" s="44" t="s">
        <v>752</v>
      </c>
      <c r="C516" s="25" t="s">
        <v>52</v>
      </c>
      <c r="D516" s="53">
        <v>394876677</v>
      </c>
      <c r="E516" s="57">
        <v>9702551469</v>
      </c>
      <c r="F516" s="25" t="s">
        <v>32</v>
      </c>
      <c r="G516" s="45">
        <v>36672</v>
      </c>
      <c r="H516" s="46">
        <f t="shared" ca="1" si="8"/>
        <v>13</v>
      </c>
      <c r="I516" s="47" t="s">
        <v>37</v>
      </c>
      <c r="J516" s="8">
        <v>40872</v>
      </c>
      <c r="K516" s="48">
        <v>2</v>
      </c>
    </row>
    <row r="517" spans="1:11" x14ac:dyDescent="0.2">
      <c r="A517" s="25" t="s">
        <v>792</v>
      </c>
      <c r="B517" s="44" t="s">
        <v>750</v>
      </c>
      <c r="C517" s="25" t="s">
        <v>52</v>
      </c>
      <c r="D517" s="53">
        <v>113252240</v>
      </c>
      <c r="E517" s="57">
        <v>5056712695</v>
      </c>
      <c r="F517" s="25" t="s">
        <v>32</v>
      </c>
      <c r="G517" s="45">
        <v>37592</v>
      </c>
      <c r="H517" s="46">
        <f t="shared" ca="1" si="8"/>
        <v>11</v>
      </c>
      <c r="I517" s="47" t="s">
        <v>33</v>
      </c>
      <c r="J517" s="8">
        <v>74880</v>
      </c>
      <c r="K517" s="48">
        <v>4</v>
      </c>
    </row>
    <row r="518" spans="1:11" x14ac:dyDescent="0.2">
      <c r="A518" s="25" t="s">
        <v>300</v>
      </c>
      <c r="B518" s="44" t="s">
        <v>752</v>
      </c>
      <c r="C518" s="25" t="s">
        <v>52</v>
      </c>
      <c r="D518" s="53">
        <v>765512793</v>
      </c>
      <c r="E518" s="57">
        <v>3037686976</v>
      </c>
      <c r="F518" s="25" t="s">
        <v>32</v>
      </c>
      <c r="G518" s="45">
        <v>40920</v>
      </c>
      <c r="H518" s="46">
        <f t="shared" ca="1" si="8"/>
        <v>2</v>
      </c>
      <c r="I518" s="47" t="s">
        <v>33</v>
      </c>
      <c r="J518" s="8">
        <v>77184</v>
      </c>
      <c r="K518" s="48">
        <v>5</v>
      </c>
    </row>
    <row r="519" spans="1:11" x14ac:dyDescent="0.2">
      <c r="A519" s="25" t="s">
        <v>790</v>
      </c>
      <c r="B519" s="44" t="s">
        <v>750</v>
      </c>
      <c r="C519" s="25" t="s">
        <v>52</v>
      </c>
      <c r="D519" s="53">
        <v>880747384</v>
      </c>
      <c r="E519" s="57">
        <v>3035220001</v>
      </c>
      <c r="F519" s="25" t="s">
        <v>32</v>
      </c>
      <c r="G519" s="45">
        <v>34582</v>
      </c>
      <c r="H519" s="46">
        <f t="shared" ca="1" si="8"/>
        <v>19</v>
      </c>
      <c r="I519" s="47" t="s">
        <v>39</v>
      </c>
      <c r="J519" s="8">
        <v>95280</v>
      </c>
      <c r="K519" s="48">
        <v>4</v>
      </c>
    </row>
    <row r="520" spans="1:11" x14ac:dyDescent="0.2">
      <c r="A520" s="25" t="s">
        <v>493</v>
      </c>
      <c r="B520" s="44" t="s">
        <v>25</v>
      </c>
      <c r="C520" s="25" t="s">
        <v>52</v>
      </c>
      <c r="D520" s="53">
        <v>378882665</v>
      </c>
      <c r="E520" s="57">
        <v>5056079829</v>
      </c>
      <c r="F520" s="25" t="s">
        <v>35</v>
      </c>
      <c r="G520" s="45">
        <v>34727</v>
      </c>
      <c r="H520" s="46">
        <f t="shared" ca="1" si="8"/>
        <v>19</v>
      </c>
      <c r="I520" s="47" t="s">
        <v>33</v>
      </c>
      <c r="J520" s="8">
        <v>55656</v>
      </c>
      <c r="K520" s="48">
        <v>3</v>
      </c>
    </row>
    <row r="521" spans="1:11" x14ac:dyDescent="0.2">
      <c r="A521" s="25" t="s">
        <v>804</v>
      </c>
      <c r="B521" s="44" t="s">
        <v>752</v>
      </c>
      <c r="C521" s="25" t="s">
        <v>52</v>
      </c>
      <c r="D521" s="53">
        <v>933883118</v>
      </c>
      <c r="E521" s="57">
        <v>3033294956</v>
      </c>
      <c r="F521" s="25" t="s">
        <v>31</v>
      </c>
      <c r="G521" s="45">
        <v>35714</v>
      </c>
      <c r="H521" s="46">
        <f t="shared" ca="1" si="8"/>
        <v>16</v>
      </c>
      <c r="I521" s="47"/>
      <c r="J521" s="8">
        <v>103176</v>
      </c>
      <c r="K521" s="48">
        <v>2</v>
      </c>
    </row>
    <row r="522" spans="1:11" x14ac:dyDescent="0.2">
      <c r="A522" s="25" t="s">
        <v>354</v>
      </c>
      <c r="B522" s="44" t="s">
        <v>794</v>
      </c>
      <c r="C522" s="25" t="s">
        <v>52</v>
      </c>
      <c r="D522" s="53">
        <v>437460422</v>
      </c>
      <c r="E522" s="57">
        <v>9708439277</v>
      </c>
      <c r="F522" s="25" t="s">
        <v>35</v>
      </c>
      <c r="G522" s="45">
        <v>39779</v>
      </c>
      <c r="H522" s="46">
        <f t="shared" ca="1" si="8"/>
        <v>5</v>
      </c>
      <c r="I522" s="47" t="s">
        <v>37</v>
      </c>
      <c r="J522" s="8">
        <v>12756</v>
      </c>
      <c r="K522" s="48">
        <v>3</v>
      </c>
    </row>
    <row r="523" spans="1:11" x14ac:dyDescent="0.2">
      <c r="A523" s="25" t="s">
        <v>412</v>
      </c>
      <c r="B523" s="44" t="s">
        <v>750</v>
      </c>
      <c r="C523" s="25" t="s">
        <v>52</v>
      </c>
      <c r="D523" s="53">
        <v>358017400</v>
      </c>
      <c r="E523" s="57">
        <v>3033265407</v>
      </c>
      <c r="F523" s="25" t="s">
        <v>38</v>
      </c>
      <c r="G523" s="45">
        <v>37436</v>
      </c>
      <c r="H523" s="46">
        <f t="shared" ca="1" si="8"/>
        <v>11</v>
      </c>
      <c r="I523" s="47"/>
      <c r="J523" s="8">
        <v>43262</v>
      </c>
      <c r="K523" s="48">
        <v>5</v>
      </c>
    </row>
    <row r="524" spans="1:11" x14ac:dyDescent="0.2">
      <c r="A524" s="25" t="s">
        <v>592</v>
      </c>
      <c r="B524" s="44" t="s">
        <v>25</v>
      </c>
      <c r="C524" s="25" t="s">
        <v>52</v>
      </c>
      <c r="D524" s="53">
        <v>476243591</v>
      </c>
      <c r="E524" s="57">
        <v>3037188067</v>
      </c>
      <c r="F524" s="25" t="s">
        <v>32</v>
      </c>
      <c r="G524" s="45">
        <v>36045</v>
      </c>
      <c r="H524" s="46">
        <f t="shared" ca="1" si="8"/>
        <v>15</v>
      </c>
      <c r="I524" s="47" t="s">
        <v>33</v>
      </c>
      <c r="J524" s="8">
        <v>60684</v>
      </c>
      <c r="K524" s="48">
        <v>4</v>
      </c>
    </row>
    <row r="525" spans="1:11" x14ac:dyDescent="0.2">
      <c r="A525" s="25" t="s">
        <v>508</v>
      </c>
      <c r="B525" s="44" t="s">
        <v>752</v>
      </c>
      <c r="C525" s="25" t="s">
        <v>52</v>
      </c>
      <c r="D525" s="53">
        <v>475671127</v>
      </c>
      <c r="E525" s="57">
        <v>5056650531</v>
      </c>
      <c r="F525" s="25" t="s">
        <v>32</v>
      </c>
      <c r="G525" s="45">
        <v>37014</v>
      </c>
      <c r="H525" s="46">
        <f t="shared" ca="1" si="8"/>
        <v>13</v>
      </c>
      <c r="I525" s="47" t="s">
        <v>37</v>
      </c>
      <c r="J525" s="8">
        <v>73704</v>
      </c>
      <c r="K525" s="48">
        <v>4</v>
      </c>
    </row>
    <row r="526" spans="1:11" x14ac:dyDescent="0.2">
      <c r="A526" s="25" t="s">
        <v>562</v>
      </c>
      <c r="B526" s="44" t="s">
        <v>749</v>
      </c>
      <c r="C526" s="25" t="s">
        <v>52</v>
      </c>
      <c r="D526" s="53">
        <v>343185481</v>
      </c>
      <c r="E526" s="57">
        <v>3036446519</v>
      </c>
      <c r="F526" s="25" t="s">
        <v>32</v>
      </c>
      <c r="G526" s="45">
        <v>36974</v>
      </c>
      <c r="H526" s="46">
        <f t="shared" ca="1" si="8"/>
        <v>13</v>
      </c>
      <c r="I526" s="47" t="s">
        <v>36</v>
      </c>
      <c r="J526" s="8">
        <v>88488</v>
      </c>
      <c r="K526" s="48">
        <v>4</v>
      </c>
    </row>
    <row r="527" spans="1:11" x14ac:dyDescent="0.2">
      <c r="A527" s="25" t="s">
        <v>217</v>
      </c>
      <c r="B527" s="44" t="s">
        <v>750</v>
      </c>
      <c r="C527" s="25" t="s">
        <v>52</v>
      </c>
      <c r="D527" s="53">
        <v>959750235</v>
      </c>
      <c r="E527" s="57">
        <v>7198488350</v>
      </c>
      <c r="F527" s="25" t="s">
        <v>32</v>
      </c>
      <c r="G527" s="45">
        <v>41193</v>
      </c>
      <c r="H527" s="46">
        <f t="shared" ca="1" si="8"/>
        <v>1</v>
      </c>
      <c r="I527" s="47" t="s">
        <v>33</v>
      </c>
      <c r="J527" s="8">
        <v>65028</v>
      </c>
      <c r="K527" s="48">
        <v>4</v>
      </c>
    </row>
    <row r="528" spans="1:11" x14ac:dyDescent="0.2">
      <c r="A528" s="25" t="s">
        <v>675</v>
      </c>
      <c r="B528" s="44" t="s">
        <v>752</v>
      </c>
      <c r="C528" s="25" t="s">
        <v>52</v>
      </c>
      <c r="D528" s="53">
        <v>569882669</v>
      </c>
      <c r="E528" s="57">
        <v>9703122083</v>
      </c>
      <c r="F528" s="25" t="s">
        <v>32</v>
      </c>
      <c r="G528" s="45">
        <v>38624</v>
      </c>
      <c r="H528" s="46">
        <f t="shared" ca="1" si="8"/>
        <v>8</v>
      </c>
      <c r="I528" s="47" t="s">
        <v>36</v>
      </c>
      <c r="J528" s="8">
        <v>54120</v>
      </c>
      <c r="K528" s="48">
        <v>2</v>
      </c>
    </row>
    <row r="529" spans="1:11" x14ac:dyDescent="0.2">
      <c r="A529" s="25" t="s">
        <v>420</v>
      </c>
      <c r="B529" s="44" t="s">
        <v>56</v>
      </c>
      <c r="C529" s="25" t="s">
        <v>52</v>
      </c>
      <c r="D529" s="53">
        <v>369210573</v>
      </c>
      <c r="E529" s="57">
        <v>9706555049</v>
      </c>
      <c r="F529" s="25" t="s">
        <v>35</v>
      </c>
      <c r="G529" s="45">
        <v>37273</v>
      </c>
      <c r="H529" s="46">
        <f t="shared" ca="1" si="8"/>
        <v>12</v>
      </c>
      <c r="I529" s="47" t="s">
        <v>37</v>
      </c>
      <c r="J529" s="8">
        <v>26970</v>
      </c>
      <c r="K529" s="48">
        <v>4</v>
      </c>
    </row>
    <row r="530" spans="1:11" x14ac:dyDescent="0.2">
      <c r="A530" s="25" t="s">
        <v>299</v>
      </c>
      <c r="B530" s="44" t="s">
        <v>750</v>
      </c>
      <c r="C530" s="25" t="s">
        <v>52</v>
      </c>
      <c r="D530" s="53">
        <v>317193890</v>
      </c>
      <c r="E530" s="57">
        <v>7192350434</v>
      </c>
      <c r="F530" s="25" t="s">
        <v>32</v>
      </c>
      <c r="G530" s="45">
        <v>35225</v>
      </c>
      <c r="H530" s="46">
        <f t="shared" ca="1" si="8"/>
        <v>17</v>
      </c>
      <c r="I530" s="47" t="s">
        <v>39</v>
      </c>
      <c r="J530" s="8">
        <v>83304</v>
      </c>
      <c r="K530" s="48">
        <v>2</v>
      </c>
    </row>
    <row r="531" spans="1:11" x14ac:dyDescent="0.2">
      <c r="A531" s="25" t="s">
        <v>574</v>
      </c>
      <c r="B531" s="44" t="s">
        <v>752</v>
      </c>
      <c r="C531" s="25" t="s">
        <v>52</v>
      </c>
      <c r="D531" s="53">
        <v>552528553</v>
      </c>
      <c r="E531" s="57">
        <v>3034310812</v>
      </c>
      <c r="F531" s="25" t="s">
        <v>38</v>
      </c>
      <c r="G531" s="45">
        <v>37396</v>
      </c>
      <c r="H531" s="46">
        <f t="shared" ca="1" si="8"/>
        <v>12</v>
      </c>
      <c r="I531" s="47"/>
      <c r="J531" s="8">
        <v>44419</v>
      </c>
      <c r="K531" s="48">
        <v>4</v>
      </c>
    </row>
    <row r="532" spans="1:11" x14ac:dyDescent="0.2">
      <c r="A532" s="25" t="s">
        <v>360</v>
      </c>
      <c r="B532" s="44" t="s">
        <v>56</v>
      </c>
      <c r="C532" s="25" t="s">
        <v>52</v>
      </c>
      <c r="D532" s="53">
        <v>886332647</v>
      </c>
      <c r="E532" s="57">
        <v>5056698101</v>
      </c>
      <c r="F532" s="25" t="s">
        <v>32</v>
      </c>
      <c r="G532" s="45">
        <v>38904</v>
      </c>
      <c r="H532" s="46">
        <f t="shared" ca="1" si="8"/>
        <v>7</v>
      </c>
      <c r="I532" s="47" t="s">
        <v>36</v>
      </c>
      <c r="J532" s="8">
        <v>92292</v>
      </c>
      <c r="K532" s="48">
        <v>2</v>
      </c>
    </row>
    <row r="533" spans="1:11" x14ac:dyDescent="0.2">
      <c r="A533" s="25" t="s">
        <v>655</v>
      </c>
      <c r="B533" s="44" t="s">
        <v>750</v>
      </c>
      <c r="C533" s="25" t="s">
        <v>52</v>
      </c>
      <c r="D533" s="53">
        <v>191359642</v>
      </c>
      <c r="E533" s="57">
        <v>7198687353</v>
      </c>
      <c r="F533" s="25" t="s">
        <v>32</v>
      </c>
      <c r="G533" s="45">
        <v>34417</v>
      </c>
      <c r="H533" s="46">
        <f t="shared" ca="1" si="8"/>
        <v>20</v>
      </c>
      <c r="I533" s="47" t="s">
        <v>33</v>
      </c>
      <c r="J533" s="8">
        <v>28908</v>
      </c>
      <c r="K533" s="48">
        <v>4</v>
      </c>
    </row>
    <row r="534" spans="1:11" x14ac:dyDescent="0.2">
      <c r="A534" s="25" t="s">
        <v>690</v>
      </c>
      <c r="B534" s="44" t="s">
        <v>750</v>
      </c>
      <c r="C534" s="25" t="s">
        <v>52</v>
      </c>
      <c r="D534" s="53">
        <v>387131597</v>
      </c>
      <c r="E534" s="57">
        <v>9701963194</v>
      </c>
      <c r="F534" s="25" t="s">
        <v>31</v>
      </c>
      <c r="G534" s="45">
        <v>34571</v>
      </c>
      <c r="H534" s="46">
        <f t="shared" ca="1" si="8"/>
        <v>19</v>
      </c>
      <c r="I534" s="47"/>
      <c r="J534" s="8">
        <v>63300</v>
      </c>
      <c r="K534" s="48">
        <v>1</v>
      </c>
    </row>
    <row r="535" spans="1:11" x14ac:dyDescent="0.2">
      <c r="A535" s="25" t="s">
        <v>128</v>
      </c>
      <c r="B535" s="44" t="s">
        <v>752</v>
      </c>
      <c r="C535" s="25" t="s">
        <v>52</v>
      </c>
      <c r="D535" s="53">
        <v>556327593</v>
      </c>
      <c r="E535" s="57">
        <v>3033324762</v>
      </c>
      <c r="F535" s="25" t="s">
        <v>31</v>
      </c>
      <c r="G535" s="45">
        <v>36357</v>
      </c>
      <c r="H535" s="46">
        <f t="shared" ca="1" si="8"/>
        <v>14</v>
      </c>
      <c r="I535" s="47"/>
      <c r="J535" s="8">
        <v>72084</v>
      </c>
      <c r="K535" s="48">
        <v>2</v>
      </c>
    </row>
    <row r="536" spans="1:11" x14ac:dyDescent="0.2">
      <c r="A536" s="25" t="s">
        <v>735</v>
      </c>
      <c r="B536" s="44" t="s">
        <v>752</v>
      </c>
      <c r="C536" s="25" t="s">
        <v>52</v>
      </c>
      <c r="D536" s="53">
        <v>160662505</v>
      </c>
      <c r="E536" s="57">
        <v>5056427045</v>
      </c>
      <c r="F536" s="25" t="s">
        <v>31</v>
      </c>
      <c r="G536" s="45">
        <v>38582</v>
      </c>
      <c r="H536" s="46">
        <f t="shared" ca="1" si="8"/>
        <v>8</v>
      </c>
      <c r="I536" s="47"/>
      <c r="J536" s="8">
        <v>73896</v>
      </c>
      <c r="K536" s="48">
        <v>3</v>
      </c>
    </row>
    <row r="537" spans="1:11" x14ac:dyDescent="0.2">
      <c r="A537" s="25" t="s">
        <v>189</v>
      </c>
      <c r="B537" s="44" t="s">
        <v>750</v>
      </c>
      <c r="C537" s="25" t="s">
        <v>52</v>
      </c>
      <c r="D537" s="53">
        <v>330879921</v>
      </c>
      <c r="E537" s="57">
        <v>7195691314</v>
      </c>
      <c r="F537" s="25" t="s">
        <v>32</v>
      </c>
      <c r="G537" s="45">
        <v>37144</v>
      </c>
      <c r="H537" s="46">
        <f t="shared" ca="1" si="8"/>
        <v>12</v>
      </c>
      <c r="I537" s="47" t="s">
        <v>39</v>
      </c>
      <c r="J537" s="8">
        <v>65496</v>
      </c>
      <c r="K537" s="48">
        <v>4</v>
      </c>
    </row>
    <row r="538" spans="1:11" x14ac:dyDescent="0.2">
      <c r="A538" s="25" t="s">
        <v>233</v>
      </c>
      <c r="B538" s="44" t="s">
        <v>752</v>
      </c>
      <c r="C538" s="25" t="s">
        <v>52</v>
      </c>
      <c r="D538" s="53">
        <v>468234190</v>
      </c>
      <c r="E538" s="57">
        <v>5051569304</v>
      </c>
      <c r="F538" s="25" t="s">
        <v>32</v>
      </c>
      <c r="G538" s="45">
        <v>36225</v>
      </c>
      <c r="H538" s="46">
        <f t="shared" ca="1" si="8"/>
        <v>15</v>
      </c>
      <c r="I538" s="47" t="s">
        <v>34</v>
      </c>
      <c r="J538" s="8">
        <v>87168</v>
      </c>
      <c r="K538" s="48">
        <v>3</v>
      </c>
    </row>
    <row r="539" spans="1:11" x14ac:dyDescent="0.2">
      <c r="A539" s="25" t="s">
        <v>368</v>
      </c>
      <c r="B539" s="44" t="s">
        <v>750</v>
      </c>
      <c r="C539" s="25" t="s">
        <v>52</v>
      </c>
      <c r="D539" s="53">
        <v>379340654</v>
      </c>
      <c r="E539" s="57">
        <v>9708642893</v>
      </c>
      <c r="F539" s="25" t="s">
        <v>32</v>
      </c>
      <c r="G539" s="45">
        <v>37046</v>
      </c>
      <c r="H539" s="46">
        <f t="shared" ca="1" si="8"/>
        <v>12</v>
      </c>
      <c r="I539" s="47" t="s">
        <v>34</v>
      </c>
      <c r="J539" s="8">
        <v>44268</v>
      </c>
      <c r="K539" s="48">
        <v>1</v>
      </c>
    </row>
    <row r="540" spans="1:11" x14ac:dyDescent="0.2">
      <c r="A540" s="25" t="s">
        <v>597</v>
      </c>
      <c r="B540" s="44" t="s">
        <v>25</v>
      </c>
      <c r="C540" s="25" t="s">
        <v>52</v>
      </c>
      <c r="D540" s="53">
        <v>174159111</v>
      </c>
      <c r="E540" s="57">
        <v>9701675237</v>
      </c>
      <c r="F540" s="25" t="s">
        <v>32</v>
      </c>
      <c r="G540" s="45">
        <v>36342</v>
      </c>
      <c r="H540" s="46">
        <f t="shared" ca="1" si="8"/>
        <v>14</v>
      </c>
      <c r="I540" s="47" t="s">
        <v>36</v>
      </c>
      <c r="J540" s="8">
        <v>87240</v>
      </c>
      <c r="K540" s="48">
        <v>5</v>
      </c>
    </row>
    <row r="541" spans="1:11" x14ac:dyDescent="0.2">
      <c r="A541" s="25" t="s">
        <v>759</v>
      </c>
      <c r="B541" s="44" t="s">
        <v>750</v>
      </c>
      <c r="C541" s="25" t="s">
        <v>52</v>
      </c>
      <c r="D541" s="53">
        <v>990843236</v>
      </c>
      <c r="E541" s="57">
        <v>5056245634</v>
      </c>
      <c r="F541" s="25" t="s">
        <v>32</v>
      </c>
      <c r="G541" s="45">
        <v>40103</v>
      </c>
      <c r="H541" s="46">
        <f t="shared" ca="1" si="8"/>
        <v>4</v>
      </c>
      <c r="I541" s="47" t="s">
        <v>37</v>
      </c>
      <c r="J541" s="8">
        <v>79056</v>
      </c>
      <c r="K541" s="48">
        <v>5</v>
      </c>
    </row>
    <row r="542" spans="1:11" x14ac:dyDescent="0.2">
      <c r="A542" s="25" t="s">
        <v>162</v>
      </c>
      <c r="B542" s="44" t="s">
        <v>25</v>
      </c>
      <c r="C542" s="25" t="s">
        <v>52</v>
      </c>
      <c r="D542" s="53">
        <v>160184934</v>
      </c>
      <c r="E542" s="57">
        <v>9701191599</v>
      </c>
      <c r="F542" s="25" t="s">
        <v>35</v>
      </c>
      <c r="G542" s="45">
        <v>35849</v>
      </c>
      <c r="H542" s="46">
        <f t="shared" ca="1" si="8"/>
        <v>16</v>
      </c>
      <c r="I542" s="47" t="s">
        <v>37</v>
      </c>
      <c r="J542" s="8">
        <v>12840</v>
      </c>
      <c r="K542" s="48">
        <v>4</v>
      </c>
    </row>
    <row r="543" spans="1:11" x14ac:dyDescent="0.2">
      <c r="A543" s="25" t="s">
        <v>172</v>
      </c>
      <c r="B543" s="44" t="s">
        <v>750</v>
      </c>
      <c r="C543" s="25" t="s">
        <v>52</v>
      </c>
      <c r="D543" s="53">
        <v>462650472</v>
      </c>
      <c r="E543" s="57">
        <v>7191276517</v>
      </c>
      <c r="F543" s="25" t="s">
        <v>31</v>
      </c>
      <c r="G543" s="45">
        <v>34458</v>
      </c>
      <c r="H543" s="46">
        <f t="shared" ca="1" si="8"/>
        <v>20</v>
      </c>
      <c r="I543" s="47"/>
      <c r="J543" s="8">
        <v>95256</v>
      </c>
      <c r="K543" s="48">
        <v>1</v>
      </c>
    </row>
    <row r="544" spans="1:11" x14ac:dyDescent="0.2">
      <c r="A544" s="25" t="s">
        <v>633</v>
      </c>
      <c r="B544" s="44" t="s">
        <v>752</v>
      </c>
      <c r="C544" s="25" t="s">
        <v>52</v>
      </c>
      <c r="D544" s="53">
        <v>115404531</v>
      </c>
      <c r="E544" s="57">
        <v>7192636321</v>
      </c>
      <c r="F544" s="25" t="s">
        <v>35</v>
      </c>
      <c r="G544" s="45">
        <v>39229</v>
      </c>
      <c r="H544" s="46">
        <f t="shared" ca="1" si="8"/>
        <v>6</v>
      </c>
      <c r="I544" s="47" t="s">
        <v>37</v>
      </c>
      <c r="J544" s="8">
        <v>39480</v>
      </c>
      <c r="K544" s="48">
        <v>2</v>
      </c>
    </row>
    <row r="545" spans="1:15" x14ac:dyDescent="0.2">
      <c r="A545" s="25" t="s">
        <v>274</v>
      </c>
      <c r="B545" s="44" t="s">
        <v>749</v>
      </c>
      <c r="C545" s="25" t="s">
        <v>52</v>
      </c>
      <c r="D545" s="53">
        <v>618775364</v>
      </c>
      <c r="E545" s="57">
        <v>5053182167</v>
      </c>
      <c r="F545" s="25" t="s">
        <v>35</v>
      </c>
      <c r="G545" s="45">
        <v>41310</v>
      </c>
      <c r="H545" s="46">
        <f t="shared" ca="1" si="8"/>
        <v>1</v>
      </c>
      <c r="I545" s="47" t="s">
        <v>37</v>
      </c>
      <c r="J545" s="8">
        <v>58440</v>
      </c>
      <c r="K545" s="48">
        <v>3</v>
      </c>
    </row>
    <row r="546" spans="1:15" x14ac:dyDescent="0.2">
      <c r="A546" s="25" t="s">
        <v>91</v>
      </c>
      <c r="B546" s="44" t="s">
        <v>750</v>
      </c>
      <c r="C546" s="25" t="s">
        <v>52</v>
      </c>
      <c r="D546" s="53">
        <v>737152868</v>
      </c>
      <c r="E546" s="57">
        <v>3031124357</v>
      </c>
      <c r="F546" s="25" t="s">
        <v>32</v>
      </c>
      <c r="G546" s="45">
        <v>37729</v>
      </c>
      <c r="H546" s="46">
        <f t="shared" ca="1" si="8"/>
        <v>11</v>
      </c>
      <c r="I546" s="47" t="s">
        <v>34</v>
      </c>
      <c r="J546" s="8">
        <v>57996</v>
      </c>
      <c r="K546" s="48">
        <v>1</v>
      </c>
    </row>
    <row r="547" spans="1:15" x14ac:dyDescent="0.2">
      <c r="A547" s="25" t="s">
        <v>614</v>
      </c>
      <c r="B547" s="44" t="s">
        <v>752</v>
      </c>
      <c r="C547" s="25" t="s">
        <v>52</v>
      </c>
      <c r="D547" s="53">
        <v>161439267</v>
      </c>
      <c r="E547" s="57">
        <v>7197600603</v>
      </c>
      <c r="F547" s="25" t="s">
        <v>32</v>
      </c>
      <c r="G547" s="45">
        <v>40418</v>
      </c>
      <c r="H547" s="46">
        <f t="shared" ca="1" si="8"/>
        <v>3</v>
      </c>
      <c r="I547" s="47" t="s">
        <v>36</v>
      </c>
      <c r="J547" s="8">
        <v>50424</v>
      </c>
      <c r="K547" s="48">
        <v>5</v>
      </c>
    </row>
    <row r="548" spans="1:15" x14ac:dyDescent="0.2">
      <c r="A548" s="25" t="s">
        <v>739</v>
      </c>
      <c r="B548" s="44" t="s">
        <v>750</v>
      </c>
      <c r="C548" s="25" t="s">
        <v>52</v>
      </c>
      <c r="D548" s="53">
        <v>336025451</v>
      </c>
      <c r="E548" s="57">
        <v>7192344526</v>
      </c>
      <c r="F548" s="25" t="s">
        <v>31</v>
      </c>
      <c r="G548" s="45">
        <v>35534</v>
      </c>
      <c r="H548" s="46">
        <f t="shared" ca="1" si="8"/>
        <v>17</v>
      </c>
      <c r="I548" s="47"/>
      <c r="J548" s="8">
        <v>67980</v>
      </c>
      <c r="K548" s="48">
        <v>1</v>
      </c>
    </row>
    <row r="549" spans="1:15" x14ac:dyDescent="0.2">
      <c r="A549" s="25" t="s">
        <v>712</v>
      </c>
      <c r="B549" s="44" t="s">
        <v>794</v>
      </c>
      <c r="C549" s="25" t="s">
        <v>52</v>
      </c>
      <c r="D549" s="53">
        <v>289103201</v>
      </c>
      <c r="E549" s="57">
        <v>5052921836</v>
      </c>
      <c r="F549" s="25" t="s">
        <v>32</v>
      </c>
      <c r="G549" s="45">
        <v>40273</v>
      </c>
      <c r="H549" s="46">
        <f t="shared" ca="1" si="8"/>
        <v>4</v>
      </c>
      <c r="I549" s="47" t="s">
        <v>33</v>
      </c>
      <c r="J549" s="8">
        <v>88596</v>
      </c>
      <c r="K549" s="48">
        <v>2</v>
      </c>
    </row>
    <row r="550" spans="1:15" x14ac:dyDescent="0.2">
      <c r="A550" s="25" t="s">
        <v>730</v>
      </c>
      <c r="B550" s="44" t="s">
        <v>750</v>
      </c>
      <c r="C550" s="25" t="s">
        <v>52</v>
      </c>
      <c r="D550" s="53">
        <v>638495756</v>
      </c>
      <c r="E550" s="57">
        <v>7198922252</v>
      </c>
      <c r="F550" s="25" t="s">
        <v>31</v>
      </c>
      <c r="G550" s="45">
        <v>35005</v>
      </c>
      <c r="H550" s="46">
        <f t="shared" ca="1" si="8"/>
        <v>18</v>
      </c>
      <c r="I550" s="47"/>
      <c r="J550" s="8">
        <v>53664</v>
      </c>
      <c r="K550" s="48">
        <v>2</v>
      </c>
    </row>
    <row r="551" spans="1:15" x14ac:dyDescent="0.2">
      <c r="A551" s="25" t="s">
        <v>434</v>
      </c>
      <c r="B551" s="44" t="s">
        <v>750</v>
      </c>
      <c r="C551" s="25" t="s">
        <v>52</v>
      </c>
      <c r="D551" s="53">
        <v>548283920</v>
      </c>
      <c r="E551" s="57">
        <v>7194160215</v>
      </c>
      <c r="F551" s="25" t="s">
        <v>31</v>
      </c>
      <c r="G551" s="45">
        <v>37353</v>
      </c>
      <c r="H551" s="46">
        <f t="shared" ca="1" si="8"/>
        <v>12</v>
      </c>
      <c r="I551" s="47"/>
      <c r="J551" s="8">
        <v>69588</v>
      </c>
      <c r="K551" s="48">
        <v>5</v>
      </c>
    </row>
    <row r="552" spans="1:15" x14ac:dyDescent="0.2">
      <c r="A552" s="25" t="s">
        <v>193</v>
      </c>
      <c r="B552" s="44" t="s">
        <v>56</v>
      </c>
      <c r="C552" s="25" t="s">
        <v>52</v>
      </c>
      <c r="D552" s="53">
        <v>486016972</v>
      </c>
      <c r="E552" s="57">
        <v>7194532398</v>
      </c>
      <c r="F552" s="25" t="s">
        <v>35</v>
      </c>
      <c r="G552" s="45">
        <v>40784</v>
      </c>
      <c r="H552" s="46">
        <f t="shared" ca="1" si="8"/>
        <v>2</v>
      </c>
      <c r="I552" s="47" t="s">
        <v>33</v>
      </c>
      <c r="J552" s="8">
        <v>54678</v>
      </c>
      <c r="K552" s="48">
        <v>1</v>
      </c>
    </row>
    <row r="553" spans="1:15" x14ac:dyDescent="0.2">
      <c r="A553" s="25" t="s">
        <v>305</v>
      </c>
      <c r="B553" s="44" t="s">
        <v>750</v>
      </c>
      <c r="C553" s="25" t="s">
        <v>52</v>
      </c>
      <c r="D553" s="53">
        <v>867100310</v>
      </c>
      <c r="E553" s="57">
        <v>9701376854</v>
      </c>
      <c r="F553" s="25" t="s">
        <v>32</v>
      </c>
      <c r="G553" s="45">
        <v>37449</v>
      </c>
      <c r="H553" s="46">
        <f t="shared" ca="1" si="8"/>
        <v>11</v>
      </c>
      <c r="I553" s="47" t="s">
        <v>37</v>
      </c>
      <c r="J553" s="8">
        <v>79092</v>
      </c>
      <c r="K553" s="48">
        <v>5</v>
      </c>
    </row>
    <row r="554" spans="1:15" x14ac:dyDescent="0.2">
      <c r="A554" s="25" t="s">
        <v>390</v>
      </c>
      <c r="B554" s="44" t="s">
        <v>750</v>
      </c>
      <c r="C554" s="25" t="s">
        <v>52</v>
      </c>
      <c r="D554" s="53">
        <v>339488599</v>
      </c>
      <c r="E554" s="57">
        <v>5051267946</v>
      </c>
      <c r="F554" s="25" t="s">
        <v>31</v>
      </c>
      <c r="G554" s="45">
        <v>38460</v>
      </c>
      <c r="H554" s="46">
        <f t="shared" ca="1" si="8"/>
        <v>9</v>
      </c>
      <c r="I554" s="47"/>
      <c r="J554" s="8">
        <v>72084</v>
      </c>
      <c r="K554" s="48">
        <v>3</v>
      </c>
    </row>
    <row r="555" spans="1:15" x14ac:dyDescent="0.2">
      <c r="A555" s="25" t="s">
        <v>149</v>
      </c>
      <c r="B555" s="44" t="s">
        <v>56</v>
      </c>
      <c r="C555" s="25" t="s">
        <v>52</v>
      </c>
      <c r="D555" s="53">
        <v>422463024</v>
      </c>
      <c r="E555" s="57">
        <v>9703876146</v>
      </c>
      <c r="F555" s="25" t="s">
        <v>32</v>
      </c>
      <c r="G555" s="45">
        <v>35749</v>
      </c>
      <c r="H555" s="46">
        <f t="shared" ca="1" si="8"/>
        <v>16</v>
      </c>
      <c r="I555" s="47" t="s">
        <v>36</v>
      </c>
      <c r="J555" s="8">
        <v>106584</v>
      </c>
      <c r="K555" s="48">
        <v>2</v>
      </c>
      <c r="O555" s="19"/>
    </row>
    <row r="556" spans="1:15" x14ac:dyDescent="0.2">
      <c r="A556" s="25" t="s">
        <v>460</v>
      </c>
      <c r="B556" s="44" t="s">
        <v>25</v>
      </c>
      <c r="C556" s="25" t="s">
        <v>52</v>
      </c>
      <c r="D556" s="53">
        <v>484442635</v>
      </c>
      <c r="E556" s="57">
        <v>7197194901</v>
      </c>
      <c r="F556" s="25" t="s">
        <v>31</v>
      </c>
      <c r="G556" s="45">
        <v>34223</v>
      </c>
      <c r="H556" s="46">
        <f t="shared" ca="1" si="8"/>
        <v>20</v>
      </c>
      <c r="I556" s="47"/>
      <c r="J556" s="8">
        <v>27624</v>
      </c>
      <c r="K556" s="48">
        <v>4</v>
      </c>
    </row>
    <row r="557" spans="1:15" x14ac:dyDescent="0.2">
      <c r="A557" s="25" t="s">
        <v>747</v>
      </c>
      <c r="B557" s="44" t="s">
        <v>25</v>
      </c>
      <c r="C557" s="25" t="s">
        <v>52</v>
      </c>
      <c r="D557" s="53">
        <v>570756015</v>
      </c>
      <c r="E557" s="57">
        <v>7192238535</v>
      </c>
      <c r="F557" s="25" t="s">
        <v>35</v>
      </c>
      <c r="G557" s="45">
        <v>41477</v>
      </c>
      <c r="H557" s="46">
        <f t="shared" ca="1" si="8"/>
        <v>0</v>
      </c>
      <c r="I557" s="47" t="s">
        <v>36</v>
      </c>
      <c r="J557" s="8">
        <v>59226</v>
      </c>
      <c r="K557" s="48">
        <v>5</v>
      </c>
    </row>
    <row r="558" spans="1:15" x14ac:dyDescent="0.2">
      <c r="A558" s="25" t="s">
        <v>140</v>
      </c>
      <c r="B558" s="44" t="s">
        <v>750</v>
      </c>
      <c r="C558" s="25" t="s">
        <v>52</v>
      </c>
      <c r="D558" s="53">
        <v>456809622</v>
      </c>
      <c r="E558" s="57">
        <v>3033046338</v>
      </c>
      <c r="F558" s="25" t="s">
        <v>32</v>
      </c>
      <c r="G558" s="45">
        <v>34154</v>
      </c>
      <c r="H558" s="46">
        <f t="shared" ca="1" si="8"/>
        <v>20</v>
      </c>
      <c r="I558" s="47" t="s">
        <v>33</v>
      </c>
      <c r="J558" s="8">
        <v>57696</v>
      </c>
      <c r="K558" s="48">
        <v>2</v>
      </c>
      <c r="O558" s="19"/>
    </row>
    <row r="559" spans="1:15" x14ac:dyDescent="0.2">
      <c r="A559" s="25" t="s">
        <v>702</v>
      </c>
      <c r="B559" s="44" t="s">
        <v>794</v>
      </c>
      <c r="C559" s="25" t="s">
        <v>52</v>
      </c>
      <c r="D559" s="53">
        <v>546159785</v>
      </c>
      <c r="E559" s="57">
        <v>7192924678</v>
      </c>
      <c r="F559" s="25" t="s">
        <v>32</v>
      </c>
      <c r="G559" s="45">
        <v>39479</v>
      </c>
      <c r="H559" s="46">
        <f t="shared" ca="1" si="8"/>
        <v>6</v>
      </c>
      <c r="I559" s="47" t="s">
        <v>34</v>
      </c>
      <c r="J559" s="8">
        <v>73596</v>
      </c>
      <c r="K559" s="48">
        <v>2</v>
      </c>
    </row>
    <row r="560" spans="1:15" x14ac:dyDescent="0.2">
      <c r="A560" s="25" t="s">
        <v>416</v>
      </c>
      <c r="B560" s="44" t="s">
        <v>752</v>
      </c>
      <c r="C560" s="25" t="s">
        <v>52</v>
      </c>
      <c r="D560" s="53">
        <v>592519945</v>
      </c>
      <c r="E560" s="57">
        <v>7195990200</v>
      </c>
      <c r="F560" s="25" t="s">
        <v>32</v>
      </c>
      <c r="G560" s="45">
        <v>40502</v>
      </c>
      <c r="H560" s="46">
        <f t="shared" ca="1" si="8"/>
        <v>3</v>
      </c>
      <c r="I560" s="47" t="s">
        <v>33</v>
      </c>
      <c r="J560" s="8">
        <v>53580</v>
      </c>
      <c r="K560" s="48">
        <v>1</v>
      </c>
      <c r="O560" s="19"/>
    </row>
    <row r="561" spans="1:15" x14ac:dyDescent="0.2">
      <c r="A561" s="25" t="s">
        <v>397</v>
      </c>
      <c r="B561" s="44" t="s">
        <v>25</v>
      </c>
      <c r="C561" s="25" t="s">
        <v>52</v>
      </c>
      <c r="D561" s="53">
        <v>828715080</v>
      </c>
      <c r="E561" s="57">
        <v>3033613559</v>
      </c>
      <c r="F561" s="25" t="s">
        <v>32</v>
      </c>
      <c r="G561" s="45">
        <v>36150</v>
      </c>
      <c r="H561" s="46">
        <f t="shared" ca="1" si="8"/>
        <v>15</v>
      </c>
      <c r="I561" s="47" t="s">
        <v>36</v>
      </c>
      <c r="J561" s="8">
        <v>73378</v>
      </c>
      <c r="K561" s="48">
        <v>2</v>
      </c>
    </row>
    <row r="562" spans="1:15" x14ac:dyDescent="0.2">
      <c r="A562" s="25" t="s">
        <v>146</v>
      </c>
      <c r="B562" s="44" t="s">
        <v>750</v>
      </c>
      <c r="C562" s="25" t="s">
        <v>52</v>
      </c>
      <c r="D562" s="53">
        <v>278129861</v>
      </c>
      <c r="E562" s="57">
        <v>7198561246</v>
      </c>
      <c r="F562" s="25" t="s">
        <v>31</v>
      </c>
      <c r="G562" s="45">
        <v>41460</v>
      </c>
      <c r="H562" s="46">
        <f t="shared" ca="1" si="8"/>
        <v>0</v>
      </c>
      <c r="I562" s="47"/>
      <c r="J562" s="8">
        <v>47460</v>
      </c>
      <c r="K562" s="48">
        <v>5</v>
      </c>
    </row>
    <row r="563" spans="1:15" x14ac:dyDescent="0.2">
      <c r="A563" s="25" t="s">
        <v>126</v>
      </c>
      <c r="B563" s="44" t="s">
        <v>750</v>
      </c>
      <c r="C563" s="25" t="s">
        <v>52</v>
      </c>
      <c r="D563" s="53">
        <v>503036433</v>
      </c>
      <c r="E563" s="57">
        <v>5052453666</v>
      </c>
      <c r="F563" s="25" t="s">
        <v>32</v>
      </c>
      <c r="G563" s="45">
        <v>34516</v>
      </c>
      <c r="H563" s="46">
        <f t="shared" ca="1" si="8"/>
        <v>19</v>
      </c>
      <c r="I563" s="47" t="s">
        <v>39</v>
      </c>
      <c r="J563" s="8">
        <v>93288</v>
      </c>
      <c r="K563" s="48">
        <v>1</v>
      </c>
    </row>
    <row r="564" spans="1:15" x14ac:dyDescent="0.2">
      <c r="A564" s="25" t="s">
        <v>454</v>
      </c>
      <c r="B564" s="44" t="s">
        <v>750</v>
      </c>
      <c r="C564" s="25" t="s">
        <v>52</v>
      </c>
      <c r="D564" s="53">
        <v>505680981</v>
      </c>
      <c r="E564" s="57">
        <v>3037557761</v>
      </c>
      <c r="F564" s="25" t="s">
        <v>32</v>
      </c>
      <c r="G564" s="45">
        <v>38194</v>
      </c>
      <c r="H564" s="46">
        <f t="shared" ca="1" si="8"/>
        <v>9</v>
      </c>
      <c r="I564" s="47" t="s">
        <v>33</v>
      </c>
      <c r="J564" s="8">
        <v>34956</v>
      </c>
      <c r="K564" s="48">
        <v>1</v>
      </c>
    </row>
    <row r="565" spans="1:15" x14ac:dyDescent="0.2">
      <c r="A565" s="25" t="s">
        <v>604</v>
      </c>
      <c r="B565" s="44" t="s">
        <v>752</v>
      </c>
      <c r="C565" s="25" t="s">
        <v>52</v>
      </c>
      <c r="D565" s="53">
        <v>828395582</v>
      </c>
      <c r="E565" s="57">
        <v>3038591986</v>
      </c>
      <c r="F565" s="25" t="s">
        <v>32</v>
      </c>
      <c r="G565" s="45">
        <v>34629</v>
      </c>
      <c r="H565" s="46">
        <f t="shared" ca="1" si="8"/>
        <v>19</v>
      </c>
      <c r="I565" s="47" t="s">
        <v>34</v>
      </c>
      <c r="J565" s="8">
        <v>86016</v>
      </c>
      <c r="K565" s="48">
        <v>4</v>
      </c>
    </row>
    <row r="566" spans="1:15" x14ac:dyDescent="0.2">
      <c r="A566" s="25" t="s">
        <v>111</v>
      </c>
      <c r="B566" s="44" t="s">
        <v>752</v>
      </c>
      <c r="C566" s="25" t="s">
        <v>53</v>
      </c>
      <c r="D566" s="53">
        <v>337411408</v>
      </c>
      <c r="E566" s="57">
        <v>3034729409</v>
      </c>
      <c r="F566" s="25" t="s">
        <v>32</v>
      </c>
      <c r="G566" s="45">
        <v>37582</v>
      </c>
      <c r="H566" s="46">
        <f t="shared" ca="1" si="8"/>
        <v>11</v>
      </c>
      <c r="I566" s="47" t="s">
        <v>33</v>
      </c>
      <c r="J566" s="8">
        <v>35112</v>
      </c>
      <c r="K566" s="48">
        <v>4</v>
      </c>
      <c r="M566" s="14"/>
    </row>
    <row r="567" spans="1:15" x14ac:dyDescent="0.2">
      <c r="A567" s="25" t="s">
        <v>608</v>
      </c>
      <c r="B567" s="44" t="s">
        <v>750</v>
      </c>
      <c r="C567" s="25" t="s">
        <v>53</v>
      </c>
      <c r="D567" s="53">
        <v>709234421</v>
      </c>
      <c r="E567" s="57">
        <v>7193838954</v>
      </c>
      <c r="F567" s="25" t="s">
        <v>32</v>
      </c>
      <c r="G567" s="45">
        <v>35810</v>
      </c>
      <c r="H567" s="46">
        <f t="shared" ca="1" si="8"/>
        <v>16</v>
      </c>
      <c r="I567" s="47" t="s">
        <v>33</v>
      </c>
      <c r="J567" s="8">
        <v>46800</v>
      </c>
      <c r="K567" s="48">
        <v>5</v>
      </c>
      <c r="M567" s="18"/>
      <c r="N567" s="10"/>
    </row>
    <row r="568" spans="1:15" x14ac:dyDescent="0.2">
      <c r="A568" s="25" t="s">
        <v>327</v>
      </c>
      <c r="B568" s="44" t="s">
        <v>752</v>
      </c>
      <c r="C568" s="25" t="s">
        <v>53</v>
      </c>
      <c r="D568" s="53">
        <v>420739404</v>
      </c>
      <c r="E568" s="57">
        <v>3037785583</v>
      </c>
      <c r="F568" s="25" t="s">
        <v>32</v>
      </c>
      <c r="G568" s="45">
        <v>34325</v>
      </c>
      <c r="H568" s="46">
        <f t="shared" ca="1" si="8"/>
        <v>20</v>
      </c>
      <c r="I568" s="47" t="s">
        <v>37</v>
      </c>
      <c r="J568" s="8">
        <v>29808</v>
      </c>
      <c r="K568" s="48">
        <v>1</v>
      </c>
      <c r="M568" s="10"/>
    </row>
    <row r="569" spans="1:15" x14ac:dyDescent="0.2">
      <c r="A569" s="25" t="s">
        <v>309</v>
      </c>
      <c r="B569" s="44" t="s">
        <v>25</v>
      </c>
      <c r="C569" s="25" t="s">
        <v>53</v>
      </c>
      <c r="D569" s="53">
        <v>512404764</v>
      </c>
      <c r="E569" s="57">
        <v>5053976775</v>
      </c>
      <c r="F569" s="25" t="s">
        <v>32</v>
      </c>
      <c r="G569" s="45">
        <v>37346</v>
      </c>
      <c r="H569" s="46">
        <f t="shared" ca="1" si="8"/>
        <v>12</v>
      </c>
      <c r="I569" s="47" t="s">
        <v>37</v>
      </c>
      <c r="J569" s="8">
        <v>46800</v>
      </c>
      <c r="K569" s="48">
        <v>3</v>
      </c>
      <c r="M569" s="17"/>
      <c r="N569" s="10"/>
    </row>
    <row r="570" spans="1:15" x14ac:dyDescent="0.2">
      <c r="A570" s="25" t="s">
        <v>114</v>
      </c>
      <c r="B570" s="44" t="s">
        <v>749</v>
      </c>
      <c r="C570" s="25" t="s">
        <v>53</v>
      </c>
      <c r="D570" s="53">
        <v>265993407</v>
      </c>
      <c r="E570" s="57">
        <v>3033558443</v>
      </c>
      <c r="F570" s="25" t="s">
        <v>31</v>
      </c>
      <c r="G570" s="45">
        <v>34338</v>
      </c>
      <c r="H570" s="46">
        <f t="shared" ca="1" si="8"/>
        <v>20</v>
      </c>
      <c r="I570" s="47"/>
      <c r="J570" s="8">
        <v>107340</v>
      </c>
      <c r="K570" s="48">
        <v>2</v>
      </c>
    </row>
    <row r="571" spans="1:15" x14ac:dyDescent="0.2">
      <c r="A571" s="25" t="s">
        <v>382</v>
      </c>
      <c r="B571" s="44" t="s">
        <v>750</v>
      </c>
      <c r="C571" s="25" t="s">
        <v>53</v>
      </c>
      <c r="D571" s="53">
        <v>412159105</v>
      </c>
      <c r="E571" s="57">
        <v>7198252392</v>
      </c>
      <c r="F571" s="25" t="s">
        <v>38</v>
      </c>
      <c r="G571" s="45">
        <v>36458</v>
      </c>
      <c r="H571" s="46">
        <f t="shared" ca="1" si="8"/>
        <v>14</v>
      </c>
      <c r="I571" s="47"/>
      <c r="J571" s="8">
        <v>40210</v>
      </c>
      <c r="K571" s="48">
        <v>4</v>
      </c>
      <c r="M571" s="14"/>
      <c r="O571" s="19"/>
    </row>
    <row r="572" spans="1:15" x14ac:dyDescent="0.2">
      <c r="A572" s="25" t="s">
        <v>774</v>
      </c>
      <c r="B572" s="44" t="s">
        <v>794</v>
      </c>
      <c r="C572" s="25" t="s">
        <v>53</v>
      </c>
      <c r="D572" s="53">
        <v>889210902</v>
      </c>
      <c r="E572" s="57">
        <v>3037422559</v>
      </c>
      <c r="F572" s="25" t="s">
        <v>32</v>
      </c>
      <c r="G572" s="45">
        <v>37570</v>
      </c>
      <c r="H572" s="46">
        <f t="shared" ca="1" si="8"/>
        <v>11</v>
      </c>
      <c r="I572" s="47" t="s">
        <v>37</v>
      </c>
      <c r="J572" s="8">
        <v>57900</v>
      </c>
      <c r="K572" s="48">
        <v>3</v>
      </c>
    </row>
    <row r="573" spans="1:15" x14ac:dyDescent="0.2">
      <c r="A573" s="25" t="s">
        <v>398</v>
      </c>
      <c r="B573" s="44" t="s">
        <v>750</v>
      </c>
      <c r="C573" s="25" t="s">
        <v>53</v>
      </c>
      <c r="D573" s="53">
        <v>843632637</v>
      </c>
      <c r="E573" s="57">
        <v>5058545681</v>
      </c>
      <c r="F573" s="25" t="s">
        <v>38</v>
      </c>
      <c r="G573" s="45">
        <v>36917</v>
      </c>
      <c r="H573" s="46">
        <f t="shared" ca="1" si="8"/>
        <v>13</v>
      </c>
      <c r="I573" s="47"/>
      <c r="J573" s="8">
        <v>15403</v>
      </c>
      <c r="K573" s="48">
        <v>5</v>
      </c>
    </row>
    <row r="574" spans="1:15" x14ac:dyDescent="0.2">
      <c r="A574" s="25" t="s">
        <v>161</v>
      </c>
      <c r="B574" s="44" t="s">
        <v>794</v>
      </c>
      <c r="C574" s="25" t="s">
        <v>53</v>
      </c>
      <c r="D574" s="53">
        <v>313648228</v>
      </c>
      <c r="E574" s="57">
        <v>9704998145</v>
      </c>
      <c r="F574" s="25" t="s">
        <v>32</v>
      </c>
      <c r="G574" s="45">
        <v>38681</v>
      </c>
      <c r="H574" s="46">
        <f t="shared" ca="1" si="8"/>
        <v>8</v>
      </c>
      <c r="I574" s="47" t="s">
        <v>37</v>
      </c>
      <c r="J574" s="8">
        <v>98988</v>
      </c>
      <c r="K574" s="48">
        <v>5</v>
      </c>
    </row>
    <row r="575" spans="1:15" x14ac:dyDescent="0.2">
      <c r="A575" s="25" t="s">
        <v>629</v>
      </c>
      <c r="B575" s="44" t="s">
        <v>752</v>
      </c>
      <c r="C575" s="25" t="s">
        <v>53</v>
      </c>
      <c r="D575" s="53">
        <v>110726520</v>
      </c>
      <c r="E575" s="57">
        <v>5057963782</v>
      </c>
      <c r="F575" s="25" t="s">
        <v>32</v>
      </c>
      <c r="G575" s="45">
        <v>36553</v>
      </c>
      <c r="H575" s="46">
        <f t="shared" ca="1" si="8"/>
        <v>14</v>
      </c>
      <c r="I575" s="47" t="s">
        <v>33</v>
      </c>
      <c r="J575" s="8">
        <v>94452</v>
      </c>
      <c r="K575" s="48">
        <v>4</v>
      </c>
    </row>
    <row r="576" spans="1:15" x14ac:dyDescent="0.2">
      <c r="A576" s="25" t="s">
        <v>104</v>
      </c>
      <c r="B576" s="44" t="s">
        <v>752</v>
      </c>
      <c r="C576" s="25" t="s">
        <v>53</v>
      </c>
      <c r="D576" s="53">
        <v>932553359</v>
      </c>
      <c r="E576" s="57">
        <v>3032376215</v>
      </c>
      <c r="F576" s="25" t="s">
        <v>31</v>
      </c>
      <c r="G576" s="45">
        <v>40776</v>
      </c>
      <c r="H576" s="46">
        <f t="shared" ca="1" si="8"/>
        <v>2</v>
      </c>
      <c r="I576" s="47"/>
      <c r="J576" s="8">
        <v>51984</v>
      </c>
      <c r="K576" s="48">
        <v>5</v>
      </c>
    </row>
    <row r="577" spans="1:11" x14ac:dyDescent="0.2">
      <c r="A577" s="25" t="s">
        <v>269</v>
      </c>
      <c r="B577" s="44" t="s">
        <v>750</v>
      </c>
      <c r="C577" s="25" t="s">
        <v>53</v>
      </c>
      <c r="D577" s="53">
        <v>705186668</v>
      </c>
      <c r="E577" s="57">
        <v>9703922813</v>
      </c>
      <c r="F577" s="25" t="s">
        <v>38</v>
      </c>
      <c r="G577" s="45">
        <v>35236</v>
      </c>
      <c r="H577" s="46">
        <f t="shared" ca="1" si="8"/>
        <v>17</v>
      </c>
      <c r="I577" s="47"/>
      <c r="J577" s="8">
        <v>31781</v>
      </c>
      <c r="K577" s="48">
        <v>5</v>
      </c>
    </row>
    <row r="578" spans="1:11" x14ac:dyDescent="0.2">
      <c r="A578" s="25" t="s">
        <v>733</v>
      </c>
      <c r="B578" s="44" t="s">
        <v>794</v>
      </c>
      <c r="C578" s="25" t="s">
        <v>53</v>
      </c>
      <c r="D578" s="53">
        <v>733881041</v>
      </c>
      <c r="E578" s="57">
        <v>3034072342</v>
      </c>
      <c r="F578" s="25" t="s">
        <v>38</v>
      </c>
      <c r="G578" s="45">
        <v>37613</v>
      </c>
      <c r="H578" s="46">
        <f t="shared" ref="H578:H641" ca="1" si="9">DATEDIF(G578,TODAY(),"Y")</f>
        <v>11</v>
      </c>
      <c r="I578" s="47"/>
      <c r="J578" s="8">
        <v>18662</v>
      </c>
      <c r="K578" s="48">
        <v>4</v>
      </c>
    </row>
    <row r="579" spans="1:11" x14ac:dyDescent="0.2">
      <c r="A579" s="25" t="s">
        <v>657</v>
      </c>
      <c r="B579" s="44" t="s">
        <v>749</v>
      </c>
      <c r="C579" s="25" t="s">
        <v>53</v>
      </c>
      <c r="D579" s="53">
        <v>462461365</v>
      </c>
      <c r="E579" s="57">
        <v>9707126482</v>
      </c>
      <c r="F579" s="25" t="s">
        <v>32</v>
      </c>
      <c r="G579" s="45">
        <v>35077</v>
      </c>
      <c r="H579" s="46">
        <f t="shared" ca="1" si="9"/>
        <v>18</v>
      </c>
      <c r="I579" s="47" t="s">
        <v>37</v>
      </c>
      <c r="J579" s="8">
        <v>54132</v>
      </c>
      <c r="K579" s="48">
        <v>2</v>
      </c>
    </row>
    <row r="580" spans="1:11" x14ac:dyDescent="0.2">
      <c r="A580" s="25" t="s">
        <v>711</v>
      </c>
      <c r="B580" s="44" t="s">
        <v>752</v>
      </c>
      <c r="C580" s="25" t="s">
        <v>53</v>
      </c>
      <c r="D580" s="53">
        <v>983047016</v>
      </c>
      <c r="E580" s="57">
        <v>7198451642</v>
      </c>
      <c r="F580" s="25" t="s">
        <v>31</v>
      </c>
      <c r="G580" s="45">
        <v>39849</v>
      </c>
      <c r="H580" s="46">
        <f t="shared" ca="1" si="9"/>
        <v>5</v>
      </c>
      <c r="I580" s="47"/>
      <c r="J580" s="8">
        <v>103116</v>
      </c>
      <c r="K580" s="48">
        <v>2</v>
      </c>
    </row>
    <row r="581" spans="1:11" x14ac:dyDescent="0.2">
      <c r="A581" s="25" t="s">
        <v>423</v>
      </c>
      <c r="B581" s="44" t="s">
        <v>752</v>
      </c>
      <c r="C581" s="25" t="s">
        <v>53</v>
      </c>
      <c r="D581" s="53">
        <v>489667166</v>
      </c>
      <c r="E581" s="57">
        <v>5052238881</v>
      </c>
      <c r="F581" s="25" t="s">
        <v>32</v>
      </c>
      <c r="G581" s="45">
        <v>37463</v>
      </c>
      <c r="H581" s="46">
        <f t="shared" ca="1" si="9"/>
        <v>11</v>
      </c>
      <c r="I581" s="47" t="s">
        <v>36</v>
      </c>
      <c r="J581" s="8">
        <v>55056</v>
      </c>
      <c r="K581" s="48">
        <v>5</v>
      </c>
    </row>
    <row r="582" spans="1:11" x14ac:dyDescent="0.2">
      <c r="A582" s="25" t="s">
        <v>148</v>
      </c>
      <c r="B582" s="44" t="s">
        <v>752</v>
      </c>
      <c r="C582" s="25" t="s">
        <v>53</v>
      </c>
      <c r="D582" s="53">
        <v>826508763</v>
      </c>
      <c r="E582" s="57">
        <v>7196801348</v>
      </c>
      <c r="F582" s="25" t="s">
        <v>32</v>
      </c>
      <c r="G582" s="45">
        <v>40801</v>
      </c>
      <c r="H582" s="46">
        <f t="shared" ca="1" si="9"/>
        <v>2</v>
      </c>
      <c r="I582" s="47" t="s">
        <v>37</v>
      </c>
      <c r="J582" s="8">
        <v>35196</v>
      </c>
      <c r="K582" s="48">
        <v>5</v>
      </c>
    </row>
    <row r="583" spans="1:11" x14ac:dyDescent="0.2">
      <c r="A583" s="25" t="s">
        <v>377</v>
      </c>
      <c r="B583" s="44" t="s">
        <v>752</v>
      </c>
      <c r="C583" s="25" t="s">
        <v>53</v>
      </c>
      <c r="D583" s="53">
        <v>135633006</v>
      </c>
      <c r="E583" s="57">
        <v>9706732103</v>
      </c>
      <c r="F583" s="25" t="s">
        <v>31</v>
      </c>
      <c r="G583" s="45">
        <v>37535</v>
      </c>
      <c r="H583" s="46">
        <f t="shared" ca="1" si="9"/>
        <v>11</v>
      </c>
      <c r="I583" s="47"/>
      <c r="J583" s="8">
        <v>65808</v>
      </c>
      <c r="K583" s="48">
        <v>4</v>
      </c>
    </row>
    <row r="584" spans="1:11" x14ac:dyDescent="0.2">
      <c r="A584" s="25" t="s">
        <v>266</v>
      </c>
      <c r="B584" s="44" t="s">
        <v>750</v>
      </c>
      <c r="C584" s="25" t="s">
        <v>53</v>
      </c>
      <c r="D584" s="53">
        <v>548704405</v>
      </c>
      <c r="E584" s="57">
        <v>7196458440</v>
      </c>
      <c r="F584" s="25" t="s">
        <v>31</v>
      </c>
      <c r="G584" s="45">
        <v>37462</v>
      </c>
      <c r="H584" s="46">
        <f t="shared" ca="1" si="9"/>
        <v>11</v>
      </c>
      <c r="I584" s="47"/>
      <c r="J584" s="8">
        <v>72960</v>
      </c>
      <c r="K584" s="48">
        <v>4</v>
      </c>
    </row>
    <row r="585" spans="1:11" x14ac:dyDescent="0.2">
      <c r="A585" s="25" t="s">
        <v>545</v>
      </c>
      <c r="B585" s="44" t="s">
        <v>752</v>
      </c>
      <c r="C585" s="25" t="s">
        <v>53</v>
      </c>
      <c r="D585" s="53">
        <v>100703382</v>
      </c>
      <c r="E585" s="57">
        <v>5055157047</v>
      </c>
      <c r="F585" s="25" t="s">
        <v>32</v>
      </c>
      <c r="G585" s="45">
        <v>35216</v>
      </c>
      <c r="H585" s="46">
        <f t="shared" ca="1" si="9"/>
        <v>17</v>
      </c>
      <c r="I585" s="47" t="s">
        <v>33</v>
      </c>
      <c r="J585" s="8">
        <v>65040</v>
      </c>
      <c r="K585" s="48">
        <v>4</v>
      </c>
    </row>
    <row r="586" spans="1:11" x14ac:dyDescent="0.2">
      <c r="A586" s="25" t="s">
        <v>97</v>
      </c>
      <c r="B586" s="44" t="s">
        <v>752</v>
      </c>
      <c r="C586" s="25" t="s">
        <v>53</v>
      </c>
      <c r="D586" s="53">
        <v>622200296</v>
      </c>
      <c r="E586" s="57">
        <v>5056306545</v>
      </c>
      <c r="F586" s="25" t="s">
        <v>32</v>
      </c>
      <c r="G586" s="45">
        <v>34741</v>
      </c>
      <c r="H586" s="46">
        <f t="shared" ca="1" si="9"/>
        <v>19</v>
      </c>
      <c r="I586" s="47" t="s">
        <v>33</v>
      </c>
      <c r="J586" s="8">
        <v>78685</v>
      </c>
      <c r="K586" s="48">
        <v>3</v>
      </c>
    </row>
    <row r="587" spans="1:11" x14ac:dyDescent="0.2">
      <c r="A587" s="25" t="s">
        <v>176</v>
      </c>
      <c r="B587" s="44" t="s">
        <v>750</v>
      </c>
      <c r="C587" s="25" t="s">
        <v>53</v>
      </c>
      <c r="D587" s="53">
        <v>863736129</v>
      </c>
      <c r="E587" s="57">
        <v>7192778445</v>
      </c>
      <c r="F587" s="25" t="s">
        <v>35</v>
      </c>
      <c r="G587" s="45">
        <v>36744</v>
      </c>
      <c r="H587" s="46">
        <f t="shared" ca="1" si="9"/>
        <v>13</v>
      </c>
      <c r="I587" s="47" t="s">
        <v>37</v>
      </c>
      <c r="J587" s="8">
        <v>51288</v>
      </c>
      <c r="K587" s="48">
        <v>2</v>
      </c>
    </row>
    <row r="588" spans="1:11" x14ac:dyDescent="0.2">
      <c r="A588" s="25" t="s">
        <v>224</v>
      </c>
      <c r="B588" s="44" t="s">
        <v>752</v>
      </c>
      <c r="C588" s="25" t="s">
        <v>53</v>
      </c>
      <c r="D588" s="53">
        <v>784064156</v>
      </c>
      <c r="E588" s="57">
        <v>7193355152</v>
      </c>
      <c r="F588" s="25" t="s">
        <v>32</v>
      </c>
      <c r="G588" s="45">
        <v>34660</v>
      </c>
      <c r="H588" s="46">
        <f t="shared" ca="1" si="9"/>
        <v>19</v>
      </c>
      <c r="I588" s="47" t="s">
        <v>33</v>
      </c>
      <c r="J588" s="8">
        <v>65796</v>
      </c>
      <c r="K588" s="48">
        <v>1</v>
      </c>
    </row>
    <row r="589" spans="1:11" x14ac:dyDescent="0.2">
      <c r="A589" s="25" t="s">
        <v>133</v>
      </c>
      <c r="B589" s="44" t="s">
        <v>750</v>
      </c>
      <c r="C589" s="25" t="s">
        <v>53</v>
      </c>
      <c r="D589" s="53">
        <v>102159909</v>
      </c>
      <c r="E589" s="57">
        <v>9701868104</v>
      </c>
      <c r="F589" s="25" t="s">
        <v>38</v>
      </c>
      <c r="G589" s="45">
        <v>35401</v>
      </c>
      <c r="H589" s="46">
        <f t="shared" ca="1" si="9"/>
        <v>17</v>
      </c>
      <c r="I589" s="47"/>
      <c r="J589" s="8">
        <v>44146</v>
      </c>
      <c r="K589" s="48">
        <v>4</v>
      </c>
    </row>
    <row r="590" spans="1:11" x14ac:dyDescent="0.2">
      <c r="A590" s="25" t="s">
        <v>168</v>
      </c>
      <c r="B590" s="44" t="s">
        <v>752</v>
      </c>
      <c r="C590" s="25" t="s">
        <v>53</v>
      </c>
      <c r="D590" s="53">
        <v>708082156</v>
      </c>
      <c r="E590" s="57">
        <v>3034919822</v>
      </c>
      <c r="F590" s="25" t="s">
        <v>32</v>
      </c>
      <c r="G590" s="45">
        <v>37368</v>
      </c>
      <c r="H590" s="46">
        <f t="shared" ca="1" si="9"/>
        <v>12</v>
      </c>
      <c r="I590" s="47" t="s">
        <v>33</v>
      </c>
      <c r="J590" s="8">
        <v>83040</v>
      </c>
      <c r="K590" s="48">
        <v>4</v>
      </c>
    </row>
    <row r="591" spans="1:11" x14ac:dyDescent="0.2">
      <c r="A591" s="25" t="s">
        <v>692</v>
      </c>
      <c r="B591" s="44" t="s">
        <v>56</v>
      </c>
      <c r="C591" s="25" t="s">
        <v>53</v>
      </c>
      <c r="D591" s="53">
        <v>614562070</v>
      </c>
      <c r="E591" s="57">
        <v>9702485673</v>
      </c>
      <c r="F591" s="25" t="s">
        <v>35</v>
      </c>
      <c r="G591" s="45">
        <v>38871</v>
      </c>
      <c r="H591" s="46">
        <f t="shared" ca="1" si="9"/>
        <v>7</v>
      </c>
      <c r="I591" s="47" t="s">
        <v>33</v>
      </c>
      <c r="J591" s="8">
        <v>58488</v>
      </c>
      <c r="K591" s="48">
        <v>1</v>
      </c>
    </row>
    <row r="592" spans="1:11" x14ac:dyDescent="0.2">
      <c r="A592" s="25" t="s">
        <v>333</v>
      </c>
      <c r="B592" s="44" t="s">
        <v>750</v>
      </c>
      <c r="C592" s="25" t="s">
        <v>53</v>
      </c>
      <c r="D592" s="53">
        <v>975857784</v>
      </c>
      <c r="E592" s="57">
        <v>3032390604</v>
      </c>
      <c r="F592" s="25" t="s">
        <v>31</v>
      </c>
      <c r="G592" s="45">
        <v>37698</v>
      </c>
      <c r="H592" s="46">
        <f t="shared" ca="1" si="9"/>
        <v>11</v>
      </c>
      <c r="I592" s="47"/>
      <c r="J592" s="8">
        <v>93312</v>
      </c>
      <c r="K592" s="48">
        <v>3</v>
      </c>
    </row>
    <row r="593" spans="1:11" x14ac:dyDescent="0.2">
      <c r="A593" s="25" t="s">
        <v>100</v>
      </c>
      <c r="B593" s="44" t="s">
        <v>752</v>
      </c>
      <c r="C593" s="25" t="s">
        <v>53</v>
      </c>
      <c r="D593" s="53">
        <v>323701315</v>
      </c>
      <c r="E593" s="57">
        <v>3034479196</v>
      </c>
      <c r="F593" s="25" t="s">
        <v>32</v>
      </c>
      <c r="G593" s="45">
        <v>41637</v>
      </c>
      <c r="H593" s="46">
        <f t="shared" ca="1" si="9"/>
        <v>0</v>
      </c>
      <c r="I593" s="47" t="s">
        <v>39</v>
      </c>
      <c r="J593" s="8">
        <v>96312</v>
      </c>
      <c r="K593" s="48">
        <v>3</v>
      </c>
    </row>
    <row r="594" spans="1:11" x14ac:dyDescent="0.2">
      <c r="A594" s="25" t="s">
        <v>525</v>
      </c>
      <c r="B594" s="44" t="s">
        <v>794</v>
      </c>
      <c r="C594" s="25" t="s">
        <v>53</v>
      </c>
      <c r="D594" s="53">
        <v>878902154</v>
      </c>
      <c r="E594" s="57">
        <v>3031155509</v>
      </c>
      <c r="F594" s="25" t="s">
        <v>35</v>
      </c>
      <c r="G594" s="45">
        <v>34946</v>
      </c>
      <c r="H594" s="46">
        <f t="shared" ca="1" si="9"/>
        <v>18</v>
      </c>
      <c r="I594" s="47" t="s">
        <v>37</v>
      </c>
      <c r="J594" s="8">
        <v>31062</v>
      </c>
      <c r="K594" s="48">
        <v>5</v>
      </c>
    </row>
    <row r="595" spans="1:11" x14ac:dyDescent="0.2">
      <c r="A595" s="25" t="s">
        <v>501</v>
      </c>
      <c r="B595" s="44" t="s">
        <v>750</v>
      </c>
      <c r="C595" s="25" t="s">
        <v>53</v>
      </c>
      <c r="D595" s="53">
        <v>562497973</v>
      </c>
      <c r="E595" s="57">
        <v>3034111882</v>
      </c>
      <c r="F595" s="25" t="s">
        <v>32</v>
      </c>
      <c r="G595" s="45">
        <v>36412</v>
      </c>
      <c r="H595" s="46">
        <f t="shared" ca="1" si="9"/>
        <v>14</v>
      </c>
      <c r="I595" s="47" t="s">
        <v>36</v>
      </c>
      <c r="J595" s="8">
        <v>75636</v>
      </c>
      <c r="K595" s="48">
        <v>1</v>
      </c>
    </row>
    <row r="596" spans="1:11" x14ac:dyDescent="0.2">
      <c r="A596" s="25" t="s">
        <v>779</v>
      </c>
      <c r="B596" s="44" t="s">
        <v>752</v>
      </c>
      <c r="C596" s="25" t="s">
        <v>53</v>
      </c>
      <c r="D596" s="53">
        <v>331251341</v>
      </c>
      <c r="E596" s="57">
        <v>3038678875</v>
      </c>
      <c r="F596" s="25" t="s">
        <v>32</v>
      </c>
      <c r="G596" s="45">
        <v>36952</v>
      </c>
      <c r="H596" s="46">
        <f t="shared" ca="1" si="9"/>
        <v>13</v>
      </c>
      <c r="I596" s="47" t="s">
        <v>37</v>
      </c>
      <c r="J596" s="8">
        <v>84336</v>
      </c>
      <c r="K596" s="48">
        <v>3</v>
      </c>
    </row>
    <row r="597" spans="1:11" x14ac:dyDescent="0.2">
      <c r="A597" s="25" t="s">
        <v>258</v>
      </c>
      <c r="B597" s="44" t="s">
        <v>794</v>
      </c>
      <c r="C597" s="25" t="s">
        <v>53</v>
      </c>
      <c r="D597" s="53">
        <v>687623890</v>
      </c>
      <c r="E597" s="57">
        <v>9702447501</v>
      </c>
      <c r="F597" s="25" t="s">
        <v>38</v>
      </c>
      <c r="G597" s="45">
        <v>36090</v>
      </c>
      <c r="H597" s="46">
        <f t="shared" ca="1" si="9"/>
        <v>15</v>
      </c>
      <c r="I597" s="47"/>
      <c r="J597" s="8">
        <v>28430</v>
      </c>
      <c r="K597" s="48">
        <v>4</v>
      </c>
    </row>
    <row r="598" spans="1:11" x14ac:dyDescent="0.2">
      <c r="A598" s="25" t="s">
        <v>680</v>
      </c>
      <c r="B598" s="44" t="s">
        <v>752</v>
      </c>
      <c r="C598" s="25" t="s">
        <v>53</v>
      </c>
      <c r="D598" s="53">
        <v>351003584</v>
      </c>
      <c r="E598" s="57">
        <v>9704269081</v>
      </c>
      <c r="F598" s="25" t="s">
        <v>31</v>
      </c>
      <c r="G598" s="45">
        <v>37270</v>
      </c>
      <c r="H598" s="46">
        <f t="shared" ca="1" si="9"/>
        <v>12</v>
      </c>
      <c r="I598" s="47"/>
      <c r="J598" s="8">
        <v>63972</v>
      </c>
      <c r="K598" s="48">
        <v>5</v>
      </c>
    </row>
    <row r="599" spans="1:11" x14ac:dyDescent="0.2">
      <c r="A599" s="25" t="s">
        <v>339</v>
      </c>
      <c r="B599" s="44" t="s">
        <v>752</v>
      </c>
      <c r="C599" s="25" t="s">
        <v>53</v>
      </c>
      <c r="D599" s="53">
        <v>693055639</v>
      </c>
      <c r="E599" s="57">
        <v>9705866887</v>
      </c>
      <c r="F599" s="25" t="s">
        <v>32</v>
      </c>
      <c r="G599" s="45">
        <v>34278</v>
      </c>
      <c r="H599" s="46">
        <f t="shared" ca="1" si="9"/>
        <v>20</v>
      </c>
      <c r="I599" s="47" t="s">
        <v>33</v>
      </c>
      <c r="J599" s="8">
        <v>64680</v>
      </c>
      <c r="K599" s="48">
        <v>5</v>
      </c>
    </row>
    <row r="600" spans="1:11" x14ac:dyDescent="0.2">
      <c r="A600" s="25" t="s">
        <v>68</v>
      </c>
      <c r="B600" s="44" t="s">
        <v>750</v>
      </c>
      <c r="C600" s="25" t="s">
        <v>53</v>
      </c>
      <c r="D600" s="53">
        <v>277925508</v>
      </c>
      <c r="E600" s="57">
        <v>5056584511</v>
      </c>
      <c r="F600" s="25" t="s">
        <v>32</v>
      </c>
      <c r="G600" s="45">
        <v>36429</v>
      </c>
      <c r="H600" s="46">
        <f t="shared" ca="1" si="9"/>
        <v>14</v>
      </c>
      <c r="I600" s="47" t="s">
        <v>37</v>
      </c>
      <c r="J600" s="8">
        <v>79728</v>
      </c>
      <c r="K600" s="48">
        <v>3</v>
      </c>
    </row>
    <row r="601" spans="1:11" x14ac:dyDescent="0.2">
      <c r="A601" s="25" t="s">
        <v>424</v>
      </c>
      <c r="B601" s="44" t="s">
        <v>750</v>
      </c>
      <c r="C601" s="25" t="s">
        <v>53</v>
      </c>
      <c r="D601" s="53">
        <v>750581894</v>
      </c>
      <c r="E601" s="57">
        <v>7198433766</v>
      </c>
      <c r="F601" s="25" t="s">
        <v>31</v>
      </c>
      <c r="G601" s="45">
        <v>41406</v>
      </c>
      <c r="H601" s="46">
        <f t="shared" ca="1" si="9"/>
        <v>1</v>
      </c>
      <c r="I601" s="47"/>
      <c r="J601" s="8">
        <v>25896</v>
      </c>
      <c r="K601" s="48">
        <v>3</v>
      </c>
    </row>
    <row r="602" spans="1:11" x14ac:dyDescent="0.2">
      <c r="A602" s="25" t="s">
        <v>769</v>
      </c>
      <c r="B602" s="44" t="s">
        <v>56</v>
      </c>
      <c r="C602" s="25" t="s">
        <v>53</v>
      </c>
      <c r="D602" s="53">
        <v>491830893</v>
      </c>
      <c r="E602" s="57">
        <v>3034713634</v>
      </c>
      <c r="F602" s="25" t="s">
        <v>32</v>
      </c>
      <c r="G602" s="45">
        <v>41134</v>
      </c>
      <c r="H602" s="46">
        <f t="shared" ca="1" si="9"/>
        <v>1</v>
      </c>
      <c r="I602" s="47" t="s">
        <v>37</v>
      </c>
      <c r="J602" s="8">
        <v>27828</v>
      </c>
      <c r="K602" s="48">
        <v>5</v>
      </c>
    </row>
    <row r="603" spans="1:11" x14ac:dyDescent="0.2">
      <c r="A603" s="25" t="s">
        <v>489</v>
      </c>
      <c r="B603" s="44" t="s">
        <v>56</v>
      </c>
      <c r="C603" s="25" t="s">
        <v>53</v>
      </c>
      <c r="D603" s="53">
        <v>666194498</v>
      </c>
      <c r="E603" s="57">
        <v>3036593848</v>
      </c>
      <c r="F603" s="25" t="s">
        <v>32</v>
      </c>
      <c r="G603" s="45">
        <v>39409</v>
      </c>
      <c r="H603" s="46">
        <f t="shared" ca="1" si="9"/>
        <v>6</v>
      </c>
      <c r="I603" s="47" t="s">
        <v>37</v>
      </c>
      <c r="J603" s="8">
        <v>100452</v>
      </c>
      <c r="K603" s="48">
        <v>3</v>
      </c>
    </row>
    <row r="604" spans="1:11" x14ac:dyDescent="0.2">
      <c r="A604" s="25" t="s">
        <v>762</v>
      </c>
      <c r="B604" s="44" t="s">
        <v>25</v>
      </c>
      <c r="C604" s="25" t="s">
        <v>53</v>
      </c>
      <c r="D604" s="53">
        <v>352371400</v>
      </c>
      <c r="E604" s="57">
        <v>7195441252</v>
      </c>
      <c r="F604" s="25" t="s">
        <v>38</v>
      </c>
      <c r="G604" s="45">
        <v>34312</v>
      </c>
      <c r="H604" s="46">
        <f t="shared" ca="1" si="9"/>
        <v>20</v>
      </c>
      <c r="I604" s="47"/>
      <c r="J604" s="8">
        <v>36562</v>
      </c>
      <c r="K604" s="48">
        <v>2</v>
      </c>
    </row>
    <row r="605" spans="1:11" x14ac:dyDescent="0.2">
      <c r="A605" s="25" t="s">
        <v>620</v>
      </c>
      <c r="B605" s="44" t="s">
        <v>750</v>
      </c>
      <c r="C605" s="25" t="s">
        <v>53</v>
      </c>
      <c r="D605" s="53">
        <v>836953739</v>
      </c>
      <c r="E605" s="57">
        <v>9706443692</v>
      </c>
      <c r="F605" s="25" t="s">
        <v>35</v>
      </c>
      <c r="G605" s="45">
        <v>37587</v>
      </c>
      <c r="H605" s="46">
        <f t="shared" ca="1" si="9"/>
        <v>11</v>
      </c>
      <c r="I605" s="47" t="s">
        <v>39</v>
      </c>
      <c r="J605" s="8">
        <v>25188</v>
      </c>
      <c r="K605" s="48">
        <v>4</v>
      </c>
    </row>
    <row r="606" spans="1:11" x14ac:dyDescent="0.2">
      <c r="A606" s="25" t="s">
        <v>336</v>
      </c>
      <c r="B606" s="44" t="s">
        <v>750</v>
      </c>
      <c r="C606" s="25" t="s">
        <v>53</v>
      </c>
      <c r="D606" s="53">
        <v>304024314</v>
      </c>
      <c r="E606" s="57">
        <v>3032244880</v>
      </c>
      <c r="F606" s="25" t="s">
        <v>31</v>
      </c>
      <c r="G606" s="45">
        <v>34477</v>
      </c>
      <c r="H606" s="46">
        <f t="shared" ca="1" si="9"/>
        <v>19</v>
      </c>
      <c r="I606" s="47"/>
      <c r="J606" s="8">
        <v>55980</v>
      </c>
      <c r="K606" s="48">
        <v>2</v>
      </c>
    </row>
    <row r="607" spans="1:11" x14ac:dyDescent="0.2">
      <c r="A607" s="25" t="s">
        <v>765</v>
      </c>
      <c r="B607" s="44" t="s">
        <v>752</v>
      </c>
      <c r="C607" s="25" t="s">
        <v>53</v>
      </c>
      <c r="D607" s="53">
        <v>750722934</v>
      </c>
      <c r="E607" s="57">
        <v>5053631883</v>
      </c>
      <c r="F607" s="25" t="s">
        <v>32</v>
      </c>
      <c r="G607" s="45">
        <v>36625</v>
      </c>
      <c r="H607" s="46">
        <f t="shared" ca="1" si="9"/>
        <v>14</v>
      </c>
      <c r="I607" s="47" t="s">
        <v>37</v>
      </c>
      <c r="J607" s="8">
        <v>45324</v>
      </c>
      <c r="K607" s="48">
        <v>5</v>
      </c>
    </row>
    <row r="608" spans="1:11" x14ac:dyDescent="0.2">
      <c r="A608" s="25" t="s">
        <v>577</v>
      </c>
      <c r="B608" s="44" t="s">
        <v>750</v>
      </c>
      <c r="C608" s="25" t="s">
        <v>53</v>
      </c>
      <c r="D608" s="53">
        <v>404589373</v>
      </c>
      <c r="E608" s="57">
        <v>9708407416</v>
      </c>
      <c r="F608" s="25" t="s">
        <v>32</v>
      </c>
      <c r="G608" s="45">
        <v>35084</v>
      </c>
      <c r="H608" s="46">
        <f t="shared" ca="1" si="9"/>
        <v>18</v>
      </c>
      <c r="I608" s="47" t="s">
        <v>37</v>
      </c>
      <c r="J608" s="8">
        <v>80189</v>
      </c>
      <c r="K608" s="48">
        <v>2</v>
      </c>
    </row>
    <row r="609" spans="1:11" x14ac:dyDescent="0.2">
      <c r="A609" s="25" t="s">
        <v>520</v>
      </c>
      <c r="B609" s="44" t="s">
        <v>25</v>
      </c>
      <c r="C609" s="25" t="s">
        <v>53</v>
      </c>
      <c r="D609" s="53">
        <v>291274360</v>
      </c>
      <c r="E609" s="57">
        <v>9704563177</v>
      </c>
      <c r="F609" s="25" t="s">
        <v>32</v>
      </c>
      <c r="G609" s="45">
        <v>37137</v>
      </c>
      <c r="H609" s="46">
        <f t="shared" ca="1" si="9"/>
        <v>12</v>
      </c>
      <c r="I609" s="47" t="s">
        <v>37</v>
      </c>
      <c r="J609" s="8">
        <v>80888</v>
      </c>
      <c r="K609" s="48">
        <v>5</v>
      </c>
    </row>
    <row r="610" spans="1:11" x14ac:dyDescent="0.2">
      <c r="A610" s="25" t="s">
        <v>399</v>
      </c>
      <c r="B610" s="44" t="s">
        <v>25</v>
      </c>
      <c r="C610" s="25" t="s">
        <v>53</v>
      </c>
      <c r="D610" s="53">
        <v>221347766</v>
      </c>
      <c r="E610" s="57">
        <v>9706853122</v>
      </c>
      <c r="F610" s="25" t="s">
        <v>31</v>
      </c>
      <c r="G610" s="45">
        <v>37126</v>
      </c>
      <c r="H610" s="46">
        <f t="shared" ca="1" si="9"/>
        <v>12</v>
      </c>
      <c r="I610" s="47"/>
      <c r="J610" s="8">
        <v>70860</v>
      </c>
      <c r="K610" s="48">
        <v>4</v>
      </c>
    </row>
    <row r="611" spans="1:11" x14ac:dyDescent="0.2">
      <c r="A611" s="25" t="s">
        <v>533</v>
      </c>
      <c r="B611" s="44" t="s">
        <v>750</v>
      </c>
      <c r="C611" s="25" t="s">
        <v>53</v>
      </c>
      <c r="D611" s="53">
        <v>718930584</v>
      </c>
      <c r="E611" s="57">
        <v>7195804771</v>
      </c>
      <c r="F611" s="25" t="s">
        <v>35</v>
      </c>
      <c r="G611" s="45">
        <v>37252</v>
      </c>
      <c r="H611" s="46">
        <f t="shared" ca="1" si="9"/>
        <v>12</v>
      </c>
      <c r="I611" s="47" t="s">
        <v>33</v>
      </c>
      <c r="J611" s="8">
        <v>41976</v>
      </c>
      <c r="K611" s="48">
        <v>2</v>
      </c>
    </row>
    <row r="612" spans="1:11" x14ac:dyDescent="0.2">
      <c r="A612" s="25" t="s">
        <v>439</v>
      </c>
      <c r="B612" s="44" t="s">
        <v>750</v>
      </c>
      <c r="C612" s="25" t="s">
        <v>53</v>
      </c>
      <c r="D612" s="53">
        <v>644489557</v>
      </c>
      <c r="E612" s="57">
        <v>3036532463</v>
      </c>
      <c r="F612" s="25" t="s">
        <v>32</v>
      </c>
      <c r="G612" s="45">
        <v>37068</v>
      </c>
      <c r="H612" s="46">
        <f t="shared" ca="1" si="9"/>
        <v>12</v>
      </c>
      <c r="I612" s="47" t="s">
        <v>36</v>
      </c>
      <c r="J612" s="8">
        <v>94740</v>
      </c>
      <c r="K612" s="48">
        <v>1</v>
      </c>
    </row>
    <row r="613" spans="1:11" x14ac:dyDescent="0.2">
      <c r="A613" s="25" t="s">
        <v>630</v>
      </c>
      <c r="B613" s="44" t="s">
        <v>750</v>
      </c>
      <c r="C613" s="25" t="s">
        <v>53</v>
      </c>
      <c r="D613" s="53">
        <v>180832423</v>
      </c>
      <c r="E613" s="57">
        <v>9708097539</v>
      </c>
      <c r="F613" s="25" t="s">
        <v>32</v>
      </c>
      <c r="G613" s="45">
        <v>37134</v>
      </c>
      <c r="H613" s="46">
        <f t="shared" ca="1" si="9"/>
        <v>12</v>
      </c>
      <c r="I613" s="47" t="s">
        <v>34</v>
      </c>
      <c r="J613" s="8">
        <v>95532</v>
      </c>
      <c r="K613" s="48">
        <v>2</v>
      </c>
    </row>
    <row r="614" spans="1:11" x14ac:dyDescent="0.2">
      <c r="A614" s="25" t="s">
        <v>476</v>
      </c>
      <c r="B614" s="44" t="s">
        <v>794</v>
      </c>
      <c r="C614" s="25" t="s">
        <v>53</v>
      </c>
      <c r="D614" s="53">
        <v>781472289</v>
      </c>
      <c r="E614" s="57">
        <v>7198502926</v>
      </c>
      <c r="F614" s="25" t="s">
        <v>32</v>
      </c>
      <c r="G614" s="45">
        <v>34604</v>
      </c>
      <c r="H614" s="46">
        <f t="shared" ca="1" si="9"/>
        <v>19</v>
      </c>
      <c r="I614" s="47" t="s">
        <v>37</v>
      </c>
      <c r="J614" s="8">
        <v>75660</v>
      </c>
      <c r="K614" s="48">
        <v>3</v>
      </c>
    </row>
    <row r="615" spans="1:11" x14ac:dyDescent="0.2">
      <c r="A615" s="25" t="s">
        <v>808</v>
      </c>
      <c r="B615" s="44" t="s">
        <v>25</v>
      </c>
      <c r="C615" s="25" t="s">
        <v>53</v>
      </c>
      <c r="D615" s="53">
        <v>855135948</v>
      </c>
      <c r="E615" s="57">
        <v>3036408497</v>
      </c>
      <c r="F615" s="25" t="s">
        <v>32</v>
      </c>
      <c r="G615" s="45">
        <v>40871</v>
      </c>
      <c r="H615" s="46">
        <f t="shared" ca="1" si="9"/>
        <v>2</v>
      </c>
      <c r="I615" s="47" t="s">
        <v>37</v>
      </c>
      <c r="J615" s="8">
        <v>86472</v>
      </c>
      <c r="K615" s="48">
        <v>2</v>
      </c>
    </row>
    <row r="616" spans="1:11" x14ac:dyDescent="0.2">
      <c r="A616" s="25" t="s">
        <v>410</v>
      </c>
      <c r="B616" s="44" t="s">
        <v>56</v>
      </c>
      <c r="C616" s="25" t="s">
        <v>53</v>
      </c>
      <c r="D616" s="53">
        <v>531654742</v>
      </c>
      <c r="E616" s="57">
        <v>5055770085</v>
      </c>
      <c r="F616" s="25" t="s">
        <v>32</v>
      </c>
      <c r="G616" s="45">
        <v>38849</v>
      </c>
      <c r="H616" s="46">
        <f t="shared" ca="1" si="9"/>
        <v>8</v>
      </c>
      <c r="I616" s="47" t="s">
        <v>33</v>
      </c>
      <c r="J616" s="8">
        <v>35052</v>
      </c>
      <c r="K616" s="48">
        <v>5</v>
      </c>
    </row>
    <row r="617" spans="1:11" x14ac:dyDescent="0.2">
      <c r="A617" s="25" t="s">
        <v>254</v>
      </c>
      <c r="B617" s="44" t="s">
        <v>749</v>
      </c>
      <c r="C617" s="25" t="s">
        <v>53</v>
      </c>
      <c r="D617" s="53">
        <v>593584018</v>
      </c>
      <c r="E617" s="57">
        <v>3034626281</v>
      </c>
      <c r="F617" s="25" t="s">
        <v>32</v>
      </c>
      <c r="G617" s="45">
        <v>34510</v>
      </c>
      <c r="H617" s="46">
        <f t="shared" ca="1" si="9"/>
        <v>19</v>
      </c>
      <c r="I617" s="47" t="s">
        <v>33</v>
      </c>
      <c r="J617" s="8">
        <v>81504</v>
      </c>
      <c r="K617" s="48">
        <v>4</v>
      </c>
    </row>
    <row r="618" spans="1:11" x14ac:dyDescent="0.2">
      <c r="A618" s="25" t="s">
        <v>536</v>
      </c>
      <c r="B618" s="44" t="s">
        <v>752</v>
      </c>
      <c r="C618" s="25" t="s">
        <v>53</v>
      </c>
      <c r="D618" s="53">
        <v>195772503</v>
      </c>
      <c r="E618" s="57">
        <v>9703123940</v>
      </c>
      <c r="F618" s="25" t="s">
        <v>31</v>
      </c>
      <c r="G618" s="45">
        <v>34970</v>
      </c>
      <c r="H618" s="46">
        <f t="shared" ca="1" si="9"/>
        <v>18</v>
      </c>
      <c r="I618" s="47"/>
      <c r="J618" s="8">
        <v>66828</v>
      </c>
      <c r="K618" s="48">
        <v>2</v>
      </c>
    </row>
    <row r="619" spans="1:11" x14ac:dyDescent="0.2">
      <c r="A619" s="25" t="s">
        <v>219</v>
      </c>
      <c r="B619" s="44" t="s">
        <v>752</v>
      </c>
      <c r="C619" s="25" t="s">
        <v>53</v>
      </c>
      <c r="D619" s="53">
        <v>693965055</v>
      </c>
      <c r="E619" s="57">
        <v>3037853314</v>
      </c>
      <c r="F619" s="25" t="s">
        <v>32</v>
      </c>
      <c r="G619" s="45">
        <v>34767</v>
      </c>
      <c r="H619" s="46">
        <f t="shared" ca="1" si="9"/>
        <v>19</v>
      </c>
      <c r="I619" s="47" t="s">
        <v>33</v>
      </c>
      <c r="J619" s="8">
        <v>82164</v>
      </c>
      <c r="K619" s="48">
        <v>4</v>
      </c>
    </row>
    <row r="620" spans="1:11" x14ac:dyDescent="0.2">
      <c r="A620" s="25" t="s">
        <v>298</v>
      </c>
      <c r="B620" s="44" t="s">
        <v>25</v>
      </c>
      <c r="C620" s="25" t="s">
        <v>53</v>
      </c>
      <c r="D620" s="53">
        <v>649292883</v>
      </c>
      <c r="E620" s="57">
        <v>5058413896</v>
      </c>
      <c r="F620" s="25" t="s">
        <v>32</v>
      </c>
      <c r="G620" s="45">
        <v>39293</v>
      </c>
      <c r="H620" s="46">
        <f t="shared" ca="1" si="9"/>
        <v>6</v>
      </c>
      <c r="I620" s="47" t="s">
        <v>37</v>
      </c>
      <c r="J620" s="8">
        <v>38292</v>
      </c>
      <c r="K620" s="48">
        <v>5</v>
      </c>
    </row>
    <row r="621" spans="1:11" x14ac:dyDescent="0.2">
      <c r="A621" s="25" t="s">
        <v>603</v>
      </c>
      <c r="B621" s="44" t="s">
        <v>56</v>
      </c>
      <c r="C621" s="25" t="s">
        <v>53</v>
      </c>
      <c r="D621" s="53">
        <v>619456809</v>
      </c>
      <c r="E621" s="57">
        <v>9706865606</v>
      </c>
      <c r="F621" s="25" t="s">
        <v>35</v>
      </c>
      <c r="G621" s="45">
        <v>36898</v>
      </c>
      <c r="H621" s="46">
        <f t="shared" ca="1" si="9"/>
        <v>13</v>
      </c>
      <c r="I621" s="47" t="s">
        <v>39</v>
      </c>
      <c r="J621" s="8">
        <v>47436</v>
      </c>
      <c r="K621" s="48">
        <v>5</v>
      </c>
    </row>
    <row r="622" spans="1:11" x14ac:dyDescent="0.2">
      <c r="A622" s="25" t="s">
        <v>442</v>
      </c>
      <c r="B622" s="44" t="s">
        <v>25</v>
      </c>
      <c r="C622" s="25" t="s">
        <v>53</v>
      </c>
      <c r="D622" s="53">
        <v>426014550</v>
      </c>
      <c r="E622" s="57">
        <v>9702889182</v>
      </c>
      <c r="F622" s="25" t="s">
        <v>32</v>
      </c>
      <c r="G622" s="45">
        <v>36507</v>
      </c>
      <c r="H622" s="46">
        <f t="shared" ca="1" si="9"/>
        <v>14</v>
      </c>
      <c r="I622" s="47" t="s">
        <v>34</v>
      </c>
      <c r="J622" s="8">
        <v>75558</v>
      </c>
      <c r="K622" s="48">
        <v>1</v>
      </c>
    </row>
    <row r="623" spans="1:11" x14ac:dyDescent="0.2">
      <c r="A623" s="25" t="s">
        <v>602</v>
      </c>
      <c r="B623" s="44" t="s">
        <v>25</v>
      </c>
      <c r="C623" s="25" t="s">
        <v>53</v>
      </c>
      <c r="D623" s="53">
        <v>288741910</v>
      </c>
      <c r="E623" s="57">
        <v>9702842668</v>
      </c>
      <c r="F623" s="25" t="s">
        <v>32</v>
      </c>
      <c r="G623" s="45">
        <v>37416</v>
      </c>
      <c r="H623" s="46">
        <f t="shared" ca="1" si="9"/>
        <v>11</v>
      </c>
      <c r="I623" s="47" t="s">
        <v>37</v>
      </c>
      <c r="J623" s="8">
        <v>80424</v>
      </c>
      <c r="K623" s="48">
        <v>1</v>
      </c>
    </row>
    <row r="624" spans="1:11" x14ac:dyDescent="0.2">
      <c r="A624" s="25" t="s">
        <v>260</v>
      </c>
      <c r="B624" s="44" t="s">
        <v>25</v>
      </c>
      <c r="C624" s="25" t="s">
        <v>53</v>
      </c>
      <c r="D624" s="53">
        <v>357568979</v>
      </c>
      <c r="E624" s="57">
        <v>9704316324</v>
      </c>
      <c r="F624" s="25" t="s">
        <v>35</v>
      </c>
      <c r="G624" s="45">
        <v>38831</v>
      </c>
      <c r="H624" s="46">
        <f t="shared" ca="1" si="9"/>
        <v>8</v>
      </c>
      <c r="I624" s="47" t="s">
        <v>36</v>
      </c>
      <c r="J624" s="8">
        <v>34230</v>
      </c>
      <c r="K624" s="48">
        <v>4</v>
      </c>
    </row>
    <row r="625" spans="1:11" x14ac:dyDescent="0.2">
      <c r="A625" s="25" t="s">
        <v>585</v>
      </c>
      <c r="B625" s="44" t="s">
        <v>752</v>
      </c>
      <c r="C625" s="25" t="s">
        <v>53</v>
      </c>
      <c r="D625" s="53">
        <v>393973492</v>
      </c>
      <c r="E625" s="57">
        <v>5052869792</v>
      </c>
      <c r="F625" s="25" t="s">
        <v>35</v>
      </c>
      <c r="G625" s="45">
        <v>37479</v>
      </c>
      <c r="H625" s="46">
        <f t="shared" ca="1" si="9"/>
        <v>11</v>
      </c>
      <c r="I625" s="47" t="s">
        <v>34</v>
      </c>
      <c r="J625" s="8">
        <v>56820</v>
      </c>
      <c r="K625" s="48">
        <v>1</v>
      </c>
    </row>
    <row r="626" spans="1:11" x14ac:dyDescent="0.2">
      <c r="A626" s="25" t="s">
        <v>417</v>
      </c>
      <c r="B626" s="44" t="s">
        <v>752</v>
      </c>
      <c r="C626" s="25" t="s">
        <v>53</v>
      </c>
      <c r="D626" s="53">
        <v>744830329</v>
      </c>
      <c r="E626" s="57">
        <v>3036098293</v>
      </c>
      <c r="F626" s="25" t="s">
        <v>32</v>
      </c>
      <c r="G626" s="45">
        <v>35856</v>
      </c>
      <c r="H626" s="46">
        <f t="shared" ca="1" si="9"/>
        <v>16</v>
      </c>
      <c r="I626" s="47" t="s">
        <v>36</v>
      </c>
      <c r="J626" s="8">
        <v>99240</v>
      </c>
      <c r="K626" s="48">
        <v>3</v>
      </c>
    </row>
    <row r="627" spans="1:11" x14ac:dyDescent="0.2">
      <c r="A627" s="25" t="s">
        <v>206</v>
      </c>
      <c r="B627" s="44" t="s">
        <v>752</v>
      </c>
      <c r="C627" s="25" t="s">
        <v>53</v>
      </c>
      <c r="D627" s="53">
        <v>125540405</v>
      </c>
      <c r="E627" s="57">
        <v>3034589262</v>
      </c>
      <c r="F627" s="25" t="s">
        <v>32</v>
      </c>
      <c r="G627" s="45">
        <v>37301</v>
      </c>
      <c r="H627" s="46">
        <f t="shared" ca="1" si="9"/>
        <v>12</v>
      </c>
      <c r="I627" s="47" t="s">
        <v>33</v>
      </c>
      <c r="J627" s="8">
        <v>70092</v>
      </c>
      <c r="K627" s="48">
        <v>5</v>
      </c>
    </row>
    <row r="628" spans="1:11" x14ac:dyDescent="0.2">
      <c r="A628" s="25" t="s">
        <v>64</v>
      </c>
      <c r="B628" s="44" t="s">
        <v>749</v>
      </c>
      <c r="C628" s="25" t="s">
        <v>53</v>
      </c>
      <c r="D628" s="53">
        <v>626501093</v>
      </c>
      <c r="E628" s="57">
        <v>3032822520</v>
      </c>
      <c r="F628" s="25" t="s">
        <v>31</v>
      </c>
      <c r="G628" s="45">
        <v>39083</v>
      </c>
      <c r="H628" s="46">
        <f t="shared" ca="1" si="9"/>
        <v>7</v>
      </c>
      <c r="I628" s="47"/>
      <c r="J628" s="8">
        <v>77508</v>
      </c>
      <c r="K628" s="48">
        <v>1</v>
      </c>
    </row>
    <row r="629" spans="1:11" x14ac:dyDescent="0.2">
      <c r="A629" s="25" t="s">
        <v>591</v>
      </c>
      <c r="B629" s="44" t="s">
        <v>25</v>
      </c>
      <c r="C629" s="25" t="s">
        <v>53</v>
      </c>
      <c r="D629" s="53">
        <v>186821354</v>
      </c>
      <c r="E629" s="57">
        <v>5058527032</v>
      </c>
      <c r="F629" s="25" t="s">
        <v>32</v>
      </c>
      <c r="G629" s="45">
        <v>35066</v>
      </c>
      <c r="H629" s="46">
        <f t="shared" ca="1" si="9"/>
        <v>18</v>
      </c>
      <c r="I629" s="47" t="s">
        <v>33</v>
      </c>
      <c r="J629" s="8">
        <v>65124</v>
      </c>
      <c r="K629" s="48">
        <v>3</v>
      </c>
    </row>
    <row r="630" spans="1:11" x14ac:dyDescent="0.2">
      <c r="A630" s="25" t="s">
        <v>173</v>
      </c>
      <c r="B630" s="44" t="s">
        <v>56</v>
      </c>
      <c r="C630" s="25" t="s">
        <v>53</v>
      </c>
      <c r="D630" s="53">
        <v>269873478</v>
      </c>
      <c r="E630" s="57">
        <v>7198244224</v>
      </c>
      <c r="F630" s="25" t="s">
        <v>32</v>
      </c>
      <c r="G630" s="45">
        <v>36771</v>
      </c>
      <c r="H630" s="46">
        <f t="shared" ca="1" si="9"/>
        <v>13</v>
      </c>
      <c r="I630" s="47" t="s">
        <v>37</v>
      </c>
      <c r="J630" s="8">
        <v>38544</v>
      </c>
      <c r="K630" s="48">
        <v>1</v>
      </c>
    </row>
    <row r="631" spans="1:11" x14ac:dyDescent="0.2">
      <c r="A631" s="25" t="s">
        <v>772</v>
      </c>
      <c r="B631" s="44" t="s">
        <v>25</v>
      </c>
      <c r="C631" s="25" t="s">
        <v>53</v>
      </c>
      <c r="D631" s="53">
        <v>518009092</v>
      </c>
      <c r="E631" s="57">
        <v>3038792521</v>
      </c>
      <c r="F631" s="25" t="s">
        <v>38</v>
      </c>
      <c r="G631" s="45">
        <v>36925</v>
      </c>
      <c r="H631" s="46">
        <f t="shared" ca="1" si="9"/>
        <v>13</v>
      </c>
      <c r="I631" s="47"/>
      <c r="J631" s="8">
        <v>21494</v>
      </c>
      <c r="K631" s="48">
        <v>5</v>
      </c>
    </row>
    <row r="632" spans="1:11" x14ac:dyDescent="0.2">
      <c r="A632" s="25" t="s">
        <v>242</v>
      </c>
      <c r="B632" s="44" t="s">
        <v>25</v>
      </c>
      <c r="C632" s="25" t="s">
        <v>53</v>
      </c>
      <c r="D632" s="53">
        <v>765836666</v>
      </c>
      <c r="E632" s="57">
        <v>5055013435</v>
      </c>
      <c r="F632" s="25" t="s">
        <v>32</v>
      </c>
      <c r="G632" s="45">
        <v>40209</v>
      </c>
      <c r="H632" s="46">
        <f t="shared" ca="1" si="9"/>
        <v>4</v>
      </c>
      <c r="I632" s="47" t="s">
        <v>37</v>
      </c>
      <c r="J632" s="8">
        <v>52320</v>
      </c>
      <c r="K632" s="48">
        <v>5</v>
      </c>
    </row>
    <row r="633" spans="1:11" x14ac:dyDescent="0.2">
      <c r="A633" s="25" t="s">
        <v>58</v>
      </c>
      <c r="B633" s="44" t="s">
        <v>752</v>
      </c>
      <c r="C633" s="25" t="s">
        <v>53</v>
      </c>
      <c r="D633" s="53">
        <v>647131956</v>
      </c>
      <c r="E633" s="57">
        <v>7191240785</v>
      </c>
      <c r="F633" s="25" t="s">
        <v>32</v>
      </c>
      <c r="G633" s="45">
        <v>39958</v>
      </c>
      <c r="H633" s="46">
        <f t="shared" ca="1" si="9"/>
        <v>4</v>
      </c>
      <c r="I633" s="47" t="s">
        <v>33</v>
      </c>
      <c r="J633" s="8">
        <v>88272</v>
      </c>
      <c r="K633" s="48">
        <v>3</v>
      </c>
    </row>
    <row r="634" spans="1:11" x14ac:dyDescent="0.2">
      <c r="A634" s="25" t="s">
        <v>676</v>
      </c>
      <c r="B634" s="44" t="s">
        <v>752</v>
      </c>
      <c r="C634" s="25" t="s">
        <v>53</v>
      </c>
      <c r="D634" s="53">
        <v>984881714</v>
      </c>
      <c r="E634" s="57">
        <v>9706973131</v>
      </c>
      <c r="F634" s="25" t="s">
        <v>32</v>
      </c>
      <c r="G634" s="45">
        <v>36464</v>
      </c>
      <c r="H634" s="46">
        <f t="shared" ca="1" si="9"/>
        <v>14</v>
      </c>
      <c r="I634" s="47" t="s">
        <v>37</v>
      </c>
      <c r="J634" s="8">
        <v>41196</v>
      </c>
      <c r="K634" s="48">
        <v>3</v>
      </c>
    </row>
    <row r="635" spans="1:11" x14ac:dyDescent="0.2">
      <c r="A635" s="25" t="s">
        <v>323</v>
      </c>
      <c r="B635" s="44" t="s">
        <v>750</v>
      </c>
      <c r="C635" s="25" t="s">
        <v>53</v>
      </c>
      <c r="D635" s="53">
        <v>627977314</v>
      </c>
      <c r="E635" s="57">
        <v>5051525844</v>
      </c>
      <c r="F635" s="25" t="s">
        <v>32</v>
      </c>
      <c r="G635" s="45">
        <v>34908</v>
      </c>
      <c r="H635" s="46">
        <f t="shared" ca="1" si="9"/>
        <v>18</v>
      </c>
      <c r="I635" s="47" t="s">
        <v>34</v>
      </c>
      <c r="J635" s="8">
        <v>103488</v>
      </c>
      <c r="K635" s="48">
        <v>1</v>
      </c>
    </row>
    <row r="636" spans="1:11" x14ac:dyDescent="0.2">
      <c r="A636" s="25" t="s">
        <v>679</v>
      </c>
      <c r="B636" s="44" t="s">
        <v>749</v>
      </c>
      <c r="C636" s="25" t="s">
        <v>53</v>
      </c>
      <c r="D636" s="53">
        <v>368385341</v>
      </c>
      <c r="E636" s="57">
        <v>5055526537</v>
      </c>
      <c r="F636" s="25" t="s">
        <v>31</v>
      </c>
      <c r="G636" s="45">
        <v>38138</v>
      </c>
      <c r="H636" s="46">
        <f t="shared" ca="1" si="9"/>
        <v>9</v>
      </c>
      <c r="I636" s="47"/>
      <c r="J636" s="8">
        <v>56136</v>
      </c>
      <c r="K636" s="48">
        <v>2</v>
      </c>
    </row>
    <row r="637" spans="1:11" x14ac:dyDescent="0.2">
      <c r="A637" s="25" t="s">
        <v>683</v>
      </c>
      <c r="B637" s="44" t="s">
        <v>750</v>
      </c>
      <c r="C637" s="25" t="s">
        <v>53</v>
      </c>
      <c r="D637" s="53">
        <v>668708287</v>
      </c>
      <c r="E637" s="57">
        <v>3031952821</v>
      </c>
      <c r="F637" s="25" t="s">
        <v>31</v>
      </c>
      <c r="G637" s="45">
        <v>36862</v>
      </c>
      <c r="H637" s="46">
        <f t="shared" ca="1" si="9"/>
        <v>13</v>
      </c>
      <c r="I637" s="47"/>
      <c r="J637" s="8">
        <v>103320</v>
      </c>
      <c r="K637" s="48">
        <v>4</v>
      </c>
    </row>
    <row r="638" spans="1:11" x14ac:dyDescent="0.2">
      <c r="A638" s="25" t="s">
        <v>727</v>
      </c>
      <c r="B638" s="44" t="s">
        <v>750</v>
      </c>
      <c r="C638" s="25" t="s">
        <v>53</v>
      </c>
      <c r="D638" s="53">
        <v>272659955</v>
      </c>
      <c r="E638" s="57">
        <v>7194127875</v>
      </c>
      <c r="F638" s="25" t="s">
        <v>32</v>
      </c>
      <c r="G638" s="45">
        <v>35341</v>
      </c>
      <c r="H638" s="46">
        <f t="shared" ca="1" si="9"/>
        <v>17</v>
      </c>
      <c r="I638" s="47" t="s">
        <v>39</v>
      </c>
      <c r="J638" s="8">
        <v>58188</v>
      </c>
      <c r="K638" s="48">
        <v>2</v>
      </c>
    </row>
    <row r="639" spans="1:11" x14ac:dyDescent="0.2">
      <c r="A639" s="25" t="s">
        <v>618</v>
      </c>
      <c r="B639" s="44" t="s">
        <v>752</v>
      </c>
      <c r="C639" s="25" t="s">
        <v>54</v>
      </c>
      <c r="D639" s="53">
        <v>695198896</v>
      </c>
      <c r="E639" s="57">
        <v>9703533906</v>
      </c>
      <c r="F639" s="25" t="s">
        <v>31</v>
      </c>
      <c r="G639" s="45">
        <v>36882</v>
      </c>
      <c r="H639" s="46">
        <f t="shared" ca="1" si="9"/>
        <v>13</v>
      </c>
      <c r="I639" s="47"/>
      <c r="J639" s="8">
        <v>54036</v>
      </c>
      <c r="K639" s="48">
        <v>3</v>
      </c>
    </row>
    <row r="640" spans="1:11" x14ac:dyDescent="0.2">
      <c r="A640" s="25" t="s">
        <v>367</v>
      </c>
      <c r="B640" s="44" t="s">
        <v>752</v>
      </c>
      <c r="C640" s="25" t="s">
        <v>54</v>
      </c>
      <c r="D640" s="53">
        <v>380304349</v>
      </c>
      <c r="E640" s="57">
        <v>7196129939</v>
      </c>
      <c r="F640" s="25" t="s">
        <v>32</v>
      </c>
      <c r="G640" s="45">
        <v>37605</v>
      </c>
      <c r="H640" s="46">
        <f t="shared" ca="1" si="9"/>
        <v>11</v>
      </c>
      <c r="I640" s="47" t="s">
        <v>37</v>
      </c>
      <c r="J640" s="8">
        <v>42552</v>
      </c>
      <c r="K640" s="48">
        <v>1</v>
      </c>
    </row>
    <row r="641" spans="1:14" x14ac:dyDescent="0.2">
      <c r="A641" s="25" t="s">
        <v>651</v>
      </c>
      <c r="B641" s="44" t="s">
        <v>794</v>
      </c>
      <c r="C641" s="25" t="s">
        <v>54</v>
      </c>
      <c r="D641" s="53">
        <v>758001890</v>
      </c>
      <c r="E641" s="57">
        <v>7191202348</v>
      </c>
      <c r="F641" s="25" t="s">
        <v>35</v>
      </c>
      <c r="G641" s="45">
        <v>36353</v>
      </c>
      <c r="H641" s="46">
        <f t="shared" ca="1" si="9"/>
        <v>14</v>
      </c>
      <c r="I641" s="47" t="s">
        <v>37</v>
      </c>
      <c r="J641" s="8">
        <v>45726</v>
      </c>
      <c r="K641" s="48">
        <v>2</v>
      </c>
    </row>
    <row r="642" spans="1:14" x14ac:dyDescent="0.2">
      <c r="A642" s="25" t="s">
        <v>257</v>
      </c>
      <c r="B642" s="44" t="s">
        <v>752</v>
      </c>
      <c r="C642" s="25" t="s">
        <v>54</v>
      </c>
      <c r="D642" s="53">
        <v>163350417</v>
      </c>
      <c r="E642" s="57">
        <v>9706466230</v>
      </c>
      <c r="F642" s="25" t="s">
        <v>32</v>
      </c>
      <c r="G642" s="45">
        <v>37728</v>
      </c>
      <c r="H642" s="46">
        <f t="shared" ref="H642:H705" ca="1" si="10">DATEDIF(G642,TODAY(),"Y")</f>
        <v>11</v>
      </c>
      <c r="I642" s="47" t="s">
        <v>36</v>
      </c>
      <c r="J642" s="8">
        <v>78384</v>
      </c>
      <c r="K642" s="48">
        <v>5</v>
      </c>
    </row>
    <row r="643" spans="1:14" x14ac:dyDescent="0.2">
      <c r="A643" s="25" t="s">
        <v>537</v>
      </c>
      <c r="B643" s="44" t="s">
        <v>25</v>
      </c>
      <c r="C643" s="25" t="s">
        <v>54</v>
      </c>
      <c r="D643" s="53">
        <v>247422007</v>
      </c>
      <c r="E643" s="57">
        <v>9708012440</v>
      </c>
      <c r="F643" s="25" t="s">
        <v>31</v>
      </c>
      <c r="G643" s="45">
        <v>37249</v>
      </c>
      <c r="H643" s="46">
        <f t="shared" ca="1" si="10"/>
        <v>12</v>
      </c>
      <c r="I643" s="47"/>
      <c r="J643" s="8">
        <v>69900</v>
      </c>
      <c r="K643" s="48">
        <v>2</v>
      </c>
    </row>
    <row r="644" spans="1:14" x14ac:dyDescent="0.2">
      <c r="A644" s="25" t="s">
        <v>310</v>
      </c>
      <c r="B644" s="44" t="s">
        <v>56</v>
      </c>
      <c r="C644" s="25" t="s">
        <v>54</v>
      </c>
      <c r="D644" s="53">
        <v>426812736</v>
      </c>
      <c r="E644" s="57">
        <v>5058399625</v>
      </c>
      <c r="F644" s="25" t="s">
        <v>31</v>
      </c>
      <c r="G644" s="45">
        <v>35215</v>
      </c>
      <c r="H644" s="46">
        <f t="shared" ca="1" si="10"/>
        <v>17</v>
      </c>
      <c r="I644" s="47"/>
      <c r="J644" s="8">
        <v>42288</v>
      </c>
      <c r="K644" s="48">
        <v>3</v>
      </c>
    </row>
    <row r="645" spans="1:14" x14ac:dyDescent="0.2">
      <c r="A645" s="25" t="s">
        <v>207</v>
      </c>
      <c r="B645" s="44" t="s">
        <v>25</v>
      </c>
      <c r="C645" s="25" t="s">
        <v>54</v>
      </c>
      <c r="D645" s="53">
        <v>741258203</v>
      </c>
      <c r="E645" s="57">
        <v>3035157707</v>
      </c>
      <c r="F645" s="25" t="s">
        <v>31</v>
      </c>
      <c r="G645" s="45">
        <v>34845</v>
      </c>
      <c r="H645" s="46">
        <f t="shared" ca="1" si="10"/>
        <v>18</v>
      </c>
      <c r="I645" s="47"/>
      <c r="J645" s="8">
        <v>70954</v>
      </c>
      <c r="K645" s="48">
        <v>4</v>
      </c>
    </row>
    <row r="646" spans="1:14" x14ac:dyDescent="0.2">
      <c r="A646" s="25" t="s">
        <v>647</v>
      </c>
      <c r="B646" s="44" t="s">
        <v>752</v>
      </c>
      <c r="C646" s="25" t="s">
        <v>54</v>
      </c>
      <c r="D646" s="53">
        <v>101829876</v>
      </c>
      <c r="E646" s="57">
        <v>7192552565</v>
      </c>
      <c r="F646" s="25" t="s">
        <v>38</v>
      </c>
      <c r="G646" s="45">
        <v>36303</v>
      </c>
      <c r="H646" s="46">
        <f t="shared" ca="1" si="10"/>
        <v>14</v>
      </c>
      <c r="I646" s="47"/>
      <c r="J646" s="8">
        <v>40502</v>
      </c>
      <c r="K646" s="48">
        <v>3</v>
      </c>
    </row>
    <row r="647" spans="1:14" x14ac:dyDescent="0.2">
      <c r="A647" s="25" t="s">
        <v>425</v>
      </c>
      <c r="B647" s="44" t="s">
        <v>752</v>
      </c>
      <c r="C647" s="25" t="s">
        <v>54</v>
      </c>
      <c r="D647" s="53">
        <v>324069262</v>
      </c>
      <c r="E647" s="57">
        <v>3035459665</v>
      </c>
      <c r="F647" s="25" t="s">
        <v>31</v>
      </c>
      <c r="G647" s="45">
        <v>35590</v>
      </c>
      <c r="H647" s="46">
        <f t="shared" ca="1" si="10"/>
        <v>16</v>
      </c>
      <c r="I647" s="47"/>
      <c r="J647" s="8">
        <v>54126</v>
      </c>
      <c r="K647" s="48">
        <v>1</v>
      </c>
    </row>
    <row r="648" spans="1:14" x14ac:dyDescent="0.2">
      <c r="A648" s="25" t="s">
        <v>615</v>
      </c>
      <c r="B648" s="44" t="s">
        <v>749</v>
      </c>
      <c r="C648" s="25" t="s">
        <v>54</v>
      </c>
      <c r="D648" s="53">
        <v>995590510</v>
      </c>
      <c r="E648" s="57">
        <v>9701838930</v>
      </c>
      <c r="F648" s="25" t="s">
        <v>31</v>
      </c>
      <c r="G648" s="45">
        <v>41694</v>
      </c>
      <c r="H648" s="46">
        <f t="shared" ca="1" si="10"/>
        <v>0</v>
      </c>
      <c r="I648" s="47"/>
      <c r="J648" s="8">
        <v>51588</v>
      </c>
      <c r="K648" s="48">
        <v>4</v>
      </c>
      <c r="N648" s="19"/>
    </row>
    <row r="649" spans="1:14" x14ac:dyDescent="0.2">
      <c r="A649" s="25" t="s">
        <v>355</v>
      </c>
      <c r="B649" s="44" t="s">
        <v>752</v>
      </c>
      <c r="C649" s="25" t="s">
        <v>54</v>
      </c>
      <c r="D649" s="53">
        <v>771110153</v>
      </c>
      <c r="E649" s="57">
        <v>3036799516</v>
      </c>
      <c r="F649" s="25" t="s">
        <v>32</v>
      </c>
      <c r="G649" s="45">
        <v>40339</v>
      </c>
      <c r="H649" s="46">
        <f t="shared" ca="1" si="10"/>
        <v>3</v>
      </c>
      <c r="I649" s="47" t="s">
        <v>33</v>
      </c>
      <c r="J649" s="8">
        <v>29976</v>
      </c>
      <c r="K649" s="48">
        <v>3</v>
      </c>
    </row>
    <row r="650" spans="1:14" x14ac:dyDescent="0.2">
      <c r="A650" s="25" t="s">
        <v>705</v>
      </c>
      <c r="B650" s="44" t="s">
        <v>794</v>
      </c>
      <c r="C650" s="25" t="s">
        <v>54</v>
      </c>
      <c r="D650" s="53">
        <v>147683641</v>
      </c>
      <c r="E650" s="57">
        <v>7191657646</v>
      </c>
      <c r="F650" s="25" t="s">
        <v>31</v>
      </c>
      <c r="G650" s="45">
        <v>41390</v>
      </c>
      <c r="H650" s="46">
        <f t="shared" ca="1" si="10"/>
        <v>1</v>
      </c>
      <c r="I650" s="47"/>
      <c r="J650" s="8">
        <v>56736</v>
      </c>
      <c r="K650" s="48">
        <v>1</v>
      </c>
    </row>
    <row r="651" spans="1:14" x14ac:dyDescent="0.2">
      <c r="A651" s="25" t="s">
        <v>119</v>
      </c>
      <c r="B651" s="44" t="s">
        <v>750</v>
      </c>
      <c r="C651" s="25" t="s">
        <v>54</v>
      </c>
      <c r="D651" s="53">
        <v>918436287</v>
      </c>
      <c r="E651" s="57">
        <v>5058238755</v>
      </c>
      <c r="F651" s="25" t="s">
        <v>31</v>
      </c>
      <c r="G651" s="45">
        <v>34249</v>
      </c>
      <c r="H651" s="46">
        <f t="shared" ca="1" si="10"/>
        <v>20</v>
      </c>
      <c r="I651" s="47"/>
      <c r="J651" s="8">
        <v>76332</v>
      </c>
      <c r="K651" s="48">
        <v>5</v>
      </c>
    </row>
    <row r="652" spans="1:14" x14ac:dyDescent="0.2">
      <c r="A652" s="25" t="s">
        <v>694</v>
      </c>
      <c r="B652" s="44" t="s">
        <v>752</v>
      </c>
      <c r="C652" s="25" t="s">
        <v>54</v>
      </c>
      <c r="D652" s="53">
        <v>249416723</v>
      </c>
      <c r="E652" s="57">
        <v>3031628807</v>
      </c>
      <c r="F652" s="25" t="s">
        <v>32</v>
      </c>
      <c r="G652" s="45">
        <v>37081</v>
      </c>
      <c r="H652" s="46">
        <f t="shared" ca="1" si="10"/>
        <v>12</v>
      </c>
      <c r="I652" s="47" t="s">
        <v>36</v>
      </c>
      <c r="J652" s="8">
        <v>77364</v>
      </c>
      <c r="K652" s="48">
        <v>5</v>
      </c>
    </row>
    <row r="653" spans="1:14" x14ac:dyDescent="0.2">
      <c r="A653" s="25" t="s">
        <v>738</v>
      </c>
      <c r="B653" s="44" t="s">
        <v>56</v>
      </c>
      <c r="C653" s="25" t="s">
        <v>54</v>
      </c>
      <c r="D653" s="53">
        <v>658842625</v>
      </c>
      <c r="E653" s="57">
        <v>7193788281</v>
      </c>
      <c r="F653" s="25" t="s">
        <v>35</v>
      </c>
      <c r="G653" s="45">
        <v>37109</v>
      </c>
      <c r="H653" s="46">
        <f t="shared" ca="1" si="10"/>
        <v>12</v>
      </c>
      <c r="I653" s="47" t="s">
        <v>34</v>
      </c>
      <c r="J653" s="8">
        <v>55326</v>
      </c>
      <c r="K653" s="48">
        <v>5</v>
      </c>
    </row>
    <row r="654" spans="1:14" x14ac:dyDescent="0.2">
      <c r="A654" s="25" t="s">
        <v>180</v>
      </c>
      <c r="B654" s="44" t="s">
        <v>752</v>
      </c>
      <c r="C654" s="25" t="s">
        <v>54</v>
      </c>
      <c r="D654" s="53">
        <v>800685434</v>
      </c>
      <c r="E654" s="57">
        <v>3035821616</v>
      </c>
      <c r="F654" s="25" t="s">
        <v>32</v>
      </c>
      <c r="G654" s="45">
        <v>38012</v>
      </c>
      <c r="H654" s="46">
        <f t="shared" ca="1" si="10"/>
        <v>10</v>
      </c>
      <c r="I654" s="47" t="s">
        <v>34</v>
      </c>
      <c r="J654" s="8">
        <v>59916</v>
      </c>
      <c r="K654" s="48">
        <v>1</v>
      </c>
    </row>
    <row r="655" spans="1:14" x14ac:dyDescent="0.2">
      <c r="A655" s="25" t="s">
        <v>572</v>
      </c>
      <c r="B655" s="44" t="s">
        <v>752</v>
      </c>
      <c r="C655" s="25" t="s">
        <v>54</v>
      </c>
      <c r="D655" s="53">
        <v>177324163</v>
      </c>
      <c r="E655" s="57">
        <v>7197091949</v>
      </c>
      <c r="F655" s="25" t="s">
        <v>32</v>
      </c>
      <c r="G655" s="45">
        <v>38866</v>
      </c>
      <c r="H655" s="46">
        <f t="shared" ca="1" si="10"/>
        <v>7</v>
      </c>
      <c r="I655" s="47" t="s">
        <v>37</v>
      </c>
      <c r="J655" s="8">
        <v>57612</v>
      </c>
      <c r="K655" s="48">
        <v>3</v>
      </c>
      <c r="M655" s="18"/>
    </row>
    <row r="656" spans="1:14" x14ac:dyDescent="0.2">
      <c r="A656" s="25" t="s">
        <v>165</v>
      </c>
      <c r="B656" s="44" t="s">
        <v>750</v>
      </c>
      <c r="C656" s="25" t="s">
        <v>54</v>
      </c>
      <c r="D656" s="53">
        <v>693214759</v>
      </c>
      <c r="E656" s="57">
        <v>7192683895</v>
      </c>
      <c r="F656" s="25" t="s">
        <v>32</v>
      </c>
      <c r="G656" s="45">
        <v>34862</v>
      </c>
      <c r="H656" s="46">
        <f t="shared" ca="1" si="10"/>
        <v>18</v>
      </c>
      <c r="I656" s="47" t="s">
        <v>36</v>
      </c>
      <c r="J656" s="8">
        <v>75336</v>
      </c>
      <c r="K656" s="48">
        <v>3</v>
      </c>
    </row>
    <row r="657" spans="1:11" x14ac:dyDescent="0.2">
      <c r="A657" s="25" t="s">
        <v>151</v>
      </c>
      <c r="B657" s="44" t="s">
        <v>752</v>
      </c>
      <c r="C657" s="25" t="s">
        <v>54</v>
      </c>
      <c r="D657" s="53">
        <v>891224981</v>
      </c>
      <c r="E657" s="57">
        <v>9706391402</v>
      </c>
      <c r="F657" s="25" t="s">
        <v>35</v>
      </c>
      <c r="G657" s="45">
        <v>35196</v>
      </c>
      <c r="H657" s="46">
        <f t="shared" ca="1" si="10"/>
        <v>18</v>
      </c>
      <c r="I657" s="47" t="s">
        <v>34</v>
      </c>
      <c r="J657" s="8">
        <v>13476</v>
      </c>
      <c r="K657" s="48">
        <v>4</v>
      </c>
    </row>
    <row r="658" spans="1:11" x14ac:dyDescent="0.2">
      <c r="A658" s="25" t="s">
        <v>543</v>
      </c>
      <c r="B658" s="44" t="s">
        <v>752</v>
      </c>
      <c r="C658" s="25" t="s">
        <v>54</v>
      </c>
      <c r="D658" s="53">
        <v>794814501</v>
      </c>
      <c r="E658" s="57">
        <v>9705604891</v>
      </c>
      <c r="F658" s="25" t="s">
        <v>31</v>
      </c>
      <c r="G658" s="45">
        <v>41291</v>
      </c>
      <c r="H658" s="46">
        <f t="shared" ca="1" si="10"/>
        <v>1</v>
      </c>
      <c r="I658" s="47"/>
      <c r="J658" s="8">
        <v>96875</v>
      </c>
      <c r="K658" s="48">
        <v>3</v>
      </c>
    </row>
    <row r="659" spans="1:11" x14ac:dyDescent="0.2">
      <c r="A659" s="25" t="s">
        <v>198</v>
      </c>
      <c r="B659" s="44" t="s">
        <v>750</v>
      </c>
      <c r="C659" s="25" t="s">
        <v>54</v>
      </c>
      <c r="D659" s="53">
        <v>595022550</v>
      </c>
      <c r="E659" s="57">
        <v>3035621928</v>
      </c>
      <c r="F659" s="25" t="s">
        <v>32</v>
      </c>
      <c r="G659" s="45">
        <v>35013</v>
      </c>
      <c r="H659" s="46">
        <f t="shared" ca="1" si="10"/>
        <v>18</v>
      </c>
      <c r="I659" s="47" t="s">
        <v>36</v>
      </c>
      <c r="J659" s="8">
        <v>71388</v>
      </c>
      <c r="K659" s="48">
        <v>3</v>
      </c>
    </row>
    <row r="660" spans="1:11" x14ac:dyDescent="0.2">
      <c r="A660" s="25" t="s">
        <v>810</v>
      </c>
      <c r="B660" s="44" t="s">
        <v>25</v>
      </c>
      <c r="C660" s="25" t="s">
        <v>54</v>
      </c>
      <c r="D660" s="53">
        <v>210491464</v>
      </c>
      <c r="E660" s="57">
        <v>9708405552</v>
      </c>
      <c r="F660" s="25" t="s">
        <v>32</v>
      </c>
      <c r="G660" s="45">
        <v>40658</v>
      </c>
      <c r="H660" s="46">
        <f t="shared" ca="1" si="10"/>
        <v>3</v>
      </c>
      <c r="I660" s="47" t="s">
        <v>33</v>
      </c>
      <c r="J660" s="8">
        <v>95256</v>
      </c>
      <c r="K660" s="48">
        <v>5</v>
      </c>
    </row>
    <row r="661" spans="1:11" x14ac:dyDescent="0.2">
      <c r="A661" s="25" t="s">
        <v>372</v>
      </c>
      <c r="B661" s="44" t="s">
        <v>752</v>
      </c>
      <c r="C661" s="25" t="s">
        <v>54</v>
      </c>
      <c r="D661" s="53">
        <v>656572514</v>
      </c>
      <c r="E661" s="57">
        <v>3033679666</v>
      </c>
      <c r="F661" s="25" t="s">
        <v>31</v>
      </c>
      <c r="G661" s="45">
        <v>35030</v>
      </c>
      <c r="H661" s="46">
        <f t="shared" ca="1" si="10"/>
        <v>18</v>
      </c>
      <c r="I661" s="47"/>
      <c r="J661" s="8">
        <v>84180</v>
      </c>
      <c r="K661" s="48">
        <v>2</v>
      </c>
    </row>
    <row r="662" spans="1:11" x14ac:dyDescent="0.2">
      <c r="A662" s="25" t="s">
        <v>700</v>
      </c>
      <c r="B662" s="44" t="s">
        <v>752</v>
      </c>
      <c r="C662" s="25" t="s">
        <v>54</v>
      </c>
      <c r="D662" s="53">
        <v>904497673</v>
      </c>
      <c r="E662" s="57">
        <v>9701277028</v>
      </c>
      <c r="F662" s="25" t="s">
        <v>31</v>
      </c>
      <c r="G662" s="45">
        <v>34200</v>
      </c>
      <c r="H662" s="46">
        <f t="shared" ca="1" si="10"/>
        <v>20</v>
      </c>
      <c r="I662" s="47"/>
      <c r="J662" s="8">
        <v>28008</v>
      </c>
      <c r="K662" s="48">
        <v>4</v>
      </c>
    </row>
    <row r="663" spans="1:11" x14ac:dyDescent="0.2">
      <c r="A663" s="25" t="s">
        <v>589</v>
      </c>
      <c r="B663" s="44" t="s">
        <v>56</v>
      </c>
      <c r="C663" s="25" t="s">
        <v>54</v>
      </c>
      <c r="D663" s="53">
        <v>364525917</v>
      </c>
      <c r="E663" s="57">
        <v>7192787318</v>
      </c>
      <c r="F663" s="25" t="s">
        <v>32</v>
      </c>
      <c r="G663" s="45">
        <v>35034</v>
      </c>
      <c r="H663" s="46">
        <f t="shared" ca="1" si="10"/>
        <v>18</v>
      </c>
      <c r="I663" s="47" t="s">
        <v>37</v>
      </c>
      <c r="J663" s="8">
        <v>55692</v>
      </c>
      <c r="K663" s="48">
        <v>2</v>
      </c>
    </row>
    <row r="664" spans="1:11" x14ac:dyDescent="0.2">
      <c r="A664" s="25" t="s">
        <v>378</v>
      </c>
      <c r="B664" s="44" t="s">
        <v>749</v>
      </c>
      <c r="C664" s="25" t="s">
        <v>54</v>
      </c>
      <c r="D664" s="53">
        <v>635240617</v>
      </c>
      <c r="E664" s="57">
        <v>7192259651</v>
      </c>
      <c r="F664" s="25" t="s">
        <v>32</v>
      </c>
      <c r="G664" s="45">
        <v>37899</v>
      </c>
      <c r="H664" s="46">
        <f t="shared" ca="1" si="10"/>
        <v>10</v>
      </c>
      <c r="I664" s="47" t="s">
        <v>37</v>
      </c>
      <c r="J664" s="8">
        <v>57156</v>
      </c>
      <c r="K664" s="48">
        <v>3</v>
      </c>
    </row>
    <row r="665" spans="1:11" x14ac:dyDescent="0.2">
      <c r="A665" s="25" t="s">
        <v>757</v>
      </c>
      <c r="B665" s="44" t="s">
        <v>752</v>
      </c>
      <c r="C665" s="25" t="s">
        <v>54</v>
      </c>
      <c r="D665" s="53">
        <v>546546374</v>
      </c>
      <c r="E665" s="57">
        <v>3032727944</v>
      </c>
      <c r="F665" s="25" t="s">
        <v>35</v>
      </c>
      <c r="G665" s="45">
        <v>37518</v>
      </c>
      <c r="H665" s="46">
        <f t="shared" ca="1" si="10"/>
        <v>11</v>
      </c>
      <c r="I665" s="47" t="s">
        <v>37</v>
      </c>
      <c r="J665" s="8">
        <v>31422</v>
      </c>
      <c r="K665" s="48">
        <v>5</v>
      </c>
    </row>
    <row r="666" spans="1:11" x14ac:dyDescent="0.2">
      <c r="A666" s="25" t="s">
        <v>363</v>
      </c>
      <c r="B666" s="44" t="s">
        <v>752</v>
      </c>
      <c r="C666" s="25" t="s">
        <v>54</v>
      </c>
      <c r="D666" s="53">
        <v>970466937</v>
      </c>
      <c r="E666" s="57">
        <v>7192042331</v>
      </c>
      <c r="F666" s="25" t="s">
        <v>31</v>
      </c>
      <c r="G666" s="45">
        <v>34551</v>
      </c>
      <c r="H666" s="46">
        <f t="shared" ca="1" si="10"/>
        <v>19</v>
      </c>
      <c r="I666" s="47"/>
      <c r="J666" s="8">
        <v>74976</v>
      </c>
      <c r="K666" s="48">
        <v>5</v>
      </c>
    </row>
    <row r="667" spans="1:11" x14ac:dyDescent="0.2">
      <c r="A667" s="25" t="s">
        <v>331</v>
      </c>
      <c r="B667" s="44" t="s">
        <v>752</v>
      </c>
      <c r="C667" s="25" t="s">
        <v>54</v>
      </c>
      <c r="D667" s="53">
        <v>212558012</v>
      </c>
      <c r="E667" s="57">
        <v>5056860208</v>
      </c>
      <c r="F667" s="25" t="s">
        <v>32</v>
      </c>
      <c r="G667" s="45">
        <v>38023</v>
      </c>
      <c r="H667" s="46">
        <f t="shared" ca="1" si="10"/>
        <v>10</v>
      </c>
      <c r="I667" s="47" t="s">
        <v>33</v>
      </c>
      <c r="J667" s="8">
        <v>75672</v>
      </c>
      <c r="K667" s="48">
        <v>4</v>
      </c>
    </row>
    <row r="668" spans="1:11" x14ac:dyDescent="0.2">
      <c r="A668" s="25" t="s">
        <v>559</v>
      </c>
      <c r="B668" s="44" t="s">
        <v>749</v>
      </c>
      <c r="C668" s="25" t="s">
        <v>54</v>
      </c>
      <c r="D668" s="53">
        <v>688769770</v>
      </c>
      <c r="E668" s="57">
        <v>7192416398</v>
      </c>
      <c r="F668" s="25" t="s">
        <v>32</v>
      </c>
      <c r="G668" s="45">
        <v>39682</v>
      </c>
      <c r="H668" s="46">
        <f t="shared" ca="1" si="10"/>
        <v>5</v>
      </c>
      <c r="I668" s="47" t="s">
        <v>33</v>
      </c>
      <c r="J668" s="8">
        <v>53436</v>
      </c>
      <c r="K668" s="48">
        <v>2</v>
      </c>
    </row>
    <row r="669" spans="1:11" x14ac:dyDescent="0.2">
      <c r="A669" s="25" t="s">
        <v>402</v>
      </c>
      <c r="B669" s="44" t="s">
        <v>752</v>
      </c>
      <c r="C669" s="25" t="s">
        <v>54</v>
      </c>
      <c r="D669" s="53">
        <v>471064761</v>
      </c>
      <c r="E669" s="57">
        <v>5051800673</v>
      </c>
      <c r="F669" s="25" t="s">
        <v>38</v>
      </c>
      <c r="G669" s="45">
        <v>35881</v>
      </c>
      <c r="H669" s="46">
        <f t="shared" ca="1" si="10"/>
        <v>16</v>
      </c>
      <c r="I669" s="47"/>
      <c r="J669" s="8">
        <v>32333</v>
      </c>
      <c r="K669" s="48">
        <v>4</v>
      </c>
    </row>
    <row r="670" spans="1:11" x14ac:dyDescent="0.2">
      <c r="A670" s="25" t="s">
        <v>760</v>
      </c>
      <c r="B670" s="44" t="s">
        <v>56</v>
      </c>
      <c r="C670" s="25" t="s">
        <v>54</v>
      </c>
      <c r="D670" s="53">
        <v>733358713</v>
      </c>
      <c r="E670" s="57">
        <v>9706648050</v>
      </c>
      <c r="F670" s="25" t="s">
        <v>31</v>
      </c>
      <c r="G670" s="45">
        <v>36394</v>
      </c>
      <c r="H670" s="46">
        <f t="shared" ca="1" si="10"/>
        <v>14</v>
      </c>
      <c r="I670" s="47"/>
      <c r="J670" s="8">
        <v>105396</v>
      </c>
      <c r="K670" s="48">
        <v>2</v>
      </c>
    </row>
    <row r="671" spans="1:11" x14ac:dyDescent="0.2">
      <c r="A671" s="25" t="s">
        <v>744</v>
      </c>
      <c r="B671" s="44" t="s">
        <v>752</v>
      </c>
      <c r="C671" s="25" t="s">
        <v>54</v>
      </c>
      <c r="D671" s="53">
        <v>277423593</v>
      </c>
      <c r="E671" s="57">
        <v>9705790921</v>
      </c>
      <c r="F671" s="25" t="s">
        <v>35</v>
      </c>
      <c r="G671" s="45">
        <v>34447</v>
      </c>
      <c r="H671" s="46">
        <f t="shared" ca="1" si="10"/>
        <v>20</v>
      </c>
      <c r="I671" s="47" t="s">
        <v>37</v>
      </c>
      <c r="J671" s="8">
        <v>16146</v>
      </c>
      <c r="K671" s="48">
        <v>2</v>
      </c>
    </row>
    <row r="672" spans="1:11" x14ac:dyDescent="0.2">
      <c r="A672" s="25" t="s">
        <v>130</v>
      </c>
      <c r="B672" s="44" t="s">
        <v>794</v>
      </c>
      <c r="C672" s="25" t="s">
        <v>54</v>
      </c>
      <c r="D672" s="53">
        <v>941937371</v>
      </c>
      <c r="E672" s="57">
        <v>5055060466</v>
      </c>
      <c r="F672" s="25" t="s">
        <v>32</v>
      </c>
      <c r="G672" s="45">
        <v>36832</v>
      </c>
      <c r="H672" s="46">
        <f t="shared" ca="1" si="10"/>
        <v>13</v>
      </c>
      <c r="I672" s="47" t="s">
        <v>33</v>
      </c>
      <c r="J672" s="8">
        <v>103584</v>
      </c>
      <c r="K672" s="48">
        <v>4</v>
      </c>
    </row>
    <row r="673" spans="1:11" x14ac:dyDescent="0.2">
      <c r="A673" s="25" t="s">
        <v>413</v>
      </c>
      <c r="B673" s="44" t="s">
        <v>752</v>
      </c>
      <c r="C673" s="25" t="s">
        <v>54</v>
      </c>
      <c r="D673" s="53">
        <v>627494412</v>
      </c>
      <c r="E673" s="57">
        <v>3038249735</v>
      </c>
      <c r="F673" s="25" t="s">
        <v>32</v>
      </c>
      <c r="G673" s="45">
        <v>36332</v>
      </c>
      <c r="H673" s="46">
        <f t="shared" ca="1" si="10"/>
        <v>14</v>
      </c>
      <c r="I673" s="47" t="s">
        <v>33</v>
      </c>
      <c r="J673" s="8">
        <v>70044</v>
      </c>
      <c r="K673" s="48">
        <v>5</v>
      </c>
    </row>
    <row r="674" spans="1:11" x14ac:dyDescent="0.2">
      <c r="A674" s="25" t="s">
        <v>644</v>
      </c>
      <c r="B674" s="44" t="s">
        <v>56</v>
      </c>
      <c r="C674" s="25" t="s">
        <v>54</v>
      </c>
      <c r="D674" s="53">
        <v>230192897</v>
      </c>
      <c r="E674" s="57">
        <v>5055261239</v>
      </c>
      <c r="F674" s="25" t="s">
        <v>32</v>
      </c>
      <c r="G674" s="45">
        <v>40497</v>
      </c>
      <c r="H674" s="46">
        <f t="shared" ca="1" si="10"/>
        <v>3</v>
      </c>
      <c r="I674" s="47" t="s">
        <v>36</v>
      </c>
      <c r="J674" s="8">
        <v>82632</v>
      </c>
      <c r="K674" s="48">
        <v>2</v>
      </c>
    </row>
    <row r="675" spans="1:11" x14ac:dyDescent="0.2">
      <c r="A675" s="25" t="s">
        <v>636</v>
      </c>
      <c r="B675" s="44" t="s">
        <v>752</v>
      </c>
      <c r="C675" s="25" t="s">
        <v>54</v>
      </c>
      <c r="D675" s="53">
        <v>894855096</v>
      </c>
      <c r="E675" s="57">
        <v>7193936198</v>
      </c>
      <c r="F675" s="25" t="s">
        <v>35</v>
      </c>
      <c r="G675" s="45">
        <v>36522</v>
      </c>
      <c r="H675" s="46">
        <f t="shared" ca="1" si="10"/>
        <v>14</v>
      </c>
      <c r="I675" s="47" t="s">
        <v>36</v>
      </c>
      <c r="J675" s="8">
        <v>45192</v>
      </c>
      <c r="K675" s="48">
        <v>4</v>
      </c>
    </row>
    <row r="676" spans="1:11" x14ac:dyDescent="0.2">
      <c r="A676" s="25" t="s">
        <v>673</v>
      </c>
      <c r="B676" s="44" t="s">
        <v>56</v>
      </c>
      <c r="C676" s="25" t="s">
        <v>54</v>
      </c>
      <c r="D676" s="53">
        <v>723066626</v>
      </c>
      <c r="E676" s="57">
        <v>3035399385</v>
      </c>
      <c r="F676" s="25" t="s">
        <v>31</v>
      </c>
      <c r="G676" s="45">
        <v>39494</v>
      </c>
      <c r="H676" s="46">
        <f t="shared" ca="1" si="10"/>
        <v>6</v>
      </c>
      <c r="I676" s="47"/>
      <c r="J676" s="8">
        <v>39456</v>
      </c>
      <c r="K676" s="48">
        <v>3</v>
      </c>
    </row>
    <row r="677" spans="1:11" x14ac:dyDescent="0.2">
      <c r="A677" s="25" t="s">
        <v>393</v>
      </c>
      <c r="B677" s="44" t="s">
        <v>752</v>
      </c>
      <c r="C677" s="25" t="s">
        <v>54</v>
      </c>
      <c r="D677" s="53">
        <v>144722757</v>
      </c>
      <c r="E677" s="57">
        <v>3036060038</v>
      </c>
      <c r="F677" s="25" t="s">
        <v>31</v>
      </c>
      <c r="G677" s="45">
        <v>34618</v>
      </c>
      <c r="H677" s="46">
        <f t="shared" ca="1" si="10"/>
        <v>19</v>
      </c>
      <c r="I677" s="47"/>
      <c r="J677" s="8">
        <v>69000</v>
      </c>
      <c r="K677" s="48">
        <v>1</v>
      </c>
    </row>
    <row r="678" spans="1:11" x14ac:dyDescent="0.2">
      <c r="A678" s="25" t="s">
        <v>287</v>
      </c>
      <c r="B678" s="44" t="s">
        <v>750</v>
      </c>
      <c r="C678" s="25" t="s">
        <v>54</v>
      </c>
      <c r="D678" s="53">
        <v>418701946</v>
      </c>
      <c r="E678" s="57">
        <v>9704141191</v>
      </c>
      <c r="F678" s="25" t="s">
        <v>35</v>
      </c>
      <c r="G678" s="45">
        <v>35210</v>
      </c>
      <c r="H678" s="46">
        <f t="shared" ca="1" si="10"/>
        <v>17</v>
      </c>
      <c r="I678" s="47" t="s">
        <v>33</v>
      </c>
      <c r="J678" s="8">
        <v>59454</v>
      </c>
      <c r="K678" s="48">
        <v>2</v>
      </c>
    </row>
    <row r="679" spans="1:11" x14ac:dyDescent="0.2">
      <c r="A679" s="25" t="s">
        <v>503</v>
      </c>
      <c r="B679" s="44" t="s">
        <v>750</v>
      </c>
      <c r="C679" s="25" t="s">
        <v>54</v>
      </c>
      <c r="D679" s="53">
        <v>671823263</v>
      </c>
      <c r="E679" s="57">
        <v>3036718651</v>
      </c>
      <c r="F679" s="25" t="s">
        <v>32</v>
      </c>
      <c r="G679" s="45">
        <v>41693</v>
      </c>
      <c r="H679" s="46">
        <f t="shared" ca="1" si="10"/>
        <v>0</v>
      </c>
      <c r="I679" s="47" t="s">
        <v>33</v>
      </c>
      <c r="J679" s="8">
        <v>103968</v>
      </c>
      <c r="K679" s="48">
        <v>3</v>
      </c>
    </row>
    <row r="680" spans="1:11" x14ac:dyDescent="0.2">
      <c r="A680" s="25" t="s">
        <v>659</v>
      </c>
      <c r="B680" s="44" t="s">
        <v>794</v>
      </c>
      <c r="C680" s="25" t="s">
        <v>54</v>
      </c>
      <c r="D680" s="53">
        <v>971128623</v>
      </c>
      <c r="E680" s="57">
        <v>3034375399</v>
      </c>
      <c r="F680" s="25" t="s">
        <v>31</v>
      </c>
      <c r="G680" s="45">
        <v>38197</v>
      </c>
      <c r="H680" s="46">
        <f t="shared" ca="1" si="10"/>
        <v>9</v>
      </c>
      <c r="I680" s="47"/>
      <c r="J680" s="8">
        <v>30636</v>
      </c>
      <c r="K680" s="48">
        <v>3</v>
      </c>
    </row>
    <row r="681" spans="1:11" x14ac:dyDescent="0.2">
      <c r="A681" s="25" t="s">
        <v>561</v>
      </c>
      <c r="B681" s="44" t="s">
        <v>794</v>
      </c>
      <c r="C681" s="25" t="s">
        <v>54</v>
      </c>
      <c r="D681" s="53">
        <v>592709648</v>
      </c>
      <c r="E681" s="57">
        <v>5051797370</v>
      </c>
      <c r="F681" s="25" t="s">
        <v>31</v>
      </c>
      <c r="G681" s="45">
        <v>38121</v>
      </c>
      <c r="H681" s="46">
        <f t="shared" ca="1" si="10"/>
        <v>10</v>
      </c>
      <c r="I681" s="47"/>
      <c r="J681" s="8">
        <v>92563</v>
      </c>
      <c r="K681" s="48">
        <v>5</v>
      </c>
    </row>
    <row r="682" spans="1:11" x14ac:dyDescent="0.2">
      <c r="A682" s="25" t="s">
        <v>163</v>
      </c>
      <c r="B682" s="44" t="s">
        <v>752</v>
      </c>
      <c r="C682" s="25" t="s">
        <v>54</v>
      </c>
      <c r="D682" s="53">
        <v>151532569</v>
      </c>
      <c r="E682" s="57">
        <v>9705202015</v>
      </c>
      <c r="F682" s="25" t="s">
        <v>31</v>
      </c>
      <c r="G682" s="45">
        <v>41619</v>
      </c>
      <c r="H682" s="46">
        <f t="shared" ca="1" si="10"/>
        <v>0</v>
      </c>
      <c r="I682" s="47"/>
      <c r="J682" s="8">
        <v>66612</v>
      </c>
      <c r="K682" s="48">
        <v>3</v>
      </c>
    </row>
    <row r="683" spans="1:11" x14ac:dyDescent="0.2">
      <c r="A683" s="25" t="s">
        <v>349</v>
      </c>
      <c r="B683" s="44" t="s">
        <v>750</v>
      </c>
      <c r="C683" s="25" t="s">
        <v>54</v>
      </c>
      <c r="D683" s="53">
        <v>375875723</v>
      </c>
      <c r="E683" s="57">
        <v>7196026842</v>
      </c>
      <c r="F683" s="25" t="s">
        <v>31</v>
      </c>
      <c r="G683" s="45">
        <v>35779</v>
      </c>
      <c r="H683" s="46">
        <f t="shared" ca="1" si="10"/>
        <v>16</v>
      </c>
      <c r="I683" s="47"/>
      <c r="J683" s="8">
        <v>77116</v>
      </c>
      <c r="K683" s="48">
        <v>3</v>
      </c>
    </row>
    <row r="684" spans="1:11" x14ac:dyDescent="0.2">
      <c r="A684" s="25" t="s">
        <v>343</v>
      </c>
      <c r="B684" s="44" t="s">
        <v>750</v>
      </c>
      <c r="C684" s="25" t="s">
        <v>54</v>
      </c>
      <c r="D684" s="53">
        <v>916944119</v>
      </c>
      <c r="E684" s="57">
        <v>7194907564</v>
      </c>
      <c r="F684" s="25" t="s">
        <v>31</v>
      </c>
      <c r="G684" s="45">
        <v>38155</v>
      </c>
      <c r="H684" s="46">
        <f t="shared" ca="1" si="10"/>
        <v>9</v>
      </c>
      <c r="I684" s="47"/>
      <c r="J684" s="8">
        <v>33924</v>
      </c>
      <c r="K684" s="48">
        <v>5</v>
      </c>
    </row>
    <row r="685" spans="1:11" x14ac:dyDescent="0.2">
      <c r="A685" s="25" t="s">
        <v>515</v>
      </c>
      <c r="B685" s="44" t="s">
        <v>750</v>
      </c>
      <c r="C685" s="25" t="s">
        <v>54</v>
      </c>
      <c r="D685" s="53">
        <v>855663308</v>
      </c>
      <c r="E685" s="57">
        <v>5055797109</v>
      </c>
      <c r="F685" s="25" t="s">
        <v>32</v>
      </c>
      <c r="G685" s="45">
        <v>35726</v>
      </c>
      <c r="H685" s="46">
        <f t="shared" ca="1" si="10"/>
        <v>16</v>
      </c>
      <c r="I685" s="47" t="s">
        <v>33</v>
      </c>
      <c r="J685" s="8">
        <v>83412</v>
      </c>
      <c r="K685" s="48">
        <v>5</v>
      </c>
    </row>
    <row r="686" spans="1:11" x14ac:dyDescent="0.2">
      <c r="A686" s="25" t="s">
        <v>662</v>
      </c>
      <c r="B686" s="44" t="s">
        <v>25</v>
      </c>
      <c r="C686" s="25" t="s">
        <v>54</v>
      </c>
      <c r="D686" s="53">
        <v>262585858</v>
      </c>
      <c r="E686" s="57">
        <v>5058566597</v>
      </c>
      <c r="F686" s="25" t="s">
        <v>35</v>
      </c>
      <c r="G686" s="45">
        <v>36574</v>
      </c>
      <c r="H686" s="46">
        <f t="shared" ca="1" si="10"/>
        <v>14</v>
      </c>
      <c r="I686" s="47" t="s">
        <v>36</v>
      </c>
      <c r="J686" s="8">
        <v>16428</v>
      </c>
      <c r="K686" s="48">
        <v>5</v>
      </c>
    </row>
    <row r="687" spans="1:11" x14ac:dyDescent="0.2">
      <c r="A687" s="25" t="s">
        <v>583</v>
      </c>
      <c r="B687" s="44" t="s">
        <v>750</v>
      </c>
      <c r="C687" s="25" t="s">
        <v>54</v>
      </c>
      <c r="D687" s="53">
        <v>657835603</v>
      </c>
      <c r="E687" s="57">
        <v>9706609693</v>
      </c>
      <c r="F687" s="25" t="s">
        <v>32</v>
      </c>
      <c r="G687" s="45">
        <v>34335</v>
      </c>
      <c r="H687" s="46">
        <f t="shared" ca="1" si="10"/>
        <v>20</v>
      </c>
      <c r="I687" s="47" t="s">
        <v>33</v>
      </c>
      <c r="J687" s="8">
        <v>29040</v>
      </c>
      <c r="K687" s="48">
        <v>5</v>
      </c>
    </row>
    <row r="688" spans="1:11" x14ac:dyDescent="0.2">
      <c r="A688" s="25" t="s">
        <v>713</v>
      </c>
      <c r="B688" s="44" t="s">
        <v>794</v>
      </c>
      <c r="C688" s="25" t="s">
        <v>54</v>
      </c>
      <c r="D688" s="53">
        <v>120224342</v>
      </c>
      <c r="E688" s="57">
        <v>5058986390</v>
      </c>
      <c r="F688" s="25" t="s">
        <v>38</v>
      </c>
      <c r="G688" s="45">
        <v>37514</v>
      </c>
      <c r="H688" s="46">
        <f t="shared" ca="1" si="10"/>
        <v>11</v>
      </c>
      <c r="I688" s="47"/>
      <c r="J688" s="8">
        <v>39043</v>
      </c>
      <c r="K688" s="48">
        <v>2</v>
      </c>
    </row>
    <row r="689" spans="1:11" x14ac:dyDescent="0.2">
      <c r="A689" s="25" t="s">
        <v>125</v>
      </c>
      <c r="B689" s="44" t="s">
        <v>752</v>
      </c>
      <c r="C689" s="25" t="s">
        <v>54</v>
      </c>
      <c r="D689" s="53">
        <v>283476654</v>
      </c>
      <c r="E689" s="57">
        <v>5057049910</v>
      </c>
      <c r="F689" s="25" t="s">
        <v>32</v>
      </c>
      <c r="G689" s="45">
        <v>34737</v>
      </c>
      <c r="H689" s="46">
        <f t="shared" ca="1" si="10"/>
        <v>19</v>
      </c>
      <c r="I689" s="47" t="s">
        <v>36</v>
      </c>
      <c r="J689" s="8">
        <v>55860</v>
      </c>
      <c r="K689" s="48">
        <v>4</v>
      </c>
    </row>
    <row r="690" spans="1:11" x14ac:dyDescent="0.2">
      <c r="A690" s="25" t="s">
        <v>215</v>
      </c>
      <c r="B690" s="44" t="s">
        <v>752</v>
      </c>
      <c r="C690" s="25" t="s">
        <v>54</v>
      </c>
      <c r="D690" s="53">
        <v>717503282</v>
      </c>
      <c r="E690" s="57">
        <v>7192400087</v>
      </c>
      <c r="F690" s="25" t="s">
        <v>31</v>
      </c>
      <c r="G690" s="45">
        <v>41579</v>
      </c>
      <c r="H690" s="46">
        <f t="shared" ca="1" si="10"/>
        <v>0</v>
      </c>
      <c r="I690" s="47"/>
      <c r="J690" s="8">
        <v>55884</v>
      </c>
      <c r="K690" s="48">
        <v>4</v>
      </c>
    </row>
    <row r="691" spans="1:11" x14ac:dyDescent="0.2">
      <c r="A691" s="25" t="s">
        <v>737</v>
      </c>
      <c r="B691" s="44" t="s">
        <v>25</v>
      </c>
      <c r="C691" s="25" t="s">
        <v>54</v>
      </c>
      <c r="D691" s="53">
        <v>683670378</v>
      </c>
      <c r="E691" s="57">
        <v>7196259106</v>
      </c>
      <c r="F691" s="25" t="s">
        <v>32</v>
      </c>
      <c r="G691" s="45">
        <v>39403</v>
      </c>
      <c r="H691" s="46">
        <f t="shared" ca="1" si="10"/>
        <v>6</v>
      </c>
      <c r="I691" s="47" t="s">
        <v>37</v>
      </c>
      <c r="J691" s="8">
        <v>97608</v>
      </c>
      <c r="K691" s="48">
        <v>2</v>
      </c>
    </row>
    <row r="692" spans="1:11" x14ac:dyDescent="0.2">
      <c r="A692" s="25" t="s">
        <v>473</v>
      </c>
      <c r="B692" s="44" t="s">
        <v>750</v>
      </c>
      <c r="C692" s="25" t="s">
        <v>54</v>
      </c>
      <c r="D692" s="53">
        <v>111616346</v>
      </c>
      <c r="E692" s="57">
        <v>3035717431</v>
      </c>
      <c r="F692" s="25" t="s">
        <v>31</v>
      </c>
      <c r="G692" s="45">
        <v>34562</v>
      </c>
      <c r="H692" s="46">
        <f t="shared" ca="1" si="10"/>
        <v>19</v>
      </c>
      <c r="I692" s="47"/>
      <c r="J692" s="8">
        <v>73361</v>
      </c>
      <c r="K692" s="48">
        <v>4</v>
      </c>
    </row>
    <row r="693" spans="1:11" x14ac:dyDescent="0.2">
      <c r="A693" s="25" t="s">
        <v>446</v>
      </c>
      <c r="B693" s="44" t="s">
        <v>752</v>
      </c>
      <c r="C693" s="25" t="s">
        <v>54</v>
      </c>
      <c r="D693" s="53">
        <v>458734969</v>
      </c>
      <c r="E693" s="57">
        <v>3036354278</v>
      </c>
      <c r="F693" s="25" t="s">
        <v>32</v>
      </c>
      <c r="G693" s="45">
        <v>40784</v>
      </c>
      <c r="H693" s="46">
        <f t="shared" ca="1" si="10"/>
        <v>2</v>
      </c>
      <c r="I693" s="47" t="s">
        <v>33</v>
      </c>
      <c r="J693" s="8">
        <v>98844</v>
      </c>
      <c r="K693" s="48">
        <v>5</v>
      </c>
    </row>
    <row r="694" spans="1:11" x14ac:dyDescent="0.2">
      <c r="A694" s="25" t="s">
        <v>707</v>
      </c>
      <c r="B694" s="44" t="s">
        <v>25</v>
      </c>
      <c r="C694" s="25" t="s">
        <v>54</v>
      </c>
      <c r="D694" s="53">
        <v>667745362</v>
      </c>
      <c r="E694" s="57">
        <v>5052952173</v>
      </c>
      <c r="F694" s="25" t="s">
        <v>31</v>
      </c>
      <c r="G694" s="45">
        <v>40784</v>
      </c>
      <c r="H694" s="46">
        <f t="shared" ca="1" si="10"/>
        <v>2</v>
      </c>
      <c r="I694" s="47"/>
      <c r="J694" s="8">
        <v>103248</v>
      </c>
      <c r="K694" s="48">
        <v>5</v>
      </c>
    </row>
    <row r="695" spans="1:11" x14ac:dyDescent="0.2">
      <c r="A695" s="25" t="s">
        <v>384</v>
      </c>
      <c r="B695" s="44" t="s">
        <v>752</v>
      </c>
      <c r="C695" s="25" t="s">
        <v>54</v>
      </c>
      <c r="D695" s="53">
        <v>862698919</v>
      </c>
      <c r="E695" s="57">
        <v>7192780847</v>
      </c>
      <c r="F695" s="25" t="s">
        <v>32</v>
      </c>
      <c r="G695" s="45">
        <v>39384</v>
      </c>
      <c r="H695" s="46">
        <f t="shared" ca="1" si="10"/>
        <v>6</v>
      </c>
      <c r="I695" s="47" t="s">
        <v>36</v>
      </c>
      <c r="J695" s="8">
        <v>57936</v>
      </c>
      <c r="K695" s="48">
        <v>4</v>
      </c>
    </row>
    <row r="696" spans="1:11" x14ac:dyDescent="0.2">
      <c r="A696" s="25" t="s">
        <v>535</v>
      </c>
      <c r="B696" s="44" t="s">
        <v>750</v>
      </c>
      <c r="C696" s="25" t="s">
        <v>54</v>
      </c>
      <c r="D696" s="53">
        <v>750006979</v>
      </c>
      <c r="E696" s="57">
        <v>5058444054</v>
      </c>
      <c r="F696" s="25" t="s">
        <v>35</v>
      </c>
      <c r="G696" s="45">
        <v>35098</v>
      </c>
      <c r="H696" s="46">
        <f t="shared" ca="1" si="10"/>
        <v>18</v>
      </c>
      <c r="I696" s="47" t="s">
        <v>39</v>
      </c>
      <c r="J696" s="8">
        <v>33252</v>
      </c>
      <c r="K696" s="48">
        <v>3</v>
      </c>
    </row>
    <row r="697" spans="1:11" x14ac:dyDescent="0.2">
      <c r="A697" s="25" t="s">
        <v>768</v>
      </c>
      <c r="B697" s="44" t="s">
        <v>752</v>
      </c>
      <c r="C697" s="25" t="s">
        <v>54</v>
      </c>
      <c r="D697" s="53">
        <v>763182349</v>
      </c>
      <c r="E697" s="57">
        <v>5057780776</v>
      </c>
      <c r="F697" s="25" t="s">
        <v>31</v>
      </c>
      <c r="G697" s="45">
        <v>35182</v>
      </c>
      <c r="H697" s="46">
        <f t="shared" ca="1" si="10"/>
        <v>18</v>
      </c>
      <c r="I697" s="47"/>
      <c r="J697" s="8">
        <v>90660</v>
      </c>
      <c r="K697" s="48">
        <v>3</v>
      </c>
    </row>
    <row r="698" spans="1:11" x14ac:dyDescent="0.2">
      <c r="A698" s="25" t="s">
        <v>433</v>
      </c>
      <c r="B698" s="44" t="s">
        <v>25</v>
      </c>
      <c r="C698" s="25" t="s">
        <v>54</v>
      </c>
      <c r="D698" s="53">
        <v>877574472</v>
      </c>
      <c r="E698" s="57">
        <v>9704100997</v>
      </c>
      <c r="F698" s="25" t="s">
        <v>31</v>
      </c>
      <c r="G698" s="45">
        <v>34457</v>
      </c>
      <c r="H698" s="46">
        <f t="shared" ca="1" si="10"/>
        <v>20</v>
      </c>
      <c r="I698" s="47"/>
      <c r="J698" s="8">
        <v>41616</v>
      </c>
      <c r="K698" s="48">
        <v>5</v>
      </c>
    </row>
    <row r="699" spans="1:11" x14ac:dyDescent="0.2">
      <c r="A699" s="25" t="s">
        <v>211</v>
      </c>
      <c r="B699" s="44" t="s">
        <v>750</v>
      </c>
      <c r="C699" s="25" t="s">
        <v>54</v>
      </c>
      <c r="D699" s="53">
        <v>308317457</v>
      </c>
      <c r="E699" s="57">
        <v>5052729524</v>
      </c>
      <c r="F699" s="25" t="s">
        <v>32</v>
      </c>
      <c r="G699" s="45">
        <v>41736</v>
      </c>
      <c r="H699" s="46">
        <f t="shared" ca="1" si="10"/>
        <v>0</v>
      </c>
      <c r="I699" s="47" t="s">
        <v>33</v>
      </c>
      <c r="J699" s="8">
        <v>27636</v>
      </c>
      <c r="K699" s="48">
        <v>4</v>
      </c>
    </row>
    <row r="700" spans="1:11" x14ac:dyDescent="0.2">
      <c r="A700" s="25" t="s">
        <v>743</v>
      </c>
      <c r="B700" s="44" t="s">
        <v>749</v>
      </c>
      <c r="C700" s="25" t="s">
        <v>54</v>
      </c>
      <c r="D700" s="53">
        <v>120361975</v>
      </c>
      <c r="E700" s="57">
        <v>5051789943</v>
      </c>
      <c r="F700" s="25" t="s">
        <v>32</v>
      </c>
      <c r="G700" s="45">
        <v>38551</v>
      </c>
      <c r="H700" s="46">
        <f t="shared" ca="1" si="10"/>
        <v>8</v>
      </c>
      <c r="I700" s="47" t="s">
        <v>34</v>
      </c>
      <c r="J700" s="8">
        <v>72360</v>
      </c>
      <c r="K700" s="48">
        <v>2</v>
      </c>
    </row>
    <row r="701" spans="1:11" x14ac:dyDescent="0.2">
      <c r="A701" s="25" t="s">
        <v>241</v>
      </c>
      <c r="B701" s="44" t="s">
        <v>56</v>
      </c>
      <c r="C701" s="25" t="s">
        <v>54</v>
      </c>
      <c r="D701" s="53">
        <v>749768847</v>
      </c>
      <c r="E701" s="57">
        <v>5058552110</v>
      </c>
      <c r="F701" s="25" t="s">
        <v>31</v>
      </c>
      <c r="G701" s="45">
        <v>36336</v>
      </c>
      <c r="H701" s="46">
        <f t="shared" ca="1" si="10"/>
        <v>14</v>
      </c>
      <c r="I701" s="47"/>
      <c r="J701" s="8">
        <v>50124</v>
      </c>
      <c r="K701" s="48">
        <v>5</v>
      </c>
    </row>
    <row r="702" spans="1:11" x14ac:dyDescent="0.2">
      <c r="A702" s="25" t="s">
        <v>775</v>
      </c>
      <c r="B702" s="44" t="s">
        <v>56</v>
      </c>
      <c r="C702" s="25" t="s">
        <v>54</v>
      </c>
      <c r="D702" s="53">
        <v>276873359</v>
      </c>
      <c r="E702" s="57">
        <v>3032304625</v>
      </c>
      <c r="F702" s="25" t="s">
        <v>32</v>
      </c>
      <c r="G702" s="45">
        <v>40227</v>
      </c>
      <c r="H702" s="46">
        <f t="shared" ca="1" si="10"/>
        <v>4</v>
      </c>
      <c r="I702" s="47" t="s">
        <v>39</v>
      </c>
      <c r="J702" s="8">
        <v>30828</v>
      </c>
      <c r="K702" s="48">
        <v>2</v>
      </c>
    </row>
    <row r="703" spans="1:11" x14ac:dyDescent="0.2">
      <c r="A703" s="25" t="s">
        <v>197</v>
      </c>
      <c r="B703" s="44" t="s">
        <v>56</v>
      </c>
      <c r="C703" s="25" t="s">
        <v>54</v>
      </c>
      <c r="D703" s="53">
        <v>643984096</v>
      </c>
      <c r="E703" s="57">
        <v>9701630739</v>
      </c>
      <c r="F703" s="25" t="s">
        <v>31</v>
      </c>
      <c r="G703" s="45">
        <v>34469</v>
      </c>
      <c r="H703" s="46">
        <f t="shared" ca="1" si="10"/>
        <v>20</v>
      </c>
      <c r="I703" s="47"/>
      <c r="J703" s="8">
        <v>31224</v>
      </c>
      <c r="K703" s="48">
        <v>5</v>
      </c>
    </row>
    <row r="704" spans="1:11" x14ac:dyDescent="0.2">
      <c r="A704" s="25" t="s">
        <v>613</v>
      </c>
      <c r="B704" s="44" t="s">
        <v>25</v>
      </c>
      <c r="C704" s="25" t="s">
        <v>54</v>
      </c>
      <c r="D704" s="53">
        <v>145495793</v>
      </c>
      <c r="E704" s="57">
        <v>7191603964</v>
      </c>
      <c r="F704" s="25" t="s">
        <v>35</v>
      </c>
      <c r="G704" s="45">
        <v>36016</v>
      </c>
      <c r="H704" s="46">
        <f t="shared" ca="1" si="10"/>
        <v>15</v>
      </c>
      <c r="I704" s="47" t="s">
        <v>34</v>
      </c>
      <c r="J704" s="8">
        <v>27600</v>
      </c>
      <c r="K704" s="48">
        <v>4</v>
      </c>
    </row>
    <row r="705" spans="1:11" x14ac:dyDescent="0.2">
      <c r="A705" s="25" t="s">
        <v>110</v>
      </c>
      <c r="B705" s="44" t="s">
        <v>56</v>
      </c>
      <c r="C705" s="25" t="s">
        <v>54</v>
      </c>
      <c r="D705" s="53">
        <v>311309049</v>
      </c>
      <c r="E705" s="57">
        <v>7197560634</v>
      </c>
      <c r="F705" s="25" t="s">
        <v>32</v>
      </c>
      <c r="G705" s="45">
        <v>37299</v>
      </c>
      <c r="H705" s="46">
        <f t="shared" ca="1" si="10"/>
        <v>12</v>
      </c>
      <c r="I705" s="47" t="s">
        <v>34</v>
      </c>
      <c r="J705" s="8">
        <v>93216</v>
      </c>
      <c r="K705" s="48">
        <v>3</v>
      </c>
    </row>
    <row r="706" spans="1:11" x14ac:dyDescent="0.2">
      <c r="A706" s="25" t="s">
        <v>791</v>
      </c>
      <c r="B706" s="44" t="s">
        <v>749</v>
      </c>
      <c r="C706" s="25" t="s">
        <v>54</v>
      </c>
      <c r="D706" s="53">
        <v>900160539</v>
      </c>
      <c r="E706" s="57">
        <v>3032749909</v>
      </c>
      <c r="F706" s="25" t="s">
        <v>35</v>
      </c>
      <c r="G706" s="45">
        <v>37421</v>
      </c>
      <c r="H706" s="46">
        <f t="shared" ref="H706:H742" ca="1" si="11">DATEDIF(G706,TODAY(),"Y")</f>
        <v>11</v>
      </c>
      <c r="I706" s="47" t="s">
        <v>39</v>
      </c>
      <c r="J706" s="8">
        <v>23790</v>
      </c>
      <c r="K706" s="48">
        <v>2</v>
      </c>
    </row>
    <row r="707" spans="1:11" x14ac:dyDescent="0.2">
      <c r="A707" s="25" t="s">
        <v>528</v>
      </c>
      <c r="B707" s="44" t="s">
        <v>749</v>
      </c>
      <c r="C707" s="25" t="s">
        <v>54</v>
      </c>
      <c r="D707" s="53">
        <v>759471070</v>
      </c>
      <c r="E707" s="57">
        <v>5055402828</v>
      </c>
      <c r="F707" s="25" t="s">
        <v>32</v>
      </c>
      <c r="G707" s="45">
        <v>38065</v>
      </c>
      <c r="H707" s="46">
        <f t="shared" ca="1" si="11"/>
        <v>10</v>
      </c>
      <c r="I707" s="47" t="s">
        <v>37</v>
      </c>
      <c r="J707" s="8">
        <v>94452</v>
      </c>
      <c r="K707" s="48">
        <v>2</v>
      </c>
    </row>
    <row r="708" spans="1:11" x14ac:dyDescent="0.2">
      <c r="A708" s="25" t="s">
        <v>611</v>
      </c>
      <c r="B708" s="44" t="s">
        <v>752</v>
      </c>
      <c r="C708" s="25" t="s">
        <v>54</v>
      </c>
      <c r="D708" s="53">
        <v>879114558</v>
      </c>
      <c r="E708" s="57">
        <v>3034557504</v>
      </c>
      <c r="F708" s="25" t="s">
        <v>35</v>
      </c>
      <c r="G708" s="45">
        <v>37974</v>
      </c>
      <c r="H708" s="46">
        <f t="shared" ca="1" si="11"/>
        <v>10</v>
      </c>
      <c r="I708" s="47" t="s">
        <v>33</v>
      </c>
      <c r="J708" s="8">
        <v>20646</v>
      </c>
      <c r="K708" s="48">
        <v>5</v>
      </c>
    </row>
    <row r="709" spans="1:11" x14ac:dyDescent="0.2">
      <c r="A709" s="25" t="s">
        <v>178</v>
      </c>
      <c r="B709" s="44" t="s">
        <v>752</v>
      </c>
      <c r="C709" s="25" t="s">
        <v>54</v>
      </c>
      <c r="D709" s="53">
        <v>483483618</v>
      </c>
      <c r="E709" s="57">
        <v>5056459263</v>
      </c>
      <c r="F709" s="25" t="s">
        <v>32</v>
      </c>
      <c r="G709" s="45">
        <v>36193</v>
      </c>
      <c r="H709" s="46">
        <f t="shared" ca="1" si="11"/>
        <v>15</v>
      </c>
      <c r="I709" s="47" t="s">
        <v>37</v>
      </c>
      <c r="J709" s="8">
        <v>40308</v>
      </c>
      <c r="K709" s="48">
        <v>5</v>
      </c>
    </row>
    <row r="710" spans="1:11" x14ac:dyDescent="0.2">
      <c r="A710" s="25" t="s">
        <v>319</v>
      </c>
      <c r="B710" s="44" t="s">
        <v>56</v>
      </c>
      <c r="C710" s="25" t="s">
        <v>54</v>
      </c>
      <c r="D710" s="53">
        <v>651999482</v>
      </c>
      <c r="E710" s="57">
        <v>3033014821</v>
      </c>
      <c r="F710" s="25" t="s">
        <v>32</v>
      </c>
      <c r="G710" s="45">
        <v>40735</v>
      </c>
      <c r="H710" s="46">
        <f t="shared" ca="1" si="11"/>
        <v>2</v>
      </c>
      <c r="I710" s="47" t="s">
        <v>33</v>
      </c>
      <c r="J710" s="8">
        <v>27384</v>
      </c>
      <c r="K710" s="48">
        <v>5</v>
      </c>
    </row>
    <row r="711" spans="1:11" x14ac:dyDescent="0.2">
      <c r="A711" s="25" t="s">
        <v>345</v>
      </c>
      <c r="B711" s="44" t="s">
        <v>750</v>
      </c>
      <c r="C711" s="25" t="s">
        <v>54</v>
      </c>
      <c r="D711" s="53">
        <v>317749924</v>
      </c>
      <c r="E711" s="57">
        <v>5053441810</v>
      </c>
      <c r="F711" s="25" t="s">
        <v>31</v>
      </c>
      <c r="G711" s="45">
        <v>35033</v>
      </c>
      <c r="H711" s="46">
        <f t="shared" ca="1" si="11"/>
        <v>18</v>
      </c>
      <c r="I711" s="47"/>
      <c r="J711" s="8">
        <v>75948</v>
      </c>
      <c r="K711" s="48">
        <v>5</v>
      </c>
    </row>
    <row r="712" spans="1:11" x14ac:dyDescent="0.2">
      <c r="A712" s="25" t="s">
        <v>496</v>
      </c>
      <c r="B712" s="44" t="s">
        <v>794</v>
      </c>
      <c r="C712" s="25" t="s">
        <v>54</v>
      </c>
      <c r="D712" s="53">
        <v>616055292</v>
      </c>
      <c r="E712" s="57">
        <v>7192913490</v>
      </c>
      <c r="F712" s="25" t="s">
        <v>32</v>
      </c>
      <c r="G712" s="45">
        <v>34977</v>
      </c>
      <c r="H712" s="46">
        <f t="shared" ca="1" si="11"/>
        <v>18</v>
      </c>
      <c r="I712" s="47" t="s">
        <v>39</v>
      </c>
      <c r="J712" s="8">
        <v>38592</v>
      </c>
      <c r="K712" s="48">
        <v>3</v>
      </c>
    </row>
    <row r="713" spans="1:11" x14ac:dyDescent="0.2">
      <c r="A713" s="25" t="s">
        <v>73</v>
      </c>
      <c r="B713" s="44" t="s">
        <v>750</v>
      </c>
      <c r="C713" s="25" t="s">
        <v>54</v>
      </c>
      <c r="D713" s="53">
        <v>318723704</v>
      </c>
      <c r="E713" s="57">
        <v>3036526117</v>
      </c>
      <c r="F713" s="25" t="s">
        <v>32</v>
      </c>
      <c r="G713" s="45">
        <v>35481</v>
      </c>
      <c r="H713" s="46">
        <f t="shared" ca="1" si="11"/>
        <v>17</v>
      </c>
      <c r="I713" s="47" t="s">
        <v>37</v>
      </c>
      <c r="J713" s="8">
        <v>88620</v>
      </c>
      <c r="K713" s="48">
        <v>2</v>
      </c>
    </row>
    <row r="714" spans="1:11" x14ac:dyDescent="0.2">
      <c r="A714" s="25" t="s">
        <v>295</v>
      </c>
      <c r="B714" s="44" t="s">
        <v>794</v>
      </c>
      <c r="C714" s="25" t="s">
        <v>54</v>
      </c>
      <c r="D714" s="53">
        <v>626648632</v>
      </c>
      <c r="E714" s="57">
        <v>9706412482</v>
      </c>
      <c r="F714" s="25" t="s">
        <v>31</v>
      </c>
      <c r="G714" s="45">
        <v>38509</v>
      </c>
      <c r="H714" s="46">
        <f t="shared" ca="1" si="11"/>
        <v>8</v>
      </c>
      <c r="I714" s="47"/>
      <c r="J714" s="8">
        <v>58908</v>
      </c>
      <c r="K714" s="48">
        <v>4</v>
      </c>
    </row>
    <row r="715" spans="1:11" x14ac:dyDescent="0.2">
      <c r="A715" s="25" t="s">
        <v>499</v>
      </c>
      <c r="B715" s="44" t="s">
        <v>752</v>
      </c>
      <c r="C715" s="25" t="s">
        <v>54</v>
      </c>
      <c r="D715" s="53">
        <v>892040187</v>
      </c>
      <c r="E715" s="57">
        <v>7194877123</v>
      </c>
      <c r="F715" s="25" t="s">
        <v>32</v>
      </c>
      <c r="G715" s="45">
        <v>35342</v>
      </c>
      <c r="H715" s="46">
        <f t="shared" ca="1" si="11"/>
        <v>17</v>
      </c>
      <c r="I715" s="47" t="s">
        <v>37</v>
      </c>
      <c r="J715" s="8">
        <v>104664</v>
      </c>
      <c r="K715" s="48">
        <v>1</v>
      </c>
    </row>
    <row r="716" spans="1:11" x14ac:dyDescent="0.2">
      <c r="A716" s="25" t="s">
        <v>220</v>
      </c>
      <c r="B716" s="44" t="s">
        <v>750</v>
      </c>
      <c r="C716" s="25" t="s">
        <v>54</v>
      </c>
      <c r="D716" s="53">
        <v>793256568</v>
      </c>
      <c r="E716" s="57">
        <v>3036999991</v>
      </c>
      <c r="F716" s="25" t="s">
        <v>32</v>
      </c>
      <c r="G716" s="45">
        <v>36420</v>
      </c>
      <c r="H716" s="46">
        <f t="shared" ca="1" si="11"/>
        <v>14</v>
      </c>
      <c r="I716" s="47" t="s">
        <v>33</v>
      </c>
      <c r="J716" s="8">
        <v>32556</v>
      </c>
      <c r="K716" s="48">
        <v>5</v>
      </c>
    </row>
    <row r="717" spans="1:11" x14ac:dyDescent="0.2">
      <c r="A717" s="25" t="s">
        <v>588</v>
      </c>
      <c r="B717" s="44" t="s">
        <v>752</v>
      </c>
      <c r="C717" s="25" t="s">
        <v>54</v>
      </c>
      <c r="D717" s="53">
        <v>240241467</v>
      </c>
      <c r="E717" s="57">
        <v>7194914916</v>
      </c>
      <c r="F717" s="25" t="s">
        <v>38</v>
      </c>
      <c r="G717" s="45">
        <v>36632</v>
      </c>
      <c r="H717" s="46">
        <f t="shared" ca="1" si="11"/>
        <v>14</v>
      </c>
      <c r="I717" s="47"/>
      <c r="J717" s="8">
        <v>34522</v>
      </c>
      <c r="K717" s="48">
        <v>3</v>
      </c>
    </row>
    <row r="718" spans="1:11" x14ac:dyDescent="0.2">
      <c r="A718" s="25" t="s">
        <v>612</v>
      </c>
      <c r="B718" s="44" t="s">
        <v>750</v>
      </c>
      <c r="C718" s="25" t="s">
        <v>54</v>
      </c>
      <c r="D718" s="53">
        <v>159594851</v>
      </c>
      <c r="E718" s="57">
        <v>5054084456</v>
      </c>
      <c r="F718" s="25" t="s">
        <v>32</v>
      </c>
      <c r="G718" s="45">
        <v>41736</v>
      </c>
      <c r="H718" s="46">
        <f t="shared" ca="1" si="11"/>
        <v>0</v>
      </c>
      <c r="I718" s="47" t="s">
        <v>34</v>
      </c>
      <c r="J718" s="8">
        <v>48312</v>
      </c>
      <c r="K718" s="48">
        <v>5</v>
      </c>
    </row>
    <row r="719" spans="1:11" x14ac:dyDescent="0.2">
      <c r="A719" s="25" t="s">
        <v>263</v>
      </c>
      <c r="B719" s="44" t="s">
        <v>750</v>
      </c>
      <c r="C719" s="25" t="s">
        <v>54</v>
      </c>
      <c r="D719" s="53">
        <v>876082195</v>
      </c>
      <c r="E719" s="57">
        <v>9706049607</v>
      </c>
      <c r="F719" s="25" t="s">
        <v>32</v>
      </c>
      <c r="G719" s="45">
        <v>37386</v>
      </c>
      <c r="H719" s="46">
        <f t="shared" ca="1" si="11"/>
        <v>12</v>
      </c>
      <c r="I719" s="47" t="s">
        <v>34</v>
      </c>
      <c r="J719" s="8">
        <v>74220</v>
      </c>
      <c r="K719" s="48">
        <v>2</v>
      </c>
    </row>
    <row r="720" spans="1:11" x14ac:dyDescent="0.2">
      <c r="A720" s="25" t="s">
        <v>204</v>
      </c>
      <c r="B720" s="44" t="s">
        <v>25</v>
      </c>
      <c r="C720" s="25" t="s">
        <v>54</v>
      </c>
      <c r="D720" s="53">
        <v>502580266</v>
      </c>
      <c r="E720" s="57">
        <v>7197103200</v>
      </c>
      <c r="F720" s="25" t="s">
        <v>38</v>
      </c>
      <c r="G720" s="45">
        <v>39702</v>
      </c>
      <c r="H720" s="46">
        <f t="shared" ca="1" si="11"/>
        <v>5</v>
      </c>
      <c r="I720" s="47"/>
      <c r="J720" s="8">
        <v>44813</v>
      </c>
      <c r="K720" s="48">
        <v>2</v>
      </c>
    </row>
    <row r="721" spans="1:14" x14ac:dyDescent="0.2">
      <c r="A721" s="25" t="s">
        <v>695</v>
      </c>
      <c r="B721" s="44" t="s">
        <v>752</v>
      </c>
      <c r="C721" s="25" t="s">
        <v>54</v>
      </c>
      <c r="D721" s="53">
        <v>287476507</v>
      </c>
      <c r="E721" s="57">
        <v>3031509619</v>
      </c>
      <c r="F721" s="25" t="s">
        <v>35</v>
      </c>
      <c r="G721" s="45">
        <v>35061</v>
      </c>
      <c r="H721" s="46">
        <f t="shared" ca="1" si="11"/>
        <v>18</v>
      </c>
      <c r="I721" s="47" t="s">
        <v>33</v>
      </c>
      <c r="J721" s="8">
        <v>23922</v>
      </c>
      <c r="K721" s="48">
        <v>1</v>
      </c>
    </row>
    <row r="722" spans="1:14" x14ac:dyDescent="0.2">
      <c r="A722" s="25" t="s">
        <v>642</v>
      </c>
      <c r="B722" s="44" t="s">
        <v>25</v>
      </c>
      <c r="C722" s="25" t="s">
        <v>54</v>
      </c>
      <c r="D722" s="53">
        <v>610340294</v>
      </c>
      <c r="E722" s="57">
        <v>7198443818</v>
      </c>
      <c r="F722" s="25" t="s">
        <v>31</v>
      </c>
      <c r="G722" s="45">
        <v>34876</v>
      </c>
      <c r="H722" s="46">
        <f t="shared" ca="1" si="11"/>
        <v>18</v>
      </c>
      <c r="I722" s="47"/>
      <c r="J722" s="8">
        <v>84360</v>
      </c>
      <c r="K722" s="48">
        <v>3</v>
      </c>
    </row>
    <row r="723" spans="1:14" x14ac:dyDescent="0.2">
      <c r="A723" s="25" t="s">
        <v>479</v>
      </c>
      <c r="B723" s="44" t="s">
        <v>752</v>
      </c>
      <c r="C723" s="25" t="s">
        <v>54</v>
      </c>
      <c r="D723" s="53">
        <v>121173068</v>
      </c>
      <c r="E723" s="57">
        <v>3036778600</v>
      </c>
      <c r="F723" s="25" t="s">
        <v>32</v>
      </c>
      <c r="G723" s="45">
        <v>41624</v>
      </c>
      <c r="H723" s="46">
        <f t="shared" ca="1" si="11"/>
        <v>0</v>
      </c>
      <c r="I723" s="47" t="s">
        <v>33</v>
      </c>
      <c r="J723" s="8">
        <v>55668</v>
      </c>
      <c r="K723" s="48">
        <v>5</v>
      </c>
    </row>
    <row r="724" spans="1:14" x14ac:dyDescent="0.2">
      <c r="A724" s="25" t="s">
        <v>292</v>
      </c>
      <c r="B724" s="44" t="s">
        <v>56</v>
      </c>
      <c r="C724" s="25" t="s">
        <v>54</v>
      </c>
      <c r="D724" s="53">
        <v>641962645</v>
      </c>
      <c r="E724" s="57">
        <v>5056965088</v>
      </c>
      <c r="F724" s="25" t="s">
        <v>31</v>
      </c>
      <c r="G724" s="45">
        <v>35191</v>
      </c>
      <c r="H724" s="46">
        <f t="shared" ca="1" si="11"/>
        <v>18</v>
      </c>
      <c r="I724" s="47"/>
      <c r="J724" s="8">
        <v>94308</v>
      </c>
      <c r="K724" s="48">
        <v>1</v>
      </c>
    </row>
    <row r="725" spans="1:14" x14ac:dyDescent="0.2">
      <c r="A725" s="25" t="s">
        <v>83</v>
      </c>
      <c r="B725" s="44" t="s">
        <v>752</v>
      </c>
      <c r="C725" s="25" t="s">
        <v>54</v>
      </c>
      <c r="D725" s="53">
        <v>992674973</v>
      </c>
      <c r="E725" s="57">
        <v>7196088101</v>
      </c>
      <c r="F725" s="25" t="s">
        <v>32</v>
      </c>
      <c r="G725" s="45">
        <v>36108</v>
      </c>
      <c r="H725" s="46">
        <f t="shared" ca="1" si="11"/>
        <v>15</v>
      </c>
      <c r="I725" s="47" t="s">
        <v>39</v>
      </c>
      <c r="J725" s="8">
        <v>77736</v>
      </c>
      <c r="K725" s="48">
        <v>5</v>
      </c>
    </row>
    <row r="726" spans="1:14" x14ac:dyDescent="0.2">
      <c r="A726" s="25" t="s">
        <v>719</v>
      </c>
      <c r="B726" s="44" t="s">
        <v>749</v>
      </c>
      <c r="C726" s="25" t="s">
        <v>54</v>
      </c>
      <c r="D726" s="53">
        <v>332494481</v>
      </c>
      <c r="E726" s="57">
        <v>7192094386</v>
      </c>
      <c r="F726" s="25" t="s">
        <v>32</v>
      </c>
      <c r="G726" s="45">
        <v>37136</v>
      </c>
      <c r="H726" s="46">
        <f t="shared" ca="1" si="11"/>
        <v>12</v>
      </c>
      <c r="I726" s="47" t="s">
        <v>37</v>
      </c>
      <c r="J726" s="8">
        <v>58092</v>
      </c>
      <c r="K726" s="48">
        <v>5</v>
      </c>
    </row>
    <row r="727" spans="1:14" x14ac:dyDescent="0.2">
      <c r="A727" s="25" t="s">
        <v>663</v>
      </c>
      <c r="B727" s="44" t="s">
        <v>752</v>
      </c>
      <c r="C727" s="25" t="s">
        <v>54</v>
      </c>
      <c r="D727" s="53">
        <v>296641985</v>
      </c>
      <c r="E727" s="57">
        <v>3038217409</v>
      </c>
      <c r="F727" s="25" t="s">
        <v>32</v>
      </c>
      <c r="G727" s="45">
        <v>36683</v>
      </c>
      <c r="H727" s="46">
        <f t="shared" ca="1" si="11"/>
        <v>13</v>
      </c>
      <c r="I727" s="47" t="s">
        <v>37</v>
      </c>
      <c r="J727" s="8">
        <v>49656</v>
      </c>
      <c r="K727" s="48">
        <v>2</v>
      </c>
    </row>
    <row r="728" spans="1:14" x14ac:dyDescent="0.2">
      <c r="A728" s="25" t="s">
        <v>85</v>
      </c>
      <c r="B728" s="44" t="s">
        <v>794</v>
      </c>
      <c r="C728" s="25" t="s">
        <v>54</v>
      </c>
      <c r="D728" s="53">
        <v>929694686</v>
      </c>
      <c r="E728" s="57">
        <v>3034483888</v>
      </c>
      <c r="F728" s="25" t="s">
        <v>32</v>
      </c>
      <c r="G728" s="45">
        <v>41592</v>
      </c>
      <c r="H728" s="46">
        <f t="shared" ca="1" si="11"/>
        <v>0</v>
      </c>
      <c r="I728" s="47" t="s">
        <v>37</v>
      </c>
      <c r="J728" s="8">
        <v>84876</v>
      </c>
      <c r="K728" s="48">
        <v>1</v>
      </c>
    </row>
    <row r="729" spans="1:14" x14ac:dyDescent="0.2">
      <c r="A729" s="25" t="s">
        <v>328</v>
      </c>
      <c r="B729" s="44" t="s">
        <v>752</v>
      </c>
      <c r="C729" s="25" t="s">
        <v>54</v>
      </c>
      <c r="D729" s="53">
        <v>186346711</v>
      </c>
      <c r="E729" s="57">
        <v>5054900514</v>
      </c>
      <c r="F729" s="25" t="s">
        <v>32</v>
      </c>
      <c r="G729" s="45">
        <v>37675</v>
      </c>
      <c r="H729" s="46">
        <f t="shared" ca="1" si="11"/>
        <v>11</v>
      </c>
      <c r="I729" s="47" t="s">
        <v>36</v>
      </c>
      <c r="J729" s="8">
        <v>86364</v>
      </c>
      <c r="K729" s="48">
        <v>4</v>
      </c>
    </row>
    <row r="730" spans="1:14" x14ac:dyDescent="0.2">
      <c r="A730" s="25" t="s">
        <v>72</v>
      </c>
      <c r="B730" s="44" t="s">
        <v>750</v>
      </c>
      <c r="C730" s="25" t="s">
        <v>54</v>
      </c>
      <c r="D730" s="53">
        <v>964255290</v>
      </c>
      <c r="E730" s="57">
        <v>5057446192</v>
      </c>
      <c r="F730" s="25" t="s">
        <v>32</v>
      </c>
      <c r="G730" s="45">
        <v>41074</v>
      </c>
      <c r="H730" s="46">
        <f t="shared" ca="1" si="11"/>
        <v>1</v>
      </c>
      <c r="I730" s="47" t="s">
        <v>37</v>
      </c>
      <c r="J730" s="8">
        <v>41988</v>
      </c>
      <c r="K730" s="48">
        <v>3</v>
      </c>
    </row>
    <row r="731" spans="1:14" x14ac:dyDescent="0.2">
      <c r="A731" s="25" t="s">
        <v>660</v>
      </c>
      <c r="B731" s="44" t="s">
        <v>749</v>
      </c>
      <c r="C731" s="25" t="s">
        <v>54</v>
      </c>
      <c r="D731" s="53">
        <v>799754905</v>
      </c>
      <c r="E731" s="57">
        <v>9706757210</v>
      </c>
      <c r="F731" s="25" t="s">
        <v>32</v>
      </c>
      <c r="G731" s="45">
        <v>36363</v>
      </c>
      <c r="H731" s="46">
        <f t="shared" ca="1" si="11"/>
        <v>14</v>
      </c>
      <c r="I731" s="47" t="s">
        <v>33</v>
      </c>
      <c r="J731" s="8">
        <v>38028</v>
      </c>
      <c r="K731" s="48">
        <v>4</v>
      </c>
    </row>
    <row r="732" spans="1:14" x14ac:dyDescent="0.2">
      <c r="A732" s="25" t="s">
        <v>88</v>
      </c>
      <c r="B732" s="44" t="s">
        <v>56</v>
      </c>
      <c r="C732" s="25" t="s">
        <v>54</v>
      </c>
      <c r="D732" s="53">
        <v>843299208</v>
      </c>
      <c r="E732" s="57">
        <v>7198631557</v>
      </c>
      <c r="F732" s="25" t="s">
        <v>35</v>
      </c>
      <c r="G732" s="45">
        <v>40591</v>
      </c>
      <c r="H732" s="46">
        <f t="shared" ca="1" si="11"/>
        <v>3</v>
      </c>
      <c r="I732" s="47" t="s">
        <v>34</v>
      </c>
      <c r="J732" s="8">
        <v>58896</v>
      </c>
      <c r="K732" s="48">
        <v>5</v>
      </c>
      <c r="M732" s="14"/>
      <c r="N732" s="19"/>
    </row>
    <row r="733" spans="1:14" x14ac:dyDescent="0.2">
      <c r="A733" s="25" t="s">
        <v>65</v>
      </c>
      <c r="B733" s="44" t="s">
        <v>794</v>
      </c>
      <c r="C733" s="25" t="s">
        <v>55</v>
      </c>
      <c r="D733" s="53">
        <v>443926890</v>
      </c>
      <c r="E733" s="57">
        <v>5054411859</v>
      </c>
      <c r="F733" s="25" t="s">
        <v>32</v>
      </c>
      <c r="G733" s="45">
        <v>38740</v>
      </c>
      <c r="H733" s="46">
        <f t="shared" ca="1" si="11"/>
        <v>8</v>
      </c>
      <c r="I733" s="47" t="s">
        <v>37</v>
      </c>
      <c r="J733" s="8">
        <v>51360</v>
      </c>
      <c r="K733" s="48">
        <v>5</v>
      </c>
    </row>
    <row r="734" spans="1:14" x14ac:dyDescent="0.2">
      <c r="A734" s="25" t="s">
        <v>388</v>
      </c>
      <c r="B734" s="44" t="s">
        <v>25</v>
      </c>
      <c r="C734" s="25" t="s">
        <v>55</v>
      </c>
      <c r="D734" s="53">
        <v>776823797</v>
      </c>
      <c r="E734" s="57">
        <v>7193482736</v>
      </c>
      <c r="F734" s="25" t="s">
        <v>31</v>
      </c>
      <c r="G734" s="45">
        <v>34443</v>
      </c>
      <c r="H734" s="46">
        <f t="shared" ca="1" si="11"/>
        <v>20</v>
      </c>
      <c r="I734" s="47"/>
      <c r="J734" s="8">
        <v>102612</v>
      </c>
      <c r="K734" s="48">
        <v>4</v>
      </c>
    </row>
    <row r="735" spans="1:14" x14ac:dyDescent="0.2">
      <c r="A735" s="25" t="s">
        <v>109</v>
      </c>
      <c r="B735" s="44" t="s">
        <v>25</v>
      </c>
      <c r="C735" s="25" t="s">
        <v>55</v>
      </c>
      <c r="D735" s="53">
        <v>797985708</v>
      </c>
      <c r="E735" s="57">
        <v>5053578185</v>
      </c>
      <c r="F735" s="25" t="s">
        <v>32</v>
      </c>
      <c r="G735" s="45">
        <v>38129</v>
      </c>
      <c r="H735" s="46">
        <f t="shared" ca="1" si="11"/>
        <v>9</v>
      </c>
      <c r="I735" s="47" t="s">
        <v>34</v>
      </c>
      <c r="J735" s="8">
        <v>48816</v>
      </c>
      <c r="K735" s="48">
        <v>5</v>
      </c>
    </row>
    <row r="736" spans="1:14" x14ac:dyDescent="0.2">
      <c r="A736" s="25" t="s">
        <v>120</v>
      </c>
      <c r="B736" s="44" t="s">
        <v>750</v>
      </c>
      <c r="C736" s="25" t="s">
        <v>55</v>
      </c>
      <c r="D736" s="53">
        <v>510700395</v>
      </c>
      <c r="E736" s="57">
        <v>3036690862</v>
      </c>
      <c r="F736" s="25" t="s">
        <v>32</v>
      </c>
      <c r="G736" s="45">
        <v>38047</v>
      </c>
      <c r="H736" s="46">
        <f t="shared" ca="1" si="11"/>
        <v>10</v>
      </c>
      <c r="I736" s="47" t="s">
        <v>33</v>
      </c>
      <c r="J736" s="8">
        <v>76404</v>
      </c>
      <c r="K736" s="48">
        <v>5</v>
      </c>
    </row>
    <row r="737" spans="1:11" x14ac:dyDescent="0.2">
      <c r="A737" s="25" t="s">
        <v>527</v>
      </c>
      <c r="B737" s="44" t="s">
        <v>750</v>
      </c>
      <c r="C737" s="25" t="s">
        <v>55</v>
      </c>
      <c r="D737" s="53">
        <v>106099892</v>
      </c>
      <c r="E737" s="57">
        <v>5054436681</v>
      </c>
      <c r="F737" s="25" t="s">
        <v>31</v>
      </c>
      <c r="G737" s="45">
        <v>41775</v>
      </c>
      <c r="H737" s="46">
        <f t="shared" ca="1" si="11"/>
        <v>0</v>
      </c>
      <c r="I737" s="47"/>
      <c r="J737" s="8">
        <v>79358</v>
      </c>
      <c r="K737" s="48">
        <v>4</v>
      </c>
    </row>
    <row r="738" spans="1:11" x14ac:dyDescent="0.2">
      <c r="A738" s="25" t="s">
        <v>248</v>
      </c>
      <c r="B738" s="44" t="s">
        <v>752</v>
      </c>
      <c r="C738" s="25" t="s">
        <v>798</v>
      </c>
      <c r="D738" s="53">
        <v>978092408</v>
      </c>
      <c r="E738" s="57">
        <v>7191888279</v>
      </c>
      <c r="F738" s="25" t="s">
        <v>31</v>
      </c>
      <c r="G738" s="45">
        <v>35581</v>
      </c>
      <c r="H738" s="46">
        <f t="shared" ca="1" si="11"/>
        <v>16</v>
      </c>
      <c r="I738" s="47"/>
      <c r="J738" s="8">
        <v>77664</v>
      </c>
      <c r="K738" s="48">
        <v>5</v>
      </c>
    </row>
    <row r="739" spans="1:11" x14ac:dyDescent="0.2">
      <c r="A739" s="25" t="s">
        <v>640</v>
      </c>
      <c r="B739" s="44" t="s">
        <v>794</v>
      </c>
      <c r="C739" s="25" t="s">
        <v>798</v>
      </c>
      <c r="D739" s="53">
        <v>827277063</v>
      </c>
      <c r="E739" s="57">
        <v>3038873234</v>
      </c>
      <c r="F739" s="25" t="s">
        <v>38</v>
      </c>
      <c r="G739" s="45">
        <v>41599</v>
      </c>
      <c r="H739" s="46">
        <f t="shared" ca="1" si="11"/>
        <v>0</v>
      </c>
      <c r="I739" s="47"/>
      <c r="J739" s="8">
        <v>22853</v>
      </c>
      <c r="K739" s="48">
        <v>1</v>
      </c>
    </row>
    <row r="740" spans="1:11" x14ac:dyDescent="0.2">
      <c r="A740" s="25" t="s">
        <v>472</v>
      </c>
      <c r="B740" s="44" t="s">
        <v>794</v>
      </c>
      <c r="C740" s="25" t="s">
        <v>798</v>
      </c>
      <c r="D740" s="53">
        <v>495372474</v>
      </c>
      <c r="E740" s="57">
        <v>5054137278</v>
      </c>
      <c r="F740" s="25" t="s">
        <v>35</v>
      </c>
      <c r="G740" s="45">
        <v>37613</v>
      </c>
      <c r="H740" s="46">
        <f t="shared" ca="1" si="11"/>
        <v>11</v>
      </c>
      <c r="I740" s="47" t="s">
        <v>33</v>
      </c>
      <c r="J740" s="8">
        <v>37500</v>
      </c>
      <c r="K740" s="48">
        <v>2</v>
      </c>
    </row>
    <row r="741" spans="1:11" x14ac:dyDescent="0.2">
      <c r="A741" s="25" t="s">
        <v>632</v>
      </c>
      <c r="B741" s="44" t="s">
        <v>752</v>
      </c>
      <c r="C741" s="25" t="s">
        <v>798</v>
      </c>
      <c r="D741" s="53">
        <v>183135788</v>
      </c>
      <c r="E741" s="57">
        <v>7191198851</v>
      </c>
      <c r="F741" s="25" t="s">
        <v>31</v>
      </c>
      <c r="G741" s="45">
        <v>35059</v>
      </c>
      <c r="H741" s="46">
        <f t="shared" ca="1" si="11"/>
        <v>18</v>
      </c>
      <c r="I741" s="47"/>
      <c r="J741" s="8">
        <v>72912</v>
      </c>
      <c r="K741" s="48">
        <v>2</v>
      </c>
    </row>
    <row r="742" spans="1:11" x14ac:dyDescent="0.2">
      <c r="A742" s="25" t="s">
        <v>599</v>
      </c>
      <c r="B742" s="44" t="s">
        <v>749</v>
      </c>
      <c r="C742" s="25" t="s">
        <v>798</v>
      </c>
      <c r="D742" s="53">
        <v>383616821</v>
      </c>
      <c r="E742" s="57">
        <v>9704989537</v>
      </c>
      <c r="F742" s="25" t="s">
        <v>32</v>
      </c>
      <c r="G742" s="45">
        <v>41440</v>
      </c>
      <c r="H742" s="46">
        <f t="shared" ca="1" si="11"/>
        <v>0</v>
      </c>
      <c r="I742" s="47" t="s">
        <v>33</v>
      </c>
      <c r="J742" s="8">
        <v>56016</v>
      </c>
      <c r="K742" s="48">
        <v>1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A1:I16"/>
  <sheetViews>
    <sheetView zoomScale="130" zoomScaleNormal="130" workbookViewId="0">
      <selection activeCell="A16" sqref="A16"/>
    </sheetView>
  </sheetViews>
  <sheetFormatPr defaultColWidth="9.140625" defaultRowHeight="15" x14ac:dyDescent="0.25"/>
  <cols>
    <col min="1" max="1" width="18.5703125" style="28" bestFit="1" customWidth="1"/>
    <col min="2" max="7" width="9.42578125" style="28" bestFit="1" customWidth="1"/>
    <col min="8" max="8" width="11.140625" style="28" bestFit="1" customWidth="1"/>
    <col min="9" max="9" width="9.42578125" style="28" bestFit="1" customWidth="1"/>
    <col min="10" max="16384" width="9.140625" style="28"/>
  </cols>
  <sheetData>
    <row r="1" spans="1:9" s="37" customFormat="1" ht="21" x14ac:dyDescent="0.35">
      <c r="A1" s="64" t="s">
        <v>813</v>
      </c>
      <c r="B1" s="64"/>
      <c r="C1" s="64"/>
      <c r="D1" s="64"/>
      <c r="E1" s="64"/>
      <c r="F1" s="64"/>
      <c r="G1" s="64"/>
      <c r="H1" s="64"/>
      <c r="I1" s="64"/>
    </row>
    <row r="2" spans="1:9" s="36" customFormat="1" ht="15.75" x14ac:dyDescent="0.25">
      <c r="A2" s="63" t="s">
        <v>812</v>
      </c>
      <c r="B2" s="63"/>
      <c r="C2" s="63"/>
      <c r="D2" s="63"/>
      <c r="E2" s="63"/>
      <c r="F2" s="63"/>
      <c r="G2" s="63"/>
      <c r="H2" s="63"/>
      <c r="I2" s="63"/>
    </row>
    <row r="3" spans="1:9" x14ac:dyDescent="0.25">
      <c r="A3" s="29"/>
      <c r="B3" s="30" t="s">
        <v>7</v>
      </c>
      <c r="C3" s="30" t="s">
        <v>8</v>
      </c>
      <c r="D3" s="30" t="s">
        <v>9</v>
      </c>
      <c r="E3" s="30" t="s">
        <v>10</v>
      </c>
      <c r="F3" s="30" t="s">
        <v>11</v>
      </c>
      <c r="G3" s="30" t="s">
        <v>12</v>
      </c>
      <c r="H3" s="30" t="s">
        <v>13</v>
      </c>
      <c r="I3" s="30" t="s">
        <v>14</v>
      </c>
    </row>
    <row r="4" spans="1:9" x14ac:dyDescent="0.25">
      <c r="A4" s="29" t="s">
        <v>6</v>
      </c>
      <c r="B4" s="23">
        <v>120</v>
      </c>
      <c r="C4" s="23">
        <v>180</v>
      </c>
      <c r="D4" s="23">
        <v>260</v>
      </c>
      <c r="E4" s="23">
        <v>240</v>
      </c>
      <c r="F4" s="23">
        <v>300</v>
      </c>
      <c r="G4" s="23">
        <v>500</v>
      </c>
      <c r="H4" s="31">
        <f>SUM(B4:G4)</f>
        <v>1600</v>
      </c>
      <c r="I4" s="31">
        <f>AVERAGE(B4:G4)</f>
        <v>266.66666666666669</v>
      </c>
    </row>
    <row r="5" spans="1:9" x14ac:dyDescent="0.25">
      <c r="A5" s="29" t="s">
        <v>15</v>
      </c>
      <c r="B5" s="24">
        <v>100</v>
      </c>
      <c r="C5" s="24">
        <v>130</v>
      </c>
      <c r="D5" s="24">
        <v>120</v>
      </c>
      <c r="E5" s="24">
        <v>220</v>
      </c>
      <c r="F5" s="24">
        <v>260</v>
      </c>
      <c r="G5" s="24">
        <v>350</v>
      </c>
      <c r="H5" s="32">
        <f>SUM(B5:G5)</f>
        <v>1180</v>
      </c>
      <c r="I5" s="32">
        <f>AVERAGE(B5:G5)</f>
        <v>196.66666666666666</v>
      </c>
    </row>
    <row r="6" spans="1:9" x14ac:dyDescent="0.25">
      <c r="A6" s="29" t="s">
        <v>16</v>
      </c>
      <c r="B6" s="32">
        <f t="shared" ref="B6:G6" si="0">B4-B5</f>
        <v>20</v>
      </c>
      <c r="C6" s="32">
        <f t="shared" si="0"/>
        <v>50</v>
      </c>
      <c r="D6" s="32">
        <f t="shared" si="0"/>
        <v>140</v>
      </c>
      <c r="E6" s="32">
        <f t="shared" si="0"/>
        <v>20</v>
      </c>
      <c r="F6" s="32">
        <f t="shared" si="0"/>
        <v>40</v>
      </c>
      <c r="G6" s="32">
        <f t="shared" si="0"/>
        <v>150</v>
      </c>
      <c r="H6" s="32">
        <f>SUM(B6:G6)</f>
        <v>420</v>
      </c>
      <c r="I6" s="32">
        <f>AVERAGE(B6:G6)</f>
        <v>70</v>
      </c>
    </row>
    <row r="7" spans="1:9" x14ac:dyDescent="0.25">
      <c r="A7" s="29" t="s">
        <v>17</v>
      </c>
      <c r="B7" s="32">
        <f>B6</f>
        <v>20</v>
      </c>
      <c r="C7" s="32">
        <f>C6+B7</f>
        <v>70</v>
      </c>
      <c r="D7" s="32">
        <f>D6+C7</f>
        <v>210</v>
      </c>
      <c r="E7" s="32">
        <f>E6+D7</f>
        <v>230</v>
      </c>
      <c r="F7" s="32">
        <f>F6+E7</f>
        <v>270</v>
      </c>
      <c r="G7" s="32">
        <f>G6+F7</f>
        <v>420</v>
      </c>
      <c r="H7" s="32"/>
      <c r="I7" s="32"/>
    </row>
    <row r="8" spans="1:9" x14ac:dyDescent="0.25">
      <c r="A8" s="33"/>
      <c r="B8" s="33"/>
      <c r="C8" s="33"/>
      <c r="D8" s="33"/>
      <c r="E8" s="33"/>
      <c r="F8" s="33"/>
      <c r="G8" s="33"/>
      <c r="H8" s="33"/>
      <c r="I8" s="33"/>
    </row>
    <row r="9" spans="1:9" x14ac:dyDescent="0.25">
      <c r="A9" s="29" t="s">
        <v>18</v>
      </c>
      <c r="B9" s="34"/>
      <c r="C9" s="34"/>
      <c r="D9" s="34"/>
      <c r="E9" s="34"/>
      <c r="F9" s="34"/>
      <c r="G9" s="34"/>
      <c r="H9" s="29"/>
      <c r="I9" s="29"/>
    </row>
    <row r="10" spans="1:9" x14ac:dyDescent="0.25">
      <c r="A10" s="29" t="s">
        <v>19</v>
      </c>
      <c r="B10" s="33"/>
      <c r="C10" s="26">
        <f t="shared" ref="C10:G12" si="1">(C4-B4)/B4</f>
        <v>0.5</v>
      </c>
      <c r="D10" s="26">
        <f t="shared" si="1"/>
        <v>0.44444444444444442</v>
      </c>
      <c r="E10" s="26">
        <f t="shared" si="1"/>
        <v>-7.6923076923076927E-2</v>
      </c>
      <c r="F10" s="26">
        <f t="shared" si="1"/>
        <v>0.25</v>
      </c>
      <c r="G10" s="26">
        <f t="shared" si="1"/>
        <v>0.66666666666666663</v>
      </c>
      <c r="H10" s="26">
        <f>(G4-B4)/B4</f>
        <v>3.1666666666666665</v>
      </c>
      <c r="I10" s="27">
        <f>(G4/B4)^(1/5)-1</f>
        <v>0.33032499713098584</v>
      </c>
    </row>
    <row r="11" spans="1:9" x14ac:dyDescent="0.25">
      <c r="A11" s="29" t="s">
        <v>20</v>
      </c>
      <c r="B11" s="33"/>
      <c r="C11" s="26">
        <f t="shared" si="1"/>
        <v>0.3</v>
      </c>
      <c r="D11" s="26">
        <f t="shared" si="1"/>
        <v>-7.6923076923076927E-2</v>
      </c>
      <c r="E11" s="26">
        <f t="shared" si="1"/>
        <v>0.83333333333333337</v>
      </c>
      <c r="F11" s="26">
        <f t="shared" si="1"/>
        <v>0.18181818181818182</v>
      </c>
      <c r="G11" s="26">
        <f t="shared" si="1"/>
        <v>0.34615384615384615</v>
      </c>
      <c r="H11" s="26">
        <f>(G5-B5)/B5</f>
        <v>2.5</v>
      </c>
      <c r="I11" s="27">
        <f>(G5/B5)^(1/5)-1</f>
        <v>0.28473515712343933</v>
      </c>
    </row>
    <row r="12" spans="1:9" x14ac:dyDescent="0.25">
      <c r="A12" s="29" t="s">
        <v>21</v>
      </c>
      <c r="B12" s="33"/>
      <c r="C12" s="26">
        <f t="shared" si="1"/>
        <v>1.5</v>
      </c>
      <c r="D12" s="26">
        <f t="shared" si="1"/>
        <v>1.8</v>
      </c>
      <c r="E12" s="26">
        <f t="shared" si="1"/>
        <v>-0.8571428571428571</v>
      </c>
      <c r="F12" s="26">
        <f t="shared" si="1"/>
        <v>1</v>
      </c>
      <c r="G12" s="26">
        <f t="shared" si="1"/>
        <v>2.75</v>
      </c>
      <c r="H12" s="26">
        <f>(G6-B6)/B6</f>
        <v>6.5</v>
      </c>
      <c r="I12" s="27">
        <f>(G6/B6)^(1/5)-1</f>
        <v>0.4962778697388448</v>
      </c>
    </row>
    <row r="13" spans="1:9" x14ac:dyDescent="0.25">
      <c r="A13" s="33"/>
      <c r="B13" s="33"/>
      <c r="C13" s="33"/>
      <c r="D13" s="33"/>
      <c r="E13" s="33"/>
      <c r="F13" s="33"/>
      <c r="G13" s="33"/>
      <c r="H13" s="33"/>
      <c r="I13" s="33"/>
    </row>
    <row r="14" spans="1:9" x14ac:dyDescent="0.25">
      <c r="A14" s="33" t="s">
        <v>22</v>
      </c>
      <c r="B14" s="35">
        <f t="shared" ref="B14:H14" si="2">B4/B5</f>
        <v>1.2</v>
      </c>
      <c r="C14" s="35">
        <f t="shared" si="2"/>
        <v>1.3846153846153846</v>
      </c>
      <c r="D14" s="35">
        <f t="shared" si="2"/>
        <v>2.1666666666666665</v>
      </c>
      <c r="E14" s="35">
        <f t="shared" si="2"/>
        <v>1.0909090909090908</v>
      </c>
      <c r="F14" s="35">
        <f t="shared" si="2"/>
        <v>1.1538461538461537</v>
      </c>
      <c r="G14" s="35">
        <f t="shared" si="2"/>
        <v>1.4285714285714286</v>
      </c>
      <c r="H14" s="35">
        <f t="shared" si="2"/>
        <v>1.3559322033898304</v>
      </c>
      <c r="I14" s="33"/>
    </row>
    <row r="15" spans="1:9" x14ac:dyDescent="0.25">
      <c r="A15" s="33" t="s">
        <v>23</v>
      </c>
      <c r="B15" s="35">
        <f t="shared" ref="B15:H15" si="3">B4/B6</f>
        <v>6</v>
      </c>
      <c r="C15" s="35">
        <f t="shared" si="3"/>
        <v>3.6</v>
      </c>
      <c r="D15" s="35">
        <f t="shared" si="3"/>
        <v>1.8571428571428572</v>
      </c>
      <c r="E15" s="35">
        <f t="shared" si="3"/>
        <v>12</v>
      </c>
      <c r="F15" s="35">
        <f t="shared" si="3"/>
        <v>7.5</v>
      </c>
      <c r="G15" s="35">
        <f t="shared" si="3"/>
        <v>3.3333333333333335</v>
      </c>
      <c r="H15" s="35">
        <f t="shared" si="3"/>
        <v>3.8095238095238093</v>
      </c>
      <c r="I15" s="33"/>
    </row>
    <row r="16" spans="1:9" x14ac:dyDescent="0.25">
      <c r="A16" s="28" t="s">
        <v>24</v>
      </c>
      <c r="B16" s="35">
        <f t="shared" ref="B16:H16" si="4">B5/B6</f>
        <v>5</v>
      </c>
      <c r="C16" s="35">
        <f t="shared" si="4"/>
        <v>2.6</v>
      </c>
      <c r="D16" s="35">
        <f t="shared" si="4"/>
        <v>0.8571428571428571</v>
      </c>
      <c r="E16" s="35">
        <f t="shared" si="4"/>
        <v>11</v>
      </c>
      <c r="F16" s="35">
        <f t="shared" si="4"/>
        <v>6.5</v>
      </c>
      <c r="G16" s="35">
        <f t="shared" si="4"/>
        <v>2.3333333333333335</v>
      </c>
      <c r="H16" s="35">
        <f t="shared" si="4"/>
        <v>2.8095238095238093</v>
      </c>
      <c r="I16" s="33"/>
    </row>
  </sheetData>
  <mergeCells count="2">
    <mergeCell ref="A2:I2"/>
    <mergeCell ref="A1:I1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HR List</vt:lpstr>
      <vt:lpstr>HR List-Table</vt:lpstr>
      <vt:lpstr>Profits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2007-08-21T15:12:26Z</cp:lastPrinted>
  <dcterms:created xsi:type="dcterms:W3CDTF">1996-02-01T22:02:06Z</dcterms:created>
  <dcterms:modified xsi:type="dcterms:W3CDTF">2014-05-20T21:58:27Z</dcterms:modified>
</cp:coreProperties>
</file>