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Ch09\"/>
    </mc:Choice>
  </mc:AlternateContent>
  <bookViews>
    <workbookView xWindow="-45" yWindow="1320" windowWidth="15405" windowHeight="1560"/>
  </bookViews>
  <sheets>
    <sheet name="Arrays" sheetId="4" r:id="rId1"/>
    <sheet name="Unique" sheetId="5" r:id="rId2"/>
    <sheet name="Frequency" sheetId="6" r:id="rId3"/>
    <sheet name="TRANSPOSE" sheetId="8" r:id="rId4"/>
    <sheet name="TREND" sheetId="9" r:id="rId5"/>
    <sheet name="ExtendedArray" sheetId="10" r:id="rId6"/>
  </sheets>
  <externalReferences>
    <externalReference r:id="rId7"/>
    <externalReference r:id="rId8"/>
    <externalReference r:id="rId9"/>
  </externalReferences>
  <definedNames>
    <definedName name="_xlnm._FilterDatabase" localSheetId="2" hidden="1">Frequency!#REF!</definedName>
    <definedName name="_xlnm._FilterDatabase" localSheetId="1" hidden="1">Unique!$B:$B</definedName>
    <definedName name="Dates">OFFSET([1]Dynamic!$A$2,0,0,COUNTA([1]Dynamic!$A$1:$A$65536)-1,1)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 localSheetId="3">[2]Lookups!$A$2:$B$8</definedName>
    <definedName name="RateTable">[3]Lookups!$A$2:$B$8</definedName>
    <definedName name="RegionalTax">[3]NestedVlookup!$N$2:$V$8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localSheetId="3" hidden="1">{"FirstQ",#N/A,FALSE,"Budget2000";"SecondQ",#N/A,FALSE,"Budget2000"}</definedName>
    <definedName name="rr" localSheetId="4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OFFSET([1]Dynamic!$B$2,0,0,COUNTA([1]Dynamic!$B$1:$B$65536)-1,1)</definedName>
    <definedName name="solver_adj" localSheetId="3" hidden="1">TRANSPOSE!$B$4:$G$4,TRANSPOSE!$B$5:$G$5</definedName>
    <definedName name="solver_cvg" localSheetId="3" hidden="1">0.0001</definedName>
    <definedName name="solver_drv" localSheetId="3" hidden="1">1</definedName>
    <definedName name="solver_est" localSheetId="3" hidden="1">1</definedName>
    <definedName name="solver_itr" localSheetId="3" hidden="1">100</definedName>
    <definedName name="solver_lhs1" localSheetId="3" hidden="1">TRANSPOSE!$B$4:$G$4</definedName>
    <definedName name="solver_lhs2" localSheetId="3" hidden="1">TRANSPOSE!$B$5:$G$5</definedName>
    <definedName name="solver_lin" localSheetId="3" hidden="1">2</definedName>
    <definedName name="solver_neg" localSheetId="3" hidden="1">2</definedName>
    <definedName name="solver_num" localSheetId="3" hidden="1">2</definedName>
    <definedName name="solver_nwt" localSheetId="3" hidden="1">1</definedName>
    <definedName name="solver_opt" localSheetId="3" hidden="1">TRANSPOSE!$H$6</definedName>
    <definedName name="solver_pre" localSheetId="3" hidden="1">0.000001</definedName>
    <definedName name="solver_rel1" localSheetId="3" hidden="1">1</definedName>
    <definedName name="solver_rel2" localSheetId="3" hidden="1">1</definedName>
    <definedName name="solver_rhs1" localSheetId="3" hidden="1">500</definedName>
    <definedName name="solver_rhs2" localSheetId="3" hidden="1">350</definedName>
    <definedName name="solver_scl" localSheetId="3" hidden="1">2</definedName>
    <definedName name="solver_sho" localSheetId="3" hidden="1">1</definedName>
    <definedName name="solver_tim" localSheetId="3" hidden="1">100</definedName>
    <definedName name="solver_tol" localSheetId="3" hidden="1">0.05</definedName>
    <definedName name="solver_typ" localSheetId="3" hidden="1">3</definedName>
    <definedName name="solver_val" localSheetId="3" hidden="1">500</definedName>
    <definedName name="StateRegions">[3]NestedVlookup!$K$2:$L$52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Frequency!$B$1:$B$742</definedName>
    <definedName name="Z_32E1B1E0_F29A_4FB3_9E7F_F78F245BC75E_.wvu.FilterData" localSheetId="1" hidden="1">Unique!$B$1:$G$687</definedName>
    <definedName name="Z_32E1B1E0_F29A_4FB3_9E7F_F78F245BC75E_.wvu.PrintArea" localSheetId="2" hidden="1">Frequency!$B$1:$B$742</definedName>
    <definedName name="Z_32E1B1E0_F29A_4FB3_9E7F_F78F245BC75E_.wvu.PrintArea" localSheetId="1" hidden="1">Unique!$B$1:$G$687</definedName>
    <definedName name="Z_32E1B1E0_F29A_4FB3_9E7F_F78F245BC75E_.wvu.PrintTitles" localSheetId="2" hidden="1">Frequency!$1:$1</definedName>
    <definedName name="Z_32E1B1E0_F29A_4FB3_9E7F_F78F245BC75E_.wvu.PrintTitles" localSheetId="1" hidden="1">Unique!$1:$1</definedName>
  </definedNames>
  <calcPr calcId="152511"/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H3" i="4" l="1"/>
  <c r="H4" i="4"/>
  <c r="H5" i="4"/>
  <c r="H6" i="4"/>
  <c r="H7" i="4"/>
  <c r="H8" i="4"/>
  <c r="H9" i="4"/>
  <c r="H10" i="4"/>
  <c r="H11" i="4"/>
  <c r="H12" i="4"/>
  <c r="H13" i="4"/>
  <c r="H2" i="4"/>
  <c r="R305" i="4" l="1"/>
  <c r="R677" i="4" l="1"/>
  <c r="R51" i="4"/>
  <c r="R548" i="4"/>
  <c r="R470" i="4"/>
  <c r="R353" i="4"/>
  <c r="R356" i="4"/>
  <c r="R728" i="4"/>
  <c r="R531" i="4"/>
  <c r="R375" i="4"/>
  <c r="R700" i="4"/>
  <c r="R415" i="4"/>
  <c r="R59" i="4"/>
  <c r="R93" i="4"/>
  <c r="R335" i="4"/>
  <c r="R570" i="4"/>
  <c r="R20" i="4"/>
  <c r="R19" i="4"/>
  <c r="R176" i="4"/>
  <c r="R474" i="4"/>
  <c r="R419" i="4"/>
  <c r="R18" i="4"/>
  <c r="R750" i="4"/>
  <c r="R602" i="4"/>
  <c r="R230" i="4"/>
  <c r="R275" i="4"/>
  <c r="R651" i="4"/>
  <c r="R535" i="4"/>
  <c r="R290" i="4"/>
  <c r="R758" i="4"/>
  <c r="R450" i="4"/>
  <c r="R545" i="4"/>
  <c r="R194" i="4"/>
  <c r="R193" i="4"/>
  <c r="R597" i="4"/>
  <c r="R310" i="4"/>
  <c r="R282" i="4"/>
  <c r="R424" i="4"/>
  <c r="R423" i="4"/>
  <c r="R318" i="4"/>
  <c r="R523" i="4"/>
  <c r="R170" i="4"/>
  <c r="R444" i="4"/>
  <c r="R681" i="4"/>
  <c r="R129" i="4"/>
  <c r="R284" i="4"/>
  <c r="R192" i="4"/>
  <c r="R268" i="4"/>
  <c r="R595" i="4"/>
  <c r="R8" i="4"/>
  <c r="R747" i="4"/>
  <c r="R746" i="4"/>
  <c r="R388" i="4"/>
  <c r="R673" i="4"/>
  <c r="R199" i="4"/>
  <c r="R743" i="4"/>
  <c r="R277" i="4"/>
  <c r="R674" i="4"/>
  <c r="R233" i="4"/>
  <c r="R610" i="4"/>
  <c r="R549" i="4"/>
  <c r="R69" i="4"/>
  <c r="R160" i="4"/>
  <c r="R711" i="4"/>
  <c r="R643" i="4"/>
  <c r="R742" i="4"/>
  <c r="R414" i="4"/>
  <c r="R745" i="4"/>
  <c r="R487" i="4"/>
  <c r="R164" i="4"/>
  <c r="R21" i="4"/>
  <c r="R188" i="4"/>
  <c r="R477" i="4"/>
  <c r="R28" i="4"/>
  <c r="R613" i="4"/>
  <c r="R514" i="4"/>
  <c r="R217" i="4"/>
  <c r="R196" i="4"/>
  <c r="R509" i="4"/>
  <c r="R181" i="4"/>
  <c r="R716" i="4"/>
  <c r="R367" i="4"/>
  <c r="R358" i="4"/>
  <c r="R504" i="4"/>
  <c r="R703" i="4"/>
  <c r="R267" i="4"/>
  <c r="R650" i="4"/>
  <c r="R493" i="4"/>
  <c r="R668" i="4"/>
  <c r="R503" i="4"/>
  <c r="R174" i="4"/>
  <c r="R465" i="4"/>
  <c r="R555" i="4"/>
  <c r="R101" i="4"/>
  <c r="R694" i="4"/>
  <c r="R34" i="4"/>
  <c r="R361" i="4"/>
  <c r="R572" i="4"/>
  <c r="R328" i="4"/>
  <c r="R604" i="4"/>
  <c r="R760" i="4"/>
  <c r="R72" i="4"/>
  <c r="R718" i="4"/>
  <c r="R675" i="4"/>
  <c r="R467" i="4"/>
  <c r="R379" i="4"/>
  <c r="R2" i="4"/>
  <c r="R103" i="4"/>
  <c r="R693" i="4"/>
  <c r="R698" i="4"/>
  <c r="R629" i="4"/>
  <c r="R117" i="4"/>
  <c r="R297" i="4"/>
  <c r="R739" i="4"/>
  <c r="R459" i="4"/>
  <c r="R624" i="4"/>
  <c r="R74" i="4"/>
  <c r="R425" i="4"/>
  <c r="R754" i="4"/>
  <c r="R697" i="4"/>
  <c r="R203" i="4"/>
  <c r="R165" i="4"/>
  <c r="R676" i="4"/>
  <c r="R632" i="4"/>
  <c r="R63" i="4"/>
  <c r="R706" i="4"/>
  <c r="R227" i="4"/>
  <c r="R689" i="4"/>
  <c r="R748" i="4"/>
  <c r="R596" i="4"/>
  <c r="R456" i="4"/>
  <c r="R330" i="4"/>
  <c r="R210" i="4"/>
  <c r="R406" i="4"/>
  <c r="R405" i="4"/>
  <c r="R614" i="4"/>
  <c r="R647" i="4"/>
  <c r="R501" i="4"/>
  <c r="R725" i="4"/>
  <c r="R70" i="4"/>
  <c r="R43" i="4"/>
  <c r="R159" i="4"/>
  <c r="R709" i="4"/>
  <c r="R417" i="4"/>
  <c r="R190" i="4"/>
  <c r="R605" i="4"/>
  <c r="R87" i="4"/>
  <c r="R327" i="4"/>
  <c r="R226" i="4"/>
  <c r="R435" i="4"/>
  <c r="R551" i="4"/>
  <c r="R627" i="4"/>
  <c r="R454" i="4"/>
  <c r="R453" i="4"/>
  <c r="R484" i="4"/>
  <c r="R232" i="4"/>
  <c r="R426" i="4"/>
  <c r="R442" i="4"/>
  <c r="R236" i="4"/>
  <c r="R653" i="4"/>
  <c r="R707" i="4"/>
  <c r="R471" i="4"/>
  <c r="R496" i="4"/>
  <c r="R204" i="4"/>
  <c r="R659" i="4"/>
  <c r="R753" i="4"/>
  <c r="R108" i="4"/>
  <c r="R173" i="4"/>
  <c r="R148" i="4"/>
  <c r="R727" i="4"/>
  <c r="R222" i="4"/>
  <c r="R127" i="4"/>
  <c r="R589" i="4"/>
  <c r="R662" i="4"/>
  <c r="R94" i="4"/>
  <c r="R299" i="4"/>
  <c r="R206" i="4"/>
  <c r="R95" i="4"/>
  <c r="R200" i="4"/>
  <c r="R114" i="4"/>
  <c r="R669" i="4"/>
  <c r="R686" i="4"/>
  <c r="R482" i="4"/>
  <c r="R17" i="4"/>
  <c r="R735" i="4"/>
  <c r="R462" i="4"/>
  <c r="R543" i="4"/>
  <c r="R631" i="4"/>
  <c r="R645" i="4"/>
  <c r="R644" i="4"/>
  <c r="R606" i="4"/>
  <c r="R256" i="4"/>
  <c r="R45" i="4"/>
  <c r="R396" i="4"/>
  <c r="R142" i="4"/>
  <c r="R546" i="4"/>
  <c r="R263" i="4"/>
  <c r="R261" i="4"/>
  <c r="R562" i="4"/>
  <c r="R144" i="4"/>
  <c r="R566" i="4"/>
  <c r="R443" i="4"/>
  <c r="R312" i="4"/>
  <c r="R357" i="4"/>
  <c r="R78" i="4"/>
  <c r="R285" i="4"/>
  <c r="R557" i="4"/>
  <c r="R567" i="4"/>
  <c r="R437" i="4"/>
  <c r="R99" i="4"/>
  <c r="R542" i="4"/>
  <c r="R491" i="4"/>
  <c r="R134" i="4"/>
  <c r="R143" i="4"/>
  <c r="R759" i="4"/>
  <c r="R303" i="4"/>
  <c r="R81" i="4"/>
  <c r="R757" i="4"/>
  <c r="R319" i="4"/>
  <c r="R307" i="4"/>
  <c r="R162" i="4"/>
  <c r="R350" i="4"/>
  <c r="R183" i="4"/>
  <c r="R577" i="4"/>
  <c r="R220" i="4"/>
  <c r="R420" i="4"/>
  <c r="R281" i="4"/>
  <c r="R701" i="4"/>
  <c r="R124" i="4"/>
  <c r="R558" i="4"/>
  <c r="R399" i="4"/>
  <c r="R761" i="4"/>
  <c r="R333" i="4"/>
  <c r="R712" i="4"/>
  <c r="R92" i="4"/>
  <c r="R107" i="4"/>
  <c r="R403" i="4"/>
  <c r="R189" i="4"/>
  <c r="R133" i="4"/>
  <c r="R252" i="4"/>
  <c r="R351" i="4"/>
  <c r="R60" i="4"/>
  <c r="R251" i="4"/>
  <c r="R389" i="4"/>
  <c r="R116" i="4"/>
  <c r="R601" i="4"/>
  <c r="R691" i="4"/>
  <c r="R208" i="4"/>
  <c r="R264" i="4"/>
  <c r="R138" i="4"/>
  <c r="R619" i="4"/>
  <c r="R91" i="4"/>
  <c r="R10" i="4"/>
  <c r="R575" i="4"/>
  <c r="R211" i="4"/>
  <c r="R207" i="4"/>
  <c r="R262" i="4"/>
  <c r="R292" i="4"/>
  <c r="R197" i="4"/>
  <c r="R186" i="4"/>
  <c r="R149" i="4"/>
  <c r="R308" i="4"/>
  <c r="R237" i="4"/>
  <c r="R269" i="4"/>
  <c r="R68" i="4"/>
  <c r="R721" i="4"/>
  <c r="R309" i="4"/>
  <c r="R228" i="4"/>
  <c r="R391" i="4"/>
  <c r="R692" i="4"/>
  <c r="R385" i="4"/>
  <c r="R690" i="4"/>
  <c r="R371" i="4"/>
  <c r="R202" i="4"/>
  <c r="R57" i="4"/>
  <c r="R140" i="4"/>
  <c r="R528" i="4"/>
  <c r="R553" i="4"/>
  <c r="R336" i="4"/>
  <c r="R36" i="4"/>
  <c r="R392" i="4"/>
  <c r="R446" i="4"/>
  <c r="R532" i="4"/>
  <c r="R578" i="4"/>
  <c r="R696" i="4"/>
  <c r="R83" i="4"/>
  <c r="R175" i="4"/>
  <c r="R720" i="4"/>
  <c r="R266" i="4"/>
  <c r="R315" i="4"/>
  <c r="R635" i="4"/>
  <c r="R573" i="4"/>
  <c r="R520" i="4"/>
  <c r="R582" i="4"/>
  <c r="R466" i="4"/>
  <c r="R152" i="4"/>
  <c r="R302" i="4"/>
  <c r="R249" i="4"/>
  <c r="R473" i="4"/>
  <c r="R660" i="4"/>
  <c r="R168" i="4"/>
  <c r="R239" i="4"/>
  <c r="R84" i="4"/>
  <c r="R320" i="4"/>
  <c r="R655" i="4"/>
  <c r="R323" i="4"/>
  <c r="R156" i="4"/>
  <c r="R300" i="4"/>
  <c r="R383" i="4"/>
  <c r="R617" i="4"/>
  <c r="R166" i="4"/>
  <c r="R762" i="4"/>
  <c r="R214" i="4"/>
  <c r="R128" i="4"/>
  <c r="R734" i="4"/>
  <c r="R283" i="4"/>
  <c r="R648" i="4"/>
  <c r="R656" i="4"/>
  <c r="R397" i="4"/>
  <c r="R53" i="4"/>
  <c r="R111" i="4"/>
  <c r="R345" i="4"/>
  <c r="R607" i="4"/>
  <c r="R713" i="4"/>
  <c r="R563" i="4"/>
  <c r="R37" i="4"/>
  <c r="R216" i="4"/>
  <c r="R621" i="4"/>
  <c r="R324" i="4"/>
  <c r="R141" i="4"/>
  <c r="R490" i="4"/>
  <c r="R250" i="4"/>
  <c r="R538" i="4"/>
  <c r="R594" i="4"/>
  <c r="R151" i="4"/>
  <c r="R153" i="4"/>
  <c r="R702" i="4"/>
  <c r="R272" i="4"/>
  <c r="R603" i="4"/>
  <c r="R85" i="4"/>
  <c r="R726" i="4"/>
  <c r="R625" i="4"/>
  <c r="R38" i="4"/>
  <c r="R240" i="4"/>
  <c r="R241" i="4"/>
  <c r="R321" i="4"/>
  <c r="R331" i="4"/>
  <c r="R704" i="4"/>
  <c r="R287" i="4"/>
  <c r="R16" i="4"/>
  <c r="R15" i="4"/>
  <c r="R291" i="4"/>
  <c r="R271" i="4"/>
  <c r="R54" i="4"/>
  <c r="R338" i="4"/>
  <c r="R4" i="4"/>
  <c r="R458" i="4"/>
  <c r="R636" i="4"/>
  <c r="R571" i="4"/>
  <c r="R436" i="4"/>
  <c r="R517" i="4"/>
  <c r="R380" i="4"/>
  <c r="R449" i="4"/>
  <c r="R100" i="4"/>
  <c r="R33" i="4"/>
  <c r="R705" i="4"/>
  <c r="R519" i="4"/>
  <c r="R373" i="4"/>
  <c r="R642" i="4"/>
  <c r="R411" i="4"/>
  <c r="R611" i="4"/>
  <c r="R623" i="4"/>
  <c r="R294" i="4"/>
  <c r="R376" i="4"/>
  <c r="R121" i="4"/>
  <c r="R130" i="4"/>
  <c r="R9" i="4"/>
  <c r="R641" i="4"/>
  <c r="R119" i="4"/>
  <c r="R583" i="4"/>
  <c r="R157" i="4"/>
  <c r="R749" i="4"/>
  <c r="R679" i="4"/>
  <c r="R135" i="4"/>
  <c r="R430" i="4"/>
  <c r="R44" i="4"/>
  <c r="R729" i="4"/>
  <c r="R295" i="4"/>
  <c r="R347" i="4"/>
  <c r="R209" i="4"/>
  <c r="R29" i="4"/>
  <c r="R254" i="4"/>
  <c r="R253" i="4"/>
  <c r="R191" i="4"/>
  <c r="R536" i="4"/>
  <c r="R401" i="4"/>
  <c r="R400" i="4"/>
  <c r="R382" i="4"/>
  <c r="R306" i="4"/>
  <c r="R6" i="4"/>
  <c r="R580" i="4"/>
  <c r="R429" i="4"/>
  <c r="R225" i="4"/>
  <c r="R398" i="4"/>
  <c r="R646" i="4"/>
  <c r="R41" i="4"/>
  <c r="R86" i="4"/>
  <c r="R126" i="4"/>
  <c r="R184" i="4"/>
  <c r="R722" i="4"/>
  <c r="R408" i="4"/>
  <c r="R231" i="4"/>
  <c r="R366" i="4"/>
  <c r="R755" i="4"/>
  <c r="R293" i="4"/>
  <c r="R344" i="4"/>
  <c r="R343" i="4"/>
  <c r="R311" i="4"/>
  <c r="R525" i="4"/>
  <c r="R664" i="4"/>
  <c r="R649" i="4"/>
  <c r="R402" i="4"/>
  <c r="R738" i="4"/>
  <c r="R684" i="4"/>
  <c r="R663" i="4"/>
  <c r="R23" i="4"/>
  <c r="R654" i="4"/>
  <c r="R626" i="4"/>
  <c r="R561" i="4"/>
  <c r="R499" i="4"/>
  <c r="R372" i="4"/>
  <c r="R289" i="4"/>
  <c r="R574" i="4"/>
  <c r="R314" i="4"/>
  <c r="R279" i="4"/>
  <c r="R52" i="4"/>
  <c r="R360" i="4"/>
  <c r="R118" i="4"/>
  <c r="R5" i="4"/>
  <c r="R464" i="4"/>
  <c r="R280" i="4"/>
  <c r="R79" i="4"/>
  <c r="R96" i="4"/>
  <c r="R90" i="4"/>
  <c r="R593" i="4"/>
  <c r="R47" i="4"/>
  <c r="R46" i="4"/>
  <c r="R756" i="4"/>
  <c r="R418" i="4"/>
  <c r="R510" i="4"/>
  <c r="R683" i="4"/>
  <c r="R682" i="4"/>
  <c r="R489" i="4"/>
  <c r="R717" i="4"/>
  <c r="R288" i="4"/>
  <c r="R534" i="4"/>
  <c r="R544" i="4"/>
  <c r="R513" i="4"/>
  <c r="R234" i="4"/>
  <c r="R730" i="4"/>
  <c r="R364" i="4"/>
  <c r="R276" i="4"/>
  <c r="R547" i="4"/>
  <c r="R179" i="4"/>
  <c r="R428" i="4"/>
  <c r="R427" i="4"/>
  <c r="R736" i="4"/>
  <c r="R699" i="4"/>
  <c r="R461" i="4"/>
  <c r="R460" i="4"/>
  <c r="R62" i="4"/>
  <c r="R340" i="4"/>
  <c r="R169" i="4"/>
  <c r="R58" i="4"/>
  <c r="R481" i="4"/>
  <c r="R339" i="4"/>
  <c r="R115" i="4"/>
  <c r="R505" i="4"/>
  <c r="R618" i="4"/>
  <c r="R670" i="4"/>
  <c r="R685" i="4"/>
  <c r="R585" i="4"/>
  <c r="R349" i="4"/>
  <c r="R394" i="4"/>
  <c r="R77" i="4"/>
  <c r="R638" i="4"/>
  <c r="R452" i="4"/>
  <c r="R265" i="4"/>
  <c r="R76" i="4"/>
  <c r="R201" i="4"/>
  <c r="R270" i="4"/>
  <c r="R410" i="4"/>
  <c r="R248" i="4"/>
  <c r="R512" i="4"/>
  <c r="R688" i="4"/>
  <c r="R147" i="4"/>
  <c r="R370" i="4"/>
  <c r="R506" i="4"/>
  <c r="R7" i="4"/>
  <c r="R247" i="4"/>
  <c r="R475" i="4"/>
  <c r="R432" i="4"/>
  <c r="R448" i="4"/>
  <c r="R527" i="4"/>
  <c r="R355" i="4"/>
  <c r="R313" i="4"/>
  <c r="R245" i="4"/>
  <c r="R244" i="4"/>
  <c r="R724" i="4"/>
  <c r="R154" i="4"/>
  <c r="R71" i="4"/>
  <c r="R634" i="4"/>
  <c r="R395" i="4"/>
  <c r="R586" i="4"/>
  <c r="R30" i="4"/>
  <c r="R235" i="4"/>
  <c r="R113" i="4"/>
  <c r="R416" i="4"/>
  <c r="R132" i="4"/>
  <c r="R26" i="4"/>
  <c r="R421" i="4"/>
  <c r="R238" i="4"/>
  <c r="R581" i="4"/>
  <c r="R616" i="4"/>
  <c r="R560" i="4"/>
  <c r="R559" i="4"/>
  <c r="R731" i="4"/>
  <c r="R50" i="4"/>
  <c r="R478" i="4"/>
  <c r="R326" i="4"/>
  <c r="R665" i="4"/>
  <c r="R390" i="4"/>
  <c r="R463" i="4"/>
  <c r="R218" i="4"/>
  <c r="R579" i="4"/>
  <c r="R246" i="4"/>
  <c r="R530" i="4"/>
  <c r="R158" i="4"/>
  <c r="R526" i="4"/>
  <c r="R472" i="4"/>
  <c r="R522" i="4"/>
  <c r="R89" i="4"/>
  <c r="R123" i="4"/>
  <c r="R125" i="4"/>
  <c r="R741" i="4"/>
  <c r="R73" i="4"/>
  <c r="R365" i="4"/>
  <c r="R354" i="4"/>
  <c r="R131" i="4"/>
  <c r="R591" i="4"/>
  <c r="R488" i="4"/>
  <c r="R422" i="4"/>
  <c r="R213" i="4"/>
  <c r="R82" i="4"/>
  <c r="R633" i="4"/>
  <c r="R31" i="4"/>
  <c r="R205" i="4"/>
  <c r="R658" i="4"/>
  <c r="R185" i="4"/>
  <c r="R657" i="4"/>
  <c r="R182" i="4"/>
  <c r="R672" i="4"/>
  <c r="R393" i="4"/>
  <c r="R695" i="4"/>
  <c r="R49" i="4"/>
  <c r="R479" i="4"/>
  <c r="R737" i="4"/>
  <c r="R584" i="4"/>
  <c r="R533" i="4"/>
  <c r="R387" i="4"/>
  <c r="R334" i="4"/>
  <c r="R66" i="4"/>
  <c r="R172" i="4"/>
  <c r="R298" i="4"/>
  <c r="R150" i="4"/>
  <c r="R137" i="4"/>
  <c r="R710" i="4"/>
  <c r="R751" i="4"/>
  <c r="R524" i="4"/>
  <c r="R146" i="4"/>
  <c r="R608" i="4"/>
  <c r="R106" i="4"/>
  <c r="R322" i="4"/>
  <c r="R259" i="4"/>
  <c r="R715" i="4"/>
  <c r="R537" i="4"/>
  <c r="R195" i="4"/>
  <c r="R110" i="4"/>
  <c r="R223" i="4"/>
  <c r="R521" i="4"/>
  <c r="R592" i="4"/>
  <c r="R48" i="4"/>
  <c r="R112" i="4"/>
  <c r="R67" i="4"/>
  <c r="R529" i="4"/>
  <c r="R451" i="4"/>
  <c r="R120" i="4"/>
  <c r="R80" i="4"/>
  <c r="R224" i="4"/>
  <c r="R441" i="4"/>
  <c r="R599" i="4"/>
  <c r="R502" i="4"/>
  <c r="R492" i="4"/>
  <c r="R109" i="4"/>
  <c r="R508" i="4"/>
  <c r="R447" i="4"/>
  <c r="R680" i="4"/>
  <c r="R671" i="4"/>
  <c r="R329" i="4"/>
  <c r="R598" i="4"/>
  <c r="R359" i="4"/>
  <c r="R368" i="4"/>
  <c r="R639" i="4"/>
  <c r="R98" i="4"/>
  <c r="R139" i="4"/>
  <c r="R177" i="4"/>
  <c r="R404" i="4"/>
  <c r="R378" i="4"/>
  <c r="R229" i="4"/>
  <c r="R102" i="4"/>
  <c r="R65" i="4"/>
  <c r="R64" i="4"/>
  <c r="R622" i="4"/>
  <c r="R516" i="4"/>
  <c r="R666" i="4"/>
  <c r="R325" i="4"/>
  <c r="R32" i="4"/>
  <c r="R733" i="4"/>
  <c r="R88" i="4"/>
  <c r="R440" i="4"/>
  <c r="R518" i="4"/>
  <c r="R407" i="4"/>
  <c r="R369" i="4"/>
  <c r="R587" i="4"/>
  <c r="R187" i="4"/>
  <c r="R498" i="4"/>
  <c r="R511" i="4"/>
  <c r="R661" i="4"/>
  <c r="R258" i="4"/>
  <c r="R740" i="4"/>
  <c r="R178" i="4"/>
  <c r="R301" i="4"/>
  <c r="R155" i="4"/>
  <c r="R337" i="4"/>
  <c r="R612" i="4"/>
  <c r="R97" i="4"/>
  <c r="R352" i="4"/>
  <c r="R609" i="4"/>
  <c r="R363" i="4"/>
  <c r="R485" i="4"/>
  <c r="R386" i="4"/>
  <c r="R438" i="4"/>
  <c r="R640" i="4"/>
  <c r="R42" i="4"/>
  <c r="R480" i="4"/>
  <c r="R384" i="4"/>
  <c r="R381" i="4"/>
  <c r="R744" i="4"/>
  <c r="R221" i="4"/>
  <c r="R243" i="4"/>
  <c r="R296" i="4"/>
  <c r="R486" i="4"/>
  <c r="R40" i="4"/>
  <c r="R39" i="4"/>
  <c r="R180" i="4"/>
  <c r="R136" i="4"/>
  <c r="R55" i="4"/>
  <c r="R469" i="4"/>
  <c r="R732" i="4"/>
  <c r="R564" i="4"/>
  <c r="R719" i="4"/>
  <c r="R515" i="4"/>
  <c r="R22" i="4"/>
  <c r="R75" i="4"/>
  <c r="R637" i="4"/>
  <c r="R588" i="4"/>
  <c r="R3" i="4"/>
  <c r="R27" i="4"/>
  <c r="R687" i="4"/>
  <c r="R752" i="4"/>
  <c r="R409" i="4"/>
  <c r="R497" i="4"/>
  <c r="R332" i="4"/>
  <c r="R25" i="4"/>
  <c r="R630" i="4"/>
  <c r="R219" i="4"/>
  <c r="R413" i="4"/>
  <c r="R763" i="4"/>
  <c r="R260" i="4"/>
  <c r="R242" i="4"/>
  <c r="R568" i="4"/>
  <c r="R433" i="4"/>
  <c r="R590" i="4"/>
  <c r="R286" i="4"/>
  <c r="R455" i="4"/>
  <c r="R434" i="4"/>
  <c r="R257" i="4"/>
  <c r="R273" i="4"/>
  <c r="R412" i="4"/>
  <c r="R431" i="4"/>
  <c r="R104" i="4"/>
  <c r="R483" i="4"/>
  <c r="R495" i="4"/>
  <c r="R362" i="4"/>
  <c r="R198" i="4"/>
  <c r="R552" i="4"/>
  <c r="R457" i="4"/>
  <c r="R171" i="4"/>
  <c r="R316" i="4"/>
  <c r="R342" i="4"/>
  <c r="R341" i="4"/>
  <c r="R556" i="4"/>
  <c r="R317" i="4"/>
  <c r="R56" i="4"/>
  <c r="R628" i="4"/>
  <c r="R11" i="4"/>
  <c r="R145" i="4"/>
  <c r="R215" i="4"/>
  <c r="R13" i="4"/>
  <c r="R445" i="4"/>
  <c r="R274" i="4"/>
  <c r="R161" i="4"/>
  <c r="R723" i="4"/>
  <c r="R615" i="4"/>
  <c r="R550" i="4"/>
  <c r="R346" i="4"/>
  <c r="R576" i="4"/>
  <c r="R35" i="4"/>
  <c r="R541" i="4"/>
  <c r="R600" i="4"/>
  <c r="R507" i="4"/>
  <c r="R652" i="4"/>
  <c r="R278" i="4"/>
  <c r="R14" i="4"/>
  <c r="R554" i="4"/>
  <c r="R61" i="4"/>
  <c r="R678" i="4"/>
  <c r="R348" i="4"/>
  <c r="R539" i="4"/>
  <c r="R122" i="4"/>
  <c r="R12" i="4"/>
  <c r="R714" i="4"/>
  <c r="R163" i="4"/>
  <c r="R212" i="4"/>
  <c r="R374" i="4"/>
  <c r="R24" i="4"/>
  <c r="R667" i="4"/>
  <c r="R468" i="4"/>
  <c r="R620" i="4"/>
  <c r="R255" i="4"/>
  <c r="R540" i="4"/>
  <c r="R476" i="4"/>
  <c r="R167" i="4"/>
  <c r="R494" i="4"/>
  <c r="R569" i="4"/>
  <c r="R304" i="4"/>
  <c r="R565" i="4"/>
  <c r="R377" i="4"/>
  <c r="R708" i="4"/>
  <c r="R500" i="4"/>
  <c r="R105" i="4"/>
  <c r="R439" i="4"/>
  <c r="G6" i="8" l="1"/>
  <c r="F6" i="8"/>
  <c r="E6" i="8"/>
  <c r="D6" i="8"/>
  <c r="C6" i="8"/>
  <c r="B6" i="8"/>
  <c r="I5" i="8"/>
  <c r="H5" i="8"/>
  <c r="I4" i="8"/>
  <c r="H4" i="8"/>
  <c r="E299" i="5"/>
  <c r="E632" i="5"/>
  <c r="E610" i="5"/>
  <c r="E61" i="5"/>
  <c r="E379" i="5"/>
  <c r="E3" i="5"/>
  <c r="E132" i="5"/>
  <c r="E459" i="5"/>
  <c r="E481" i="5"/>
  <c r="E499" i="5"/>
  <c r="E661" i="5"/>
  <c r="E90" i="5"/>
  <c r="E166" i="5"/>
  <c r="E402" i="5"/>
  <c r="E228" i="5"/>
  <c r="E319" i="5"/>
  <c r="E191" i="5"/>
  <c r="E24" i="5"/>
  <c r="E14" i="5"/>
  <c r="E557" i="5"/>
  <c r="E129" i="5"/>
  <c r="E245" i="5"/>
  <c r="E28" i="5"/>
  <c r="E602" i="5"/>
  <c r="E272" i="5"/>
  <c r="E443" i="5"/>
  <c r="E506" i="5"/>
  <c r="E107" i="5"/>
  <c r="E125" i="5"/>
  <c r="E655" i="5"/>
  <c r="E434" i="5"/>
  <c r="E167" i="5"/>
  <c r="E570" i="5"/>
  <c r="E54" i="5"/>
  <c r="E323" i="5"/>
  <c r="E389" i="5"/>
  <c r="E385" i="5"/>
  <c r="E676" i="5"/>
  <c r="E240" i="5"/>
  <c r="E599" i="5"/>
  <c r="E226" i="5"/>
  <c r="E156" i="5"/>
  <c r="E215" i="5"/>
  <c r="E269" i="5"/>
  <c r="E412" i="5"/>
  <c r="E144" i="5"/>
  <c r="E641" i="5"/>
  <c r="E184" i="5"/>
  <c r="E394" i="5"/>
  <c r="E170" i="5"/>
  <c r="E153" i="5"/>
  <c r="E318" i="5"/>
  <c r="E396" i="5"/>
  <c r="E114" i="5"/>
  <c r="E580" i="5"/>
  <c r="E468" i="5"/>
  <c r="E180" i="5"/>
  <c r="E80" i="5"/>
  <c r="E188" i="5"/>
  <c r="E162" i="5"/>
  <c r="E461" i="5"/>
  <c r="E345" i="5"/>
  <c r="E134" i="5"/>
  <c r="E615" i="5"/>
  <c r="E383" i="5"/>
  <c r="E222" i="5"/>
  <c r="E353" i="5"/>
  <c r="E65" i="5"/>
  <c r="E665" i="5"/>
  <c r="E56" i="5"/>
  <c r="E668" i="5"/>
  <c r="E259" i="5"/>
  <c r="E53" i="5"/>
  <c r="E510" i="5"/>
  <c r="E335" i="5"/>
  <c r="E104" i="5"/>
  <c r="E489" i="5"/>
  <c r="E624" i="5"/>
  <c r="E16" i="5"/>
  <c r="E324" i="5"/>
  <c r="E664" i="5"/>
  <c r="E458" i="5"/>
  <c r="E400" i="5"/>
  <c r="E423" i="5"/>
  <c r="E414" i="5"/>
  <c r="E251" i="5"/>
  <c r="E433" i="5"/>
  <c r="E352" i="5"/>
  <c r="E656" i="5"/>
  <c r="E478" i="5"/>
  <c r="E532" i="5"/>
  <c r="E45" i="5"/>
  <c r="E457" i="5"/>
  <c r="E164" i="5"/>
  <c r="E622" i="5"/>
  <c r="E350" i="5"/>
  <c r="E428" i="5"/>
  <c r="E455" i="5"/>
  <c r="E539" i="5"/>
  <c r="E381" i="5"/>
  <c r="E307" i="5"/>
  <c r="E386" i="5"/>
  <c r="E604" i="5"/>
  <c r="E495" i="5"/>
  <c r="E524" i="5"/>
  <c r="E597" i="5"/>
  <c r="E46" i="5"/>
  <c r="E97" i="5"/>
  <c r="E135" i="5"/>
  <c r="E513" i="5"/>
  <c r="E290" i="5"/>
  <c r="E417" i="5"/>
  <c r="E410" i="5"/>
  <c r="E469" i="5"/>
  <c r="E362" i="5"/>
  <c r="E503" i="5"/>
  <c r="E548" i="5"/>
  <c r="E357" i="5"/>
  <c r="E187" i="5"/>
  <c r="E185" i="5"/>
  <c r="E397" i="5"/>
  <c r="E173" i="5"/>
  <c r="E111" i="5"/>
  <c r="E152" i="5"/>
  <c r="E291" i="5"/>
  <c r="E569" i="5"/>
  <c r="E480" i="5"/>
  <c r="E670" i="5"/>
  <c r="E220" i="5"/>
  <c r="E155" i="5"/>
  <c r="E100" i="5"/>
  <c r="E515" i="5"/>
  <c r="E546" i="5"/>
  <c r="E534" i="5"/>
  <c r="E590" i="5"/>
  <c r="E663" i="5"/>
  <c r="E98" i="5"/>
  <c r="E682" i="5"/>
  <c r="E576" i="5"/>
  <c r="E99" i="5"/>
  <c r="E382" i="5"/>
  <c r="E669" i="5"/>
  <c r="E608" i="5"/>
  <c r="E442" i="5"/>
  <c r="E208" i="5"/>
  <c r="E338" i="5"/>
  <c r="E609" i="5"/>
  <c r="E186" i="5"/>
  <c r="E276" i="5"/>
  <c r="E9" i="5"/>
  <c r="E363" i="5"/>
  <c r="E141" i="5"/>
  <c r="E274" i="5"/>
  <c r="E465" i="5"/>
  <c r="E201" i="5"/>
  <c r="E302" i="5"/>
  <c r="E640" i="5"/>
  <c r="E444" i="5"/>
  <c r="E372" i="5"/>
  <c r="E301" i="5"/>
  <c r="E629" i="5"/>
  <c r="E426" i="5"/>
  <c r="E643" i="5"/>
  <c r="E267" i="5"/>
  <c r="E544" i="5"/>
  <c r="E453" i="5"/>
  <c r="E378" i="5"/>
  <c r="E321" i="5"/>
  <c r="E616" i="5"/>
  <c r="E456" i="5"/>
  <c r="E537" i="5"/>
  <c r="E626" i="5"/>
  <c r="E176" i="5"/>
  <c r="E582" i="5"/>
  <c r="E501" i="5"/>
  <c r="E435" i="5"/>
  <c r="E566" i="5"/>
  <c r="E236" i="5"/>
  <c r="E342" i="5"/>
  <c r="E50" i="5"/>
  <c r="E662" i="5"/>
  <c r="E229" i="5"/>
  <c r="E89" i="5"/>
  <c r="E374" i="5"/>
  <c r="E47" i="5"/>
  <c r="E341" i="5"/>
  <c r="E275" i="5"/>
  <c r="E344" i="5"/>
  <c r="E234" i="5"/>
  <c r="E17" i="5"/>
  <c r="E310" i="5"/>
  <c r="E672" i="5"/>
  <c r="E376" i="5"/>
  <c r="E390" i="5"/>
  <c r="E280" i="5"/>
  <c r="E377" i="5"/>
  <c r="E151" i="5"/>
  <c r="E475" i="5"/>
  <c r="E333" i="5"/>
  <c r="E11" i="5"/>
  <c r="E375" i="5"/>
  <c r="E387" i="5"/>
  <c r="E653" i="5"/>
  <c r="E241" i="5"/>
  <c r="E316" i="5"/>
  <c r="E559" i="5"/>
  <c r="E183" i="5"/>
  <c r="E113" i="5"/>
  <c r="E498" i="5"/>
  <c r="E175" i="5"/>
  <c r="E467" i="5"/>
  <c r="E55" i="5"/>
  <c r="E587" i="5"/>
  <c r="E13" i="5"/>
  <c r="E27" i="5"/>
  <c r="E485" i="5"/>
  <c r="E263" i="5"/>
  <c r="E430" i="5"/>
  <c r="E58" i="5"/>
  <c r="E623" i="5"/>
  <c r="E579" i="5"/>
  <c r="E93" i="5"/>
  <c r="E536" i="5"/>
  <c r="E2" i="5"/>
  <c r="E219" i="5"/>
  <c r="E556" i="5"/>
  <c r="E554" i="5"/>
  <c r="E172" i="5"/>
  <c r="E575" i="5"/>
  <c r="E493" i="5"/>
  <c r="E584" i="5"/>
  <c r="E33" i="5"/>
  <c r="E593" i="5"/>
  <c r="E51" i="5"/>
  <c r="E169" i="5"/>
  <c r="E540" i="5"/>
  <c r="E265" i="5"/>
  <c r="E67" i="5"/>
  <c r="E42" i="5"/>
  <c r="E555" i="5"/>
  <c r="E118" i="5"/>
  <c r="E392" i="5"/>
  <c r="E304" i="5"/>
  <c r="E598" i="5"/>
  <c r="E405" i="5"/>
  <c r="E249" i="5"/>
  <c r="E179" i="5"/>
  <c r="E612" i="5"/>
  <c r="E126" i="5"/>
  <c r="E137" i="5"/>
  <c r="E140" i="5"/>
  <c r="E165" i="5"/>
  <c r="E680" i="5"/>
  <c r="E39" i="5"/>
  <c r="E637" i="5"/>
  <c r="E326" i="5"/>
  <c r="E7" i="5"/>
  <c r="E367" i="5"/>
  <c r="E232" i="5"/>
  <c r="E261" i="5"/>
  <c r="E511" i="5"/>
  <c r="E406" i="5"/>
  <c r="E401" i="5"/>
  <c r="E57" i="5"/>
  <c r="E427" i="5"/>
  <c r="E239" i="5"/>
  <c r="E447" i="5"/>
  <c r="E436" i="5"/>
  <c r="E596" i="5"/>
  <c r="E452" i="5"/>
  <c r="E136" i="5"/>
  <c r="E558" i="5"/>
  <c r="E248" i="5"/>
  <c r="E225" i="5"/>
  <c r="E512" i="5"/>
  <c r="E83" i="5"/>
  <c r="E278" i="5"/>
  <c r="E618" i="5"/>
  <c r="E497" i="5"/>
  <c r="E25" i="5"/>
  <c r="E171" i="5"/>
  <c r="E130" i="5"/>
  <c r="E8" i="5"/>
  <c r="E109" i="5"/>
  <c r="E679" i="5"/>
  <c r="E312" i="5"/>
  <c r="E209" i="5"/>
  <c r="E119" i="5"/>
  <c r="E116" i="5"/>
  <c r="E258" i="5"/>
  <c r="E288" i="5"/>
  <c r="E592" i="5"/>
  <c r="E591" i="5"/>
  <c r="E145" i="5"/>
  <c r="E614" i="5"/>
  <c r="E286" i="5"/>
  <c r="E285" i="5"/>
  <c r="E268" i="5"/>
  <c r="E32" i="5"/>
  <c r="E432" i="5"/>
  <c r="E348" i="5"/>
  <c r="E549" i="5"/>
  <c r="E364" i="5"/>
  <c r="E578" i="5"/>
  <c r="E538" i="5"/>
  <c r="E20" i="5"/>
  <c r="E146" i="5"/>
  <c r="E422" i="5"/>
  <c r="E500" i="5"/>
  <c r="E567" i="5"/>
  <c r="E666" i="5"/>
  <c r="E373" i="5"/>
  <c r="E210" i="5"/>
  <c r="E403" i="5"/>
  <c r="E38" i="5"/>
  <c r="E123" i="5"/>
  <c r="E523" i="5"/>
  <c r="E101" i="5"/>
  <c r="E128" i="5"/>
  <c r="E242" i="5"/>
  <c r="E159" i="5"/>
  <c r="E148" i="5"/>
  <c r="E142" i="5"/>
  <c r="E484" i="5"/>
  <c r="E273" i="5"/>
  <c r="E547" i="5"/>
  <c r="E124" i="5"/>
  <c r="E297" i="5"/>
  <c r="E30" i="5"/>
  <c r="E613" i="5"/>
  <c r="E642" i="5"/>
  <c r="E340" i="5"/>
  <c r="E60" i="5"/>
  <c r="E306" i="5"/>
  <c r="E678" i="5"/>
  <c r="E117" i="5"/>
  <c r="E52" i="5"/>
  <c r="E29" i="5"/>
  <c r="E528" i="5"/>
  <c r="E91" i="5"/>
  <c r="E133" i="5"/>
  <c r="E92" i="5"/>
  <c r="E531" i="5"/>
  <c r="E648" i="5"/>
  <c r="E491" i="5"/>
  <c r="E85" i="5"/>
  <c r="E15" i="5"/>
  <c r="E658" i="5"/>
  <c r="E94" i="5"/>
  <c r="E683" i="5"/>
  <c r="E369" i="5"/>
  <c r="E88" i="5"/>
  <c r="E78" i="5"/>
  <c r="E287" i="5"/>
  <c r="E630" i="5"/>
  <c r="E509" i="5"/>
  <c r="E454" i="5"/>
  <c r="E581" i="5"/>
  <c r="E355" i="5"/>
  <c r="E230" i="5"/>
  <c r="E496" i="5"/>
  <c r="E238" i="5"/>
  <c r="E64" i="5"/>
  <c r="E675" i="5"/>
  <c r="E588" i="5"/>
  <c r="E283" i="5"/>
  <c r="E407" i="5"/>
  <c r="E463" i="5"/>
  <c r="E44" i="5"/>
  <c r="E300" i="5"/>
  <c r="E577" i="5"/>
  <c r="E568" i="5"/>
  <c r="E87" i="5"/>
  <c r="E460" i="5"/>
  <c r="E195" i="5"/>
  <c r="E139" i="5"/>
  <c r="E206" i="5"/>
  <c r="E157" i="5"/>
  <c r="E519" i="5"/>
  <c r="E81" i="5"/>
  <c r="E450" i="5"/>
  <c r="E445" i="5"/>
  <c r="E673" i="5"/>
  <c r="E282" i="5"/>
  <c r="E413" i="5"/>
  <c r="E429" i="5"/>
  <c r="E470" i="5"/>
  <c r="E327" i="5"/>
  <c r="E102" i="5"/>
  <c r="E561" i="5"/>
  <c r="E565" i="5"/>
  <c r="E473" i="5"/>
  <c r="E438" i="5"/>
  <c r="E36" i="5"/>
  <c r="E494" i="5"/>
  <c r="E243" i="5"/>
  <c r="E48" i="5"/>
  <c r="E541" i="5"/>
  <c r="E606" i="5"/>
  <c r="E22" i="5"/>
  <c r="E514" i="5"/>
  <c r="E651" i="5"/>
  <c r="E408" i="5"/>
  <c r="E296" i="5"/>
  <c r="E205" i="5"/>
  <c r="E346" i="5"/>
  <c r="E217" i="5"/>
  <c r="E303" i="5"/>
  <c r="E143" i="5"/>
  <c r="E571" i="5"/>
  <c r="E476" i="5"/>
  <c r="E4" i="5"/>
  <c r="E223" i="5"/>
  <c r="E687" i="5"/>
  <c r="E178" i="5"/>
  <c r="E49" i="5"/>
  <c r="E244" i="5"/>
  <c r="E462" i="5"/>
  <c r="E84" i="5"/>
  <c r="E322" i="5"/>
  <c r="E646" i="5"/>
  <c r="E82" i="5"/>
  <c r="E95" i="5"/>
  <c r="E121" i="5"/>
  <c r="E647" i="5"/>
  <c r="E628" i="5"/>
  <c r="E311" i="5"/>
  <c r="E418" i="5"/>
  <c r="E564" i="5"/>
  <c r="E163" i="5"/>
  <c r="E525" i="5"/>
  <c r="E535" i="5"/>
  <c r="E112" i="5"/>
  <c r="E399" i="5"/>
  <c r="E309" i="5"/>
  <c r="E204" i="5"/>
  <c r="E361" i="5"/>
  <c r="E10" i="5"/>
  <c r="E553" i="5"/>
  <c r="E6" i="5"/>
  <c r="E277" i="5"/>
  <c r="E686" i="5"/>
  <c r="E365" i="5"/>
  <c r="E293" i="5"/>
  <c r="E332" i="5"/>
  <c r="E43" i="5"/>
  <c r="E250" i="5"/>
  <c r="E371" i="5"/>
  <c r="E522" i="5"/>
  <c r="E63" i="5"/>
  <c r="E398" i="5"/>
  <c r="E73" i="5"/>
  <c r="E194" i="5"/>
  <c r="E601" i="5"/>
  <c r="E336" i="5"/>
  <c r="E295" i="5"/>
  <c r="E255" i="5"/>
  <c r="E560" i="5"/>
  <c r="E96" i="5"/>
  <c r="E583" i="5"/>
  <c r="E543" i="5"/>
  <c r="E639" i="5"/>
  <c r="E122" i="5"/>
  <c r="E667" i="5"/>
  <c r="E150" i="5"/>
  <c r="E360" i="5"/>
  <c r="E181" i="5"/>
  <c r="E508" i="5"/>
  <c r="E533" i="5"/>
  <c r="E221" i="5"/>
  <c r="E76" i="5"/>
  <c r="E649" i="5"/>
  <c r="E391" i="5"/>
  <c r="E425" i="5"/>
  <c r="E603" i="5"/>
  <c r="E74" i="5"/>
  <c r="E370" i="5"/>
  <c r="E330" i="5"/>
  <c r="E411" i="5"/>
  <c r="E198" i="5"/>
  <c r="E66" i="5"/>
  <c r="E270" i="5"/>
  <c r="E545" i="5"/>
  <c r="E284" i="5"/>
  <c r="E351" i="5"/>
  <c r="E585" i="5"/>
  <c r="E431" i="5"/>
  <c r="E359" i="5"/>
  <c r="E482" i="5"/>
  <c r="E625" i="5"/>
  <c r="E347" i="5"/>
  <c r="E127" i="5"/>
  <c r="E75" i="5"/>
  <c r="E31" i="5"/>
  <c r="E526" i="5"/>
  <c r="E446" i="5"/>
  <c r="E627" i="5"/>
  <c r="E294" i="5"/>
  <c r="E203" i="5"/>
  <c r="E320" i="5"/>
  <c r="E256" i="5"/>
  <c r="E110" i="5"/>
  <c r="E486" i="5"/>
  <c r="E516" i="5"/>
  <c r="E419" i="5"/>
  <c r="E654" i="5"/>
  <c r="E440" i="5"/>
  <c r="E631" i="5"/>
  <c r="E542" i="5"/>
  <c r="E266" i="5"/>
  <c r="E253" i="5"/>
  <c r="E416" i="5"/>
  <c r="E388" i="5"/>
  <c r="E520" i="5"/>
  <c r="E674" i="5"/>
  <c r="E26" i="5"/>
  <c r="E634" i="5"/>
  <c r="E264" i="5"/>
  <c r="E79" i="5"/>
  <c r="E202" i="5"/>
  <c r="E247" i="5"/>
  <c r="E59" i="5"/>
  <c r="E466" i="5"/>
  <c r="E21" i="5"/>
  <c r="E252" i="5"/>
  <c r="E619" i="5"/>
  <c r="E115" i="5"/>
  <c r="E505" i="5"/>
  <c r="E199" i="5"/>
  <c r="E474" i="5"/>
  <c r="E677" i="5"/>
  <c r="E70" i="5"/>
  <c r="E207" i="5"/>
  <c r="E487" i="5"/>
  <c r="E189" i="5"/>
  <c r="E71" i="5"/>
  <c r="E635" i="5"/>
  <c r="E325" i="5"/>
  <c r="E35" i="5"/>
  <c r="E279" i="5"/>
  <c r="E529" i="5"/>
  <c r="E671" i="5"/>
  <c r="E420" i="5"/>
  <c r="E507" i="5"/>
  <c r="E314" i="5"/>
  <c r="E192" i="5"/>
  <c r="E37" i="5"/>
  <c r="E517" i="5"/>
  <c r="E659" i="5"/>
  <c r="E607" i="5"/>
  <c r="E621" i="5"/>
  <c r="E343" i="5"/>
  <c r="E120" i="5"/>
  <c r="E471" i="5"/>
  <c r="E289" i="5"/>
  <c r="E504" i="5"/>
  <c r="E617" i="5"/>
  <c r="E212" i="5"/>
  <c r="E437" i="5"/>
  <c r="E200" i="5"/>
  <c r="E611" i="5"/>
  <c r="E131" i="5"/>
  <c r="E160" i="5"/>
  <c r="E589" i="5"/>
  <c r="E262" i="5"/>
  <c r="E18" i="5"/>
  <c r="E168" i="5"/>
  <c r="E439" i="5"/>
  <c r="E356" i="5"/>
  <c r="E211" i="5"/>
  <c r="E550" i="5"/>
  <c r="E633" i="5"/>
  <c r="E161" i="5"/>
  <c r="E441" i="5"/>
  <c r="E19" i="5"/>
  <c r="E492" i="5"/>
  <c r="E41" i="5"/>
  <c r="E358" i="5"/>
  <c r="E62" i="5"/>
  <c r="E147" i="5"/>
  <c r="E182" i="5"/>
  <c r="E86" i="5"/>
  <c r="E149" i="5"/>
  <c r="E337" i="5"/>
  <c r="E684" i="5"/>
  <c r="E421" i="5"/>
  <c r="E213" i="5"/>
  <c r="E315" i="5"/>
  <c r="E574" i="5"/>
  <c r="E331" i="5"/>
  <c r="E108" i="5"/>
  <c r="E224" i="5"/>
  <c r="E254" i="5"/>
  <c r="E464" i="5"/>
  <c r="E105" i="5"/>
  <c r="E193" i="5"/>
  <c r="E23" i="5"/>
  <c r="E477" i="5"/>
  <c r="E562" i="5"/>
  <c r="E586" i="5"/>
  <c r="E328" i="5"/>
  <c r="E72" i="5"/>
  <c r="E573" i="5"/>
  <c r="E308" i="5"/>
  <c r="E233" i="5"/>
  <c r="E393" i="5"/>
  <c r="E69" i="5"/>
  <c r="E685" i="5"/>
  <c r="E502" i="5"/>
  <c r="E354" i="5"/>
  <c r="E177" i="5"/>
  <c r="E451" i="5"/>
  <c r="E334" i="5"/>
  <c r="E409" i="5"/>
  <c r="E246" i="5"/>
  <c r="E449" i="5"/>
  <c r="E650" i="5"/>
  <c r="E380" i="5"/>
  <c r="E237" i="5"/>
  <c r="E313" i="5"/>
  <c r="E644" i="5"/>
  <c r="E605" i="5"/>
  <c r="E227" i="5"/>
  <c r="E483" i="5"/>
  <c r="E404" i="5"/>
  <c r="E527" i="5"/>
  <c r="E12" i="5"/>
  <c r="E552" i="5"/>
  <c r="E235" i="5"/>
  <c r="E620" i="5"/>
  <c r="E681" i="5"/>
  <c r="E106" i="5"/>
  <c r="E257" i="5"/>
  <c r="E216" i="5"/>
  <c r="E292" i="5"/>
  <c r="E490" i="5"/>
  <c r="E366" i="5"/>
  <c r="E40" i="5"/>
  <c r="E329" i="5"/>
  <c r="E349" i="5"/>
  <c r="E34" i="5"/>
  <c r="E174" i="5"/>
  <c r="E645" i="5"/>
  <c r="E298" i="5"/>
  <c r="E218" i="5"/>
  <c r="E657" i="5"/>
  <c r="E77" i="5"/>
  <c r="E214" i="5"/>
  <c r="E479" i="5"/>
  <c r="E154" i="5"/>
  <c r="E281" i="5"/>
  <c r="E563" i="5"/>
  <c r="E595" i="5"/>
  <c r="E103" i="5"/>
  <c r="E317" i="5"/>
  <c r="E660" i="5"/>
  <c r="E600" i="5"/>
  <c r="E305" i="5"/>
  <c r="E395" i="5"/>
  <c r="E572" i="5"/>
  <c r="E636" i="5"/>
  <c r="E68" i="5"/>
  <c r="E448" i="5"/>
  <c r="E415" i="5"/>
  <c r="E652" i="5"/>
  <c r="E521" i="5"/>
  <c r="E368" i="5"/>
  <c r="E424" i="5"/>
  <c r="E138" i="5"/>
  <c r="E231" i="5"/>
  <c r="E594" i="5"/>
  <c r="E339" i="5"/>
  <c r="E384" i="5"/>
  <c r="E518" i="5"/>
  <c r="E190" i="5"/>
  <c r="E472" i="5"/>
  <c r="E488" i="5"/>
  <c r="E260" i="5"/>
  <c r="E551" i="5"/>
  <c r="E530" i="5"/>
  <c r="E638" i="5"/>
  <c r="E158" i="5"/>
  <c r="E271" i="5"/>
  <c r="E197" i="5"/>
  <c r="E196" i="5"/>
  <c r="E5" i="5"/>
  <c r="C11" i="4"/>
  <c r="B11" i="4"/>
  <c r="D10" i="4"/>
  <c r="D9" i="4"/>
  <c r="D8" i="4"/>
  <c r="D7" i="4"/>
  <c r="D6" i="4"/>
  <c r="D5" i="4"/>
  <c r="D4" i="4"/>
  <c r="D3" i="4"/>
  <c r="D2" i="4"/>
  <c r="D11" i="4" l="1"/>
  <c r="I6" i="8"/>
  <c r="H6" i="8"/>
</calcChain>
</file>

<file path=xl/sharedStrings.xml><?xml version="1.0" encoding="utf-8"?>
<sst xmlns="http://schemas.openxmlformats.org/spreadsheetml/2006/main" count="4999" uniqueCount="868">
  <si>
    <t>Product</t>
  </si>
  <si>
    <t>Units Sold</t>
  </si>
  <si>
    <t>Unit Price</t>
  </si>
  <si>
    <t>Total</t>
  </si>
  <si>
    <t>344D695</t>
  </si>
  <si>
    <t>813T930</t>
  </si>
  <si>
    <t>342G756</t>
  </si>
  <si>
    <t>265T775</t>
  </si>
  <si>
    <t>409S799</t>
  </si>
  <si>
    <t>609D942</t>
  </si>
  <si>
    <t>394T870</t>
  </si>
  <si>
    <t>764S890</t>
  </si>
  <si>
    <t>364H780</t>
  </si>
  <si>
    <t>Order Date</t>
  </si>
  <si>
    <t>Ship Date</t>
  </si>
  <si>
    <t>Average Elapsed time
between order and shipping</t>
  </si>
  <si>
    <t>SS#</t>
  </si>
  <si>
    <t>Building</t>
  </si>
  <si>
    <t>Department</t>
  </si>
  <si>
    <t>Phone</t>
  </si>
  <si>
    <t>Status</t>
  </si>
  <si>
    <t>Hire Date</t>
  </si>
  <si>
    <t>Years</t>
  </si>
  <si>
    <t>Benefits</t>
  </si>
  <si>
    <t>Job Rating</t>
  </si>
  <si>
    <t>Salary</t>
  </si>
  <si>
    <t>West</t>
  </si>
  <si>
    <t>ADC</t>
  </si>
  <si>
    <t>Contract</t>
  </si>
  <si>
    <t>Jan</t>
  </si>
  <si>
    <t>Full Time</t>
  </si>
  <si>
    <t>DMR</t>
  </si>
  <si>
    <t>Feb</t>
  </si>
  <si>
    <t>Watson</t>
  </si>
  <si>
    <t>M</t>
  </si>
  <si>
    <t>Mar</t>
  </si>
  <si>
    <t>Half-Time</t>
  </si>
  <si>
    <t>DM</t>
  </si>
  <si>
    <t>Apr</t>
  </si>
  <si>
    <t>Taft</t>
  </si>
  <si>
    <t>Hourly</t>
  </si>
  <si>
    <t>May</t>
  </si>
  <si>
    <t>Main</t>
  </si>
  <si>
    <t>Admin Training</t>
  </si>
  <si>
    <t>Jun</t>
  </si>
  <si>
    <t>North</t>
  </si>
  <si>
    <t>South</t>
  </si>
  <si>
    <t>R</t>
  </si>
  <si>
    <t>D</t>
  </si>
  <si>
    <t>Audit Services</t>
  </si>
  <si>
    <t>Compliance</t>
  </si>
  <si>
    <t>Engineering/Maintenance</t>
  </si>
  <si>
    <t>Engineering/Operations</t>
  </si>
  <si>
    <t>Environmental Health/Safety</t>
  </si>
  <si>
    <t>Executive Education</t>
  </si>
  <si>
    <t>International Clinical Safety</t>
  </si>
  <si>
    <t>Logistics</t>
  </si>
  <si>
    <t>Major Mfg Projects</t>
  </si>
  <si>
    <t>Manufacturing</t>
  </si>
  <si>
    <t>DR</t>
  </si>
  <si>
    <t>Manufacturing Admin</t>
  </si>
  <si>
    <t>Operations</t>
  </si>
  <si>
    <t>Peptide Chemistry</t>
  </si>
  <si>
    <t>Pharmacokinetics</t>
  </si>
  <si>
    <t>Process Development</t>
  </si>
  <si>
    <t>Professional Training Group</t>
  </si>
  <si>
    <t>Project &amp; Contract Services</t>
  </si>
  <si>
    <t>Quality Assurance</t>
  </si>
  <si>
    <t>Quality Control</t>
  </si>
  <si>
    <t>Research Center</t>
  </si>
  <si>
    <t>Research/Development</t>
  </si>
  <si>
    <t>SS #</t>
  </si>
  <si>
    <t>Employee Name</t>
  </si>
  <si>
    <t>Abbott, James</t>
  </si>
  <si>
    <t>Acosta, Robert</t>
  </si>
  <si>
    <t>Adams, David</t>
  </si>
  <si>
    <t>Adkins, Michael</t>
  </si>
  <si>
    <t>Aguilar, Kevin</t>
  </si>
  <si>
    <t>Alexander, Charles</t>
  </si>
  <si>
    <t>Allen, Thomas</t>
  </si>
  <si>
    <t>Allison, Timothy</t>
  </si>
  <si>
    <t>Alvarado, Sonia</t>
  </si>
  <si>
    <t>Alvarez, Steven</t>
  </si>
  <si>
    <t>Anderson, Teason</t>
  </si>
  <si>
    <t>Andrews, Diane</t>
  </si>
  <si>
    <t>Anthony, Robert</t>
  </si>
  <si>
    <t>Armstrong, David</t>
  </si>
  <si>
    <t>Arnold, Cole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</si>
  <si>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</si>
  <si>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</si>
  <si>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</si>
  <si>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</si>
  <si>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</si>
  <si>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</si>
  <si>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</si>
  <si>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Bailey, Victor</t>
  </si>
  <si>
    <t>Baker, Barney</t>
  </si>
  <si>
    <t>Baldwin, Ray</t>
  </si>
  <si>
    <t>Ball, Kirk</t>
  </si>
  <si>
    <t>Ballard, Martin</t>
  </si>
  <si>
    <t>Banks, Ryan</t>
  </si>
  <si>
    <t>Barber, Robbie</t>
  </si>
  <si>
    <t>Barker, Heidi</t>
  </si>
  <si>
    <t>Barnes, Grant</t>
  </si>
  <si>
    <t>Barnett, Brenda</t>
  </si>
  <si>
    <t>Barr, Jennifer</t>
  </si>
  <si>
    <t>Barrett, John</t>
  </si>
  <si>
    <t>Barron, Michael</t>
  </si>
  <si>
    <t>Bartlett, Julia</t>
  </si>
  <si>
    <t>Barton, Barry</t>
  </si>
  <si>
    <t>Bass, Justin</t>
  </si>
  <si>
    <t>Bates, Verna</t>
  </si>
  <si>
    <t>Bauer, Chris</t>
  </si>
  <si>
    <t>Baxter, Teresa</t>
  </si>
  <si>
    <t>Bean, Deborah</t>
  </si>
  <si>
    <t>Beard, Sandi</t>
  </si>
  <si>
    <t>Beasley, Timothy</t>
  </si>
  <si>
    <t>Beck, Craig</t>
  </si>
  <si>
    <t>Becker, Gretchen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</si>
  <si>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</si>
  <si>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</si>
  <si>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</si>
  <si>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</si>
  <si>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</si>
  <si>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</si>
  <si>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</si>
  <si>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</si>
  <si>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</si>
  <si>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</si>
  <si>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</si>
  <si>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</si>
  <si>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</si>
  <si>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</si>
  <si>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</si>
  <si>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</si>
  <si>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</si>
  <si>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</si>
  <si>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</si>
  <si>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</si>
  <si>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</si>
  <si>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</si>
  <si>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</si>
  <si>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</si>
  <si>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</si>
  <si>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Brady, Traci</t>
  </si>
  <si>
    <t>Branch, Brady</t>
  </si>
  <si>
    <t>Brewer, Khurrum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</si>
  <si>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</si>
  <si>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</si>
  <si>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</si>
  <si>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</si>
  <si>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</si>
  <si>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</si>
  <si>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</si>
  <si>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</si>
  <si>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</si>
  <si>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</si>
  <si>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</si>
  <si>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</si>
  <si>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</si>
  <si>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</si>
  <si>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</si>
  <si>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</si>
  <si>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</si>
  <si>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</si>
  <si>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</si>
  <si>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Byrd, Asa</t>
  </si>
  <si>
    <t>Cain, Lon</t>
  </si>
  <si>
    <t>Caldwell, Pete</t>
  </si>
  <si>
    <t>Calhoun, Dac Vinh</t>
  </si>
  <si>
    <t>Callahan, Marilyn</t>
  </si>
  <si>
    <t>Camacho, Stephanie</t>
  </si>
  <si>
    <t>Cameron, John</t>
  </si>
  <si>
    <t>Campbell, Michael</t>
  </si>
  <si>
    <t>Campos, Richard</t>
  </si>
  <si>
    <t>Cannon, Jenny</t>
  </si>
  <si>
    <t>Carey, Andrea</t>
  </si>
  <si>
    <t>Carlson, Jeremy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</si>
  <si>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</si>
  <si>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</si>
  <si>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</si>
  <si>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</si>
  <si>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</si>
  <si>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</si>
  <si>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</si>
  <si>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</si>
  <si>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</si>
  <si>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</si>
  <si>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</si>
  <si>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</si>
  <si>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</si>
  <si>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</si>
  <si>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</si>
  <si>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</si>
  <si>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Chen, Jaime</t>
  </si>
  <si>
    <t>Christensen, Jill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</si>
  <si>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</si>
  <si>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</si>
  <si>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</si>
  <si>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</si>
  <si>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</si>
  <si>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</si>
  <si>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</si>
  <si>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</si>
  <si>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</si>
  <si>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</si>
  <si>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</si>
  <si>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</si>
  <si>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</si>
  <si>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</si>
  <si>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</si>
  <si>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</si>
  <si>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</si>
  <si>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</si>
  <si>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</si>
  <si>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</si>
  <si>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</si>
  <si>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</si>
  <si>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</si>
  <si>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</si>
  <si>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</si>
  <si>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</si>
  <si>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</si>
  <si>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</si>
  <si>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</si>
  <si>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</si>
  <si>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</si>
  <si>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</si>
  <si>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</si>
  <si>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</si>
  <si>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</si>
  <si>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</si>
  <si>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</si>
  <si>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</si>
  <si>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Dawson, Jonathan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</si>
  <si>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</si>
  <si>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</si>
  <si>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</si>
  <si>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</si>
  <si>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</si>
  <si>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</si>
  <si>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</si>
  <si>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</si>
  <si>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</si>
  <si>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</si>
  <si>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</si>
  <si>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</si>
  <si>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</si>
  <si>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</si>
  <si>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</si>
  <si>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</si>
  <si>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</si>
  <si>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</si>
  <si>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</si>
  <si>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</si>
  <si>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</si>
  <si>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</si>
  <si>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</si>
  <si>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</si>
  <si>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</si>
  <si>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</si>
  <si>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</si>
  <si>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</si>
  <si>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</si>
  <si>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</si>
  <si>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</si>
  <si>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</si>
  <si>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</si>
  <si>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</si>
  <si>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</si>
  <si>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</si>
  <si>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</si>
  <si>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</si>
  <si>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</si>
  <si>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</si>
  <si>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</si>
  <si>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</si>
  <si>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</si>
  <si>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</si>
  <si>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</si>
  <si>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</si>
  <si>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</si>
  <si>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</si>
  <si>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</si>
  <si>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</si>
  <si>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</si>
  <si>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</si>
  <si>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</si>
  <si>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</si>
  <si>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</si>
  <si>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</si>
  <si>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</si>
  <si>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</si>
  <si>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</si>
  <si>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</si>
  <si>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</si>
  <si>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</si>
  <si>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</si>
  <si>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</si>
  <si>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</si>
  <si>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</si>
  <si>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</si>
  <si>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</si>
  <si>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Christopher</t>
  </si>
  <si>
    <t>Garrison, Christopher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</si>
  <si>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</si>
  <si>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</si>
  <si>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</si>
  <si>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</si>
  <si>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</si>
  <si>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</si>
  <si>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</si>
  <si>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</si>
  <si>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</si>
  <si>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</si>
  <si>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</si>
  <si>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</si>
  <si>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</si>
  <si>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</si>
  <si>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</si>
  <si>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</si>
  <si>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</si>
  <si>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</si>
  <si>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</si>
  <si>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</si>
  <si>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</si>
  <si>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</si>
  <si>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</si>
  <si>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</si>
  <si>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</si>
  <si>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</si>
  <si>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</si>
  <si>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</si>
  <si>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</si>
  <si>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</si>
  <si>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</si>
  <si>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</si>
  <si>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</si>
  <si>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</si>
  <si>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</si>
  <si>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</si>
  <si>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</si>
  <si>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</si>
  <si>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</si>
  <si>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</si>
  <si>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</si>
  <si>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</si>
  <si>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</si>
  <si>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</si>
  <si>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</si>
  <si>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</si>
  <si>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</si>
  <si>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</si>
  <si>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</si>
  <si>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</si>
  <si>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</si>
  <si>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</si>
  <si>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</si>
  <si>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</si>
  <si>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</si>
  <si>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</si>
  <si>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</si>
  <si>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</si>
  <si>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</si>
  <si>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</si>
  <si>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</si>
  <si>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</si>
  <si>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</si>
  <si>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</si>
  <si>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</si>
  <si>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</si>
  <si>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</si>
  <si>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</si>
  <si>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</si>
  <si>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</si>
  <si>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</si>
  <si>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</si>
  <si>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</si>
  <si>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</si>
  <si>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</si>
  <si>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</si>
  <si>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</si>
  <si>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</si>
  <si>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</si>
  <si>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</si>
  <si>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</si>
  <si>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Christopher</t>
  </si>
  <si>
    <t>Holmes, Tito</t>
  </si>
  <si>
    <t>Holt, Robert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</si>
  <si>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</si>
  <si>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</si>
  <si>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</si>
  <si>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</si>
  <si>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</si>
  <si>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</si>
  <si>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</si>
  <si>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</si>
  <si>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</si>
  <si>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</si>
  <si>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</si>
  <si>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</si>
  <si>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</si>
  <si>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</si>
  <si>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</si>
  <si>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</si>
  <si>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</si>
  <si>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</si>
  <si>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</si>
  <si>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</si>
  <si>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</si>
  <si>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</si>
  <si>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</si>
  <si>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</si>
  <si>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</si>
  <si>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</si>
  <si>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</si>
  <si>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</si>
  <si>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</si>
  <si>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</si>
  <si>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</si>
  <si>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</si>
  <si>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</si>
  <si>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</si>
  <si>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</si>
  <si>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</si>
  <si>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</si>
  <si>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</si>
  <si>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</si>
  <si>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</si>
  <si>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</si>
  <si>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</si>
  <si>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</si>
  <si>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</si>
  <si>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</si>
  <si>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</si>
  <si>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</si>
  <si>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</si>
  <si>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</si>
  <si>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</si>
  <si>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</si>
  <si>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</si>
  <si>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</si>
  <si>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</si>
  <si>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</si>
  <si>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</si>
  <si>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</si>
  <si>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</si>
  <si>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</si>
  <si>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</si>
  <si>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</si>
  <si>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</si>
  <si>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</si>
  <si>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</si>
  <si>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</si>
  <si>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</si>
  <si>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</si>
  <si>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</si>
  <si>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</si>
  <si>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</si>
  <si>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</si>
  <si>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</si>
  <si>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</si>
  <si>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</si>
  <si>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</si>
  <si>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</si>
  <si>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</si>
  <si>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</si>
  <si>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</si>
  <si>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</si>
  <si>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</si>
  <si>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</si>
  <si>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</si>
  <si>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</si>
  <si>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</si>
  <si>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</si>
  <si>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</si>
  <si>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</si>
  <si>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</si>
  <si>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</si>
  <si>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</si>
  <si>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</si>
  <si>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</si>
  <si>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</si>
  <si>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</si>
  <si>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</si>
  <si>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</si>
  <si>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</si>
  <si>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</si>
  <si>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</si>
  <si>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</si>
  <si>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</si>
  <si>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</si>
  <si>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</si>
  <si>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</si>
  <si>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</si>
  <si>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</si>
  <si>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</si>
  <si>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</si>
  <si>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</si>
  <si>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</si>
  <si>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</si>
  <si>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</si>
  <si>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</si>
  <si>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</si>
  <si>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</si>
  <si>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</si>
  <si>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</si>
  <si>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</si>
  <si>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</si>
  <si>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Christofer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</si>
  <si>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</si>
  <si>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</si>
  <si>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</si>
  <si>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</si>
  <si>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</si>
  <si>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</si>
  <si>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</si>
  <si>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</si>
  <si>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</si>
  <si>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</si>
  <si>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</si>
  <si>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</si>
  <si>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</si>
  <si>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</si>
  <si>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</si>
  <si>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</si>
  <si>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</si>
  <si>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</si>
  <si>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Christopher</t>
  </si>
  <si>
    <t>Montoya, Lisa</t>
  </si>
  <si>
    <t>Moody, Matthew</t>
  </si>
  <si>
    <t>Moore, Robert</t>
  </si>
  <si>
    <t>Morales, Linda</t>
  </si>
  <si>
    <t>Moran, Carol</t>
  </si>
  <si>
    <t>Moreno, Christopher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</si>
  <si>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</si>
  <si>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</si>
  <si>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</si>
  <si>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</si>
  <si>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</si>
  <si>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</si>
  <si>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</si>
  <si>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</si>
  <si>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</si>
  <si>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</si>
  <si>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</si>
  <si>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</si>
  <si>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</si>
  <si>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</si>
  <si>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</si>
  <si>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</si>
  <si>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</si>
  <si>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</si>
  <si>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</si>
  <si>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</si>
  <si>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</si>
  <si>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</si>
  <si>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</si>
  <si>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</si>
  <si>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</si>
  <si>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</si>
  <si>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</si>
  <si>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</si>
  <si>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</si>
  <si>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Nunez, Benning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</si>
  <si>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</si>
  <si>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</si>
  <si>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</si>
  <si>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</si>
  <si>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</si>
  <si>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</si>
  <si>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</si>
  <si>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</si>
  <si>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</si>
  <si>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</si>
  <si>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</si>
  <si>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</si>
  <si>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</si>
  <si>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</si>
  <si>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</si>
  <si>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</si>
  <si>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</si>
  <si>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</si>
  <si>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</si>
  <si>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</si>
  <si>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</si>
  <si>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</si>
  <si>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</si>
  <si>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</si>
  <si>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</si>
  <si>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</si>
  <si>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</si>
  <si>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</si>
  <si>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</si>
  <si>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</si>
  <si>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</si>
  <si>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</si>
  <si>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</si>
  <si>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</si>
  <si>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</si>
  <si>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</si>
  <si>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</si>
  <si>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</si>
  <si>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</si>
  <si>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</si>
  <si>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</si>
  <si>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</si>
  <si>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</si>
  <si>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</si>
  <si>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</si>
  <si>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</si>
  <si>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</si>
  <si>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</si>
  <si>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</si>
  <si>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</si>
  <si>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</si>
  <si>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</si>
  <si>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</si>
  <si>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</si>
  <si>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</si>
  <si>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</si>
  <si>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</si>
  <si>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</si>
  <si>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</si>
  <si>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</si>
  <si>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</si>
  <si>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</si>
  <si>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</si>
  <si>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</si>
  <si>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</si>
  <si>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</si>
  <si>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</si>
  <si>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</si>
  <si>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</si>
  <si>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</si>
  <si>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</si>
  <si>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</si>
  <si>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Deborah</t>
  </si>
  <si>
    <t>Riley, David</t>
  </si>
  <si>
    <t>Rios, Fredrick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</si>
  <si>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</si>
  <si>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</si>
  <si>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</si>
  <si>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</si>
  <si>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</si>
  <si>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</si>
  <si>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</si>
  <si>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</si>
  <si>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</si>
  <si>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</si>
  <si>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</si>
  <si>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</si>
  <si>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</si>
  <si>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</si>
  <si>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</si>
  <si>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</si>
  <si>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</si>
  <si>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</si>
  <si>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</si>
  <si>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</si>
  <si>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</si>
  <si>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</si>
  <si>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</si>
  <si>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</si>
  <si>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</si>
  <si>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</si>
  <si>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</si>
  <si>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</si>
  <si>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</si>
  <si>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</si>
  <si>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</si>
  <si>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</si>
  <si>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</si>
  <si>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</si>
  <si>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</si>
  <si>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</si>
  <si>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</si>
  <si>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</si>
  <si>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</si>
  <si>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</si>
  <si>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</si>
  <si>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</si>
  <si>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</si>
  <si>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</si>
  <si>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</si>
  <si>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</si>
  <si>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</si>
  <si>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</si>
  <si>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</si>
  <si>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</si>
  <si>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</si>
  <si>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</si>
  <si>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</si>
  <si>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</si>
  <si>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</si>
  <si>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</si>
  <si>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</si>
  <si>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</si>
  <si>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</si>
  <si>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</si>
  <si>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</si>
  <si>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</si>
  <si>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</si>
  <si>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</si>
  <si>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</si>
  <si>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</si>
  <si>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</si>
  <si>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</si>
  <si>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</si>
  <si>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</si>
  <si>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</si>
  <si>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</si>
  <si>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</si>
  <si>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</si>
  <si>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</si>
  <si>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Matthew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</si>
  <si>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</si>
  <si>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</si>
  <si>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</si>
  <si>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</si>
  <si>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</si>
  <si>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</si>
  <si>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</si>
  <si>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</si>
  <si>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</si>
  <si>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</si>
  <si>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</si>
  <si>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</si>
  <si>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</si>
  <si>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</si>
  <si>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</si>
  <si>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</si>
  <si>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</si>
  <si>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</si>
  <si>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</si>
  <si>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</si>
  <si>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</si>
  <si>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</si>
  <si>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</si>
  <si>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</si>
  <si>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</si>
  <si>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</si>
  <si>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</si>
  <si>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</si>
  <si>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</si>
  <si>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</si>
  <si>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</si>
  <si>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</si>
  <si>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</si>
  <si>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</si>
  <si>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</si>
  <si>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</si>
  <si>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</si>
  <si>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</si>
  <si>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</si>
  <si>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</si>
  <si>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</si>
  <si>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</si>
  <si>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</si>
  <si>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</si>
  <si>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</si>
  <si>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</si>
  <si>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</si>
  <si>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</si>
  <si>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</si>
  <si>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</si>
  <si>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</si>
  <si>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</si>
  <si>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</si>
  <si>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</si>
  <si>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</si>
  <si>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</si>
  <si>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</si>
  <si>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</si>
  <si>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</si>
  <si>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</si>
  <si>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</si>
  <si>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</si>
  <si>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</si>
  <si>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</si>
  <si>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</si>
  <si>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</si>
  <si>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</si>
  <si>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</si>
  <si>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</si>
  <si>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</si>
  <si>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</si>
  <si>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</si>
  <si>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</si>
  <si>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</si>
  <si>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</si>
  <si>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</si>
  <si>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</si>
  <si>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</si>
  <si>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</si>
  <si>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</si>
  <si>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Sumedha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</si>
  <si>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</si>
  <si>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</si>
  <si>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</si>
  <si>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</si>
  <si>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</si>
  <si>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</si>
  <si>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</si>
  <si>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</si>
  <si>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</si>
  <si>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</si>
  <si>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Timothy</t>
  </si>
  <si>
    <t>Wright, Brad</t>
  </si>
  <si>
    <t>Wyatt, Kelly</t>
  </si>
  <si>
    <t>Yates, Doug</t>
  </si>
  <si>
    <t>York, Steven</t>
  </si>
  <si>
    <t>Young, Benjamin</t>
  </si>
  <si>
    <t>Zimmerman, Julian</t>
  </si>
  <si>
    <t>Excellerated Learning</t>
  </si>
  <si>
    <t>Average</t>
  </si>
  <si>
    <t>Sales</t>
  </si>
  <si>
    <t>Expenses</t>
  </si>
  <si>
    <t>Profits</t>
  </si>
  <si>
    <t>Trend</t>
  </si>
  <si>
    <t>Growth</t>
  </si>
  <si>
    <t>California</t>
  </si>
  <si>
    <t>Ohio</t>
  </si>
  <si>
    <t>Kentucky</t>
  </si>
  <si>
    <t>Colorado</t>
  </si>
  <si>
    <t>AdminTraining</t>
  </si>
  <si>
    <t>Last</t>
  </si>
  <si>
    <t>First</t>
  </si>
  <si>
    <t>Name</t>
  </si>
  <si>
    <t>ID#</t>
  </si>
  <si>
    <t>Randall</t>
  </si>
  <si>
    <t>Roy</t>
  </si>
  <si>
    <t>Margarita</t>
  </si>
  <si>
    <t>Noble</t>
  </si>
  <si>
    <t>Michael</t>
  </si>
  <si>
    <t>Hoover</t>
  </si>
  <si>
    <t>Evangeline</t>
  </si>
  <si>
    <t>Wilkerson</t>
  </si>
  <si>
    <t>Claudia</t>
  </si>
  <si>
    <t>Bailey</t>
  </si>
  <si>
    <t>Victor</t>
  </si>
  <si>
    <t>McGee</t>
  </si>
  <si>
    <t>Carol</t>
  </si>
  <si>
    <t>Hardy</t>
  </si>
  <si>
    <t>Svetlana</t>
  </si>
  <si>
    <t>Hood</t>
  </si>
  <si>
    <t>Anderson</t>
  </si>
  <si>
    <t>Carr</t>
  </si>
  <si>
    <t>Susan</t>
  </si>
  <si>
    <t>Malone</t>
  </si>
  <si>
    <t>Daniel</t>
  </si>
  <si>
    <t>Bishop</t>
  </si>
  <si>
    <t>Juan</t>
  </si>
  <si>
    <t>Vega</t>
  </si>
  <si>
    <t>Alexandra</t>
  </si>
  <si>
    <t>Frost</t>
  </si>
  <si>
    <t>Adam</t>
  </si>
  <si>
    <t>Rodriguez</t>
  </si>
  <si>
    <t>Scott</t>
  </si>
  <si>
    <t>Sullivan</t>
  </si>
  <si>
    <t>Robert</t>
  </si>
  <si>
    <t>Anderson, Mason</t>
  </si>
  <si>
    <t>Mason</t>
  </si>
  <si>
    <t>ID</t>
  </si>
  <si>
    <t>Yvonne</t>
  </si>
  <si>
    <t>Renee</t>
  </si>
  <si>
    <t>(2013- Thousands of Dollars)</t>
  </si>
  <si>
    <t>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</si>
</sst>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00\-00\-0000"/>
    <numFmt numFmtId="166" formatCode="[&lt;=9999999]###\-####;\(###\)\ ###\-####"/>
    <numFmt numFmtId="167" formatCode="m/d/yy;@"/>
    <numFmt numFmtId="168" formatCode="*.General*."/>
    <numFmt numFmtId="169" formatCode="mmm\-yyyy"/>
  </numFmts>
  <fonts count="13" x14ac:knownFonts="1">
    <font>
      <sz val="11"/>
      <color theme="1"/>
      <name val="Calibri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Arial"/>
      <family val="2"/>
    </font>
    <font>
      <sz val="10"/>
      <name val="MS Sans Serif"/>
      <family val="2"/>
    </font>
    <font>
      <b/>
      <sz val="10"/>
      <name val="Calibri"/>
      <family val="2"/>
    </font>
    <font>
      <sz val="10"/>
      <name val="Calibri"/>
      <family val="2"/>
    </font>
    <font>
      <b/>
      <i/>
      <sz val="20"/>
      <color indexed="17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4" fillId="2" borderId="1"/>
    <xf numFmtId="0" fontId="5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1" applyFont="1" applyAlignment="1">
      <alignment horizontal="right"/>
    </xf>
    <xf numFmtId="0" fontId="3" fillId="0" borderId="0" xfId="1" applyFont="1"/>
    <xf numFmtId="43" fontId="3" fillId="0" borderId="0" xfId="2" applyFont="1"/>
    <xf numFmtId="43" fontId="3" fillId="0" borderId="0" xfId="1" applyNumberFormat="1" applyFont="1"/>
    <xf numFmtId="0" fontId="2" fillId="0" borderId="0" xfId="1" applyNumberFormat="1" applyFont="1"/>
    <xf numFmtId="14" fontId="3" fillId="0" borderId="0" xfId="1" applyNumberFormat="1" applyFont="1"/>
    <xf numFmtId="164" fontId="3" fillId="0" borderId="0" xfId="2" applyNumberFormat="1" applyFont="1"/>
    <xf numFmtId="49" fontId="3" fillId="0" borderId="0" xfId="1" applyNumberFormat="1" applyFont="1"/>
    <xf numFmtId="0" fontId="7" fillId="0" borderId="0" xfId="1" applyFont="1" applyProtection="1"/>
    <xf numFmtId="0" fontId="7" fillId="0" borderId="0" xfId="1" applyFont="1" applyFill="1" applyProtection="1"/>
    <xf numFmtId="164" fontId="2" fillId="3" borderId="2" xfId="2" applyNumberFormat="1" applyFont="1" applyFill="1" applyBorder="1" applyAlignment="1" applyProtection="1">
      <alignment horizontal="center" vertical="top"/>
    </xf>
    <xf numFmtId="164" fontId="2" fillId="3" borderId="2" xfId="2" applyNumberFormat="1" applyFont="1" applyFill="1" applyBorder="1" applyAlignment="1" applyProtection="1">
      <alignment horizontal="right" vertical="top"/>
    </xf>
    <xf numFmtId="0" fontId="3" fillId="0" borderId="0" xfId="1" applyFont="1" applyProtection="1"/>
    <xf numFmtId="165" fontId="3" fillId="0" borderId="0" xfId="1" applyNumberFormat="1" applyFont="1" applyProtection="1"/>
    <xf numFmtId="164" fontId="3" fillId="0" borderId="0" xfId="2" applyNumberFormat="1" applyFont="1" applyFill="1" applyAlignment="1" applyProtection="1">
      <alignment horizontal="left" indent="1"/>
    </xf>
    <xf numFmtId="0" fontId="3" fillId="0" borderId="0" xfId="1" applyFont="1" applyFill="1" applyProtection="1"/>
    <xf numFmtId="3" fontId="3" fillId="0" borderId="0" xfId="1" applyNumberFormat="1" applyFont="1" applyProtection="1"/>
    <xf numFmtId="164" fontId="3" fillId="0" borderId="0" xfId="2" applyNumberFormat="1" applyFont="1" applyAlignment="1" applyProtection="1"/>
    <xf numFmtId="0" fontId="2" fillId="3" borderId="2" xfId="1" applyFont="1" applyFill="1" applyBorder="1" applyAlignment="1" applyProtection="1">
      <alignment horizontal="left" vertical="top"/>
    </xf>
    <xf numFmtId="0" fontId="2" fillId="3" borderId="2" xfId="1" applyFont="1" applyFill="1" applyBorder="1" applyAlignment="1" applyProtection="1">
      <alignment horizontal="center" vertical="top"/>
    </xf>
    <xf numFmtId="0" fontId="2" fillId="3" borderId="2" xfId="1" applyFont="1" applyFill="1" applyBorder="1" applyAlignment="1" applyProtection="1">
      <alignment vertical="top"/>
    </xf>
    <xf numFmtId="165" fontId="2" fillId="3" borderId="2" xfId="1" applyNumberFormat="1" applyFont="1" applyFill="1" applyBorder="1" applyAlignment="1" applyProtection="1">
      <alignment horizontal="center" vertical="top"/>
    </xf>
    <xf numFmtId="166" fontId="2" fillId="3" borderId="2" xfId="1" applyNumberFormat="1" applyFont="1" applyFill="1" applyBorder="1" applyAlignment="1" applyProtection="1">
      <alignment horizontal="center" vertical="top"/>
    </xf>
    <xf numFmtId="0" fontId="2" fillId="3" borderId="2" xfId="1" applyFont="1" applyFill="1" applyBorder="1" applyAlignment="1" applyProtection="1">
      <alignment horizontal="right" vertical="top"/>
    </xf>
    <xf numFmtId="0" fontId="3" fillId="0" borderId="0" xfId="1" applyFont="1" applyFill="1" applyAlignment="1" applyProtection="1">
      <alignment horizontal="center"/>
      <protection locked="0"/>
    </xf>
    <xf numFmtId="165" fontId="3" fillId="0" borderId="0" xfId="1" applyNumberFormat="1" applyFont="1" applyAlignment="1" applyProtection="1">
      <alignment horizontal="right"/>
    </xf>
    <xf numFmtId="166" fontId="3" fillId="0" borderId="0" xfId="1" applyNumberFormat="1" applyFont="1" applyAlignment="1" applyProtection="1">
      <alignment horizontal="right"/>
    </xf>
    <xf numFmtId="167" fontId="3" fillId="0" borderId="0" xfId="1" applyNumberFormat="1" applyFont="1" applyProtection="1"/>
    <xf numFmtId="164" fontId="3" fillId="0" borderId="0" xfId="2" applyNumberFormat="1" applyFont="1" applyFill="1" applyProtection="1"/>
    <xf numFmtId="0" fontId="3" fillId="0" borderId="0" xfId="1" applyFont="1" applyAlignment="1" applyProtection="1">
      <alignment horizontal="center"/>
    </xf>
    <xf numFmtId="167" fontId="3" fillId="0" borderId="0" xfId="2" applyNumberFormat="1" applyFont="1" applyProtection="1"/>
    <xf numFmtId="0" fontId="7" fillId="0" borderId="0" xfId="1" applyFont="1" applyFill="1"/>
    <xf numFmtId="43" fontId="7" fillId="0" borderId="0" xfId="2" applyFont="1" applyFill="1"/>
    <xf numFmtId="0" fontId="7" fillId="0" borderId="0" xfId="1" applyFont="1"/>
    <xf numFmtId="0" fontId="7" fillId="0" borderId="0" xfId="1" applyFont="1" applyFill="1" applyBorder="1" applyAlignment="1">
      <alignment horizontal="right"/>
    </xf>
    <xf numFmtId="0" fontId="7" fillId="0" borderId="0" xfId="1" applyFont="1" applyBorder="1"/>
    <xf numFmtId="0" fontId="6" fillId="0" borderId="0" xfId="1" applyFont="1" applyFill="1" applyBorder="1" applyAlignment="1">
      <alignment horizontal="center"/>
    </xf>
    <xf numFmtId="0" fontId="6" fillId="0" borderId="0" xfId="1" applyFont="1" applyBorder="1"/>
    <xf numFmtId="44" fontId="7" fillId="0" borderId="0" xfId="6" applyFont="1" applyFill="1" applyBorder="1"/>
    <xf numFmtId="43" fontId="7" fillId="0" borderId="0" xfId="2" applyFont="1" applyFill="1" applyBorder="1"/>
    <xf numFmtId="14" fontId="7" fillId="0" borderId="0" xfId="1" applyNumberFormat="1" applyFont="1" applyFill="1"/>
    <xf numFmtId="18" fontId="7" fillId="0" borderId="0" xfId="1" applyNumberFormat="1" applyFont="1" applyFill="1"/>
    <xf numFmtId="0" fontId="3" fillId="0" borderId="0" xfId="4" applyFont="1"/>
    <xf numFmtId="164" fontId="3" fillId="0" borderId="0" xfId="2" applyNumberFormat="1" applyFont="1" applyAlignment="1">
      <alignment horizontal="right"/>
    </xf>
    <xf numFmtId="17" fontId="3" fillId="0" borderId="0" xfId="4" applyNumberFormat="1" applyFont="1"/>
    <xf numFmtId="0" fontId="3" fillId="0" borderId="0" xfId="1" applyFont="1" applyAlignment="1">
      <alignment horizontal="right"/>
    </xf>
    <xf numFmtId="168" fontId="3" fillId="0" borderId="0" xfId="1" applyNumberFormat="1" applyFont="1" applyAlignment="1">
      <alignment horizontal="right"/>
    </xf>
    <xf numFmtId="43" fontId="3" fillId="0" borderId="0" xfId="1" applyNumberFormat="1" applyFont="1" applyFill="1"/>
    <xf numFmtId="0" fontId="3" fillId="0" borderId="0" xfId="1" applyNumberFormat="1" applyFont="1" applyProtection="1"/>
    <xf numFmtId="0" fontId="11" fillId="0" borderId="0" xfId="1" applyFont="1"/>
    <xf numFmtId="0" fontId="11" fillId="0" borderId="0" xfId="1" applyFont="1" applyAlignment="1">
      <alignment horizontal="right"/>
    </xf>
    <xf numFmtId="0" fontId="10" fillId="0" borderId="0" xfId="0" applyFont="1"/>
    <xf numFmtId="0" fontId="12" fillId="0" borderId="0" xfId="1" applyFont="1" applyProtection="1"/>
    <xf numFmtId="0" fontId="12" fillId="0" borderId="0" xfId="1" applyFont="1"/>
    <xf numFmtId="164" fontId="12" fillId="0" borderId="0" xfId="2" applyNumberFormat="1" applyFont="1"/>
    <xf numFmtId="164" fontId="12" fillId="0" borderId="0" xfId="8" applyNumberFormat="1" applyFont="1"/>
    <xf numFmtId="43" fontId="3" fillId="0" borderId="0" xfId="8" applyFont="1"/>
    <xf numFmtId="0" fontId="3" fillId="0" borderId="0" xfId="8" applyNumberFormat="1" applyFont="1"/>
    <xf numFmtId="0" fontId="3" fillId="0" borderId="0" xfId="1" applyNumberFormat="1" applyFont="1" applyFill="1" applyProtection="1"/>
    <xf numFmtId="44" fontId="7" fillId="0" borderId="0" xfId="9" applyFont="1"/>
    <xf numFmtId="43" fontId="7" fillId="0" borderId="0" xfId="8" applyFont="1"/>
    <xf numFmtId="0" fontId="11" fillId="0" borderId="0" xfId="1" applyFont="1" applyFill="1"/>
    <xf numFmtId="169" fontId="3" fillId="0" borderId="0" xfId="4" applyNumberFormat="1" applyFont="1"/>
    <xf numFmtId="164" fontId="2" fillId="3" borderId="2" xfId="8" applyNumberFormat="1" applyFont="1" applyFill="1" applyBorder="1" applyAlignment="1" applyProtection="1">
      <alignment horizontal="right" vertical="top"/>
    </xf>
    <xf numFmtId="164" fontId="3" fillId="0" borderId="0" xfId="8" applyNumberFormat="1" applyFont="1" applyFill="1" applyAlignment="1" applyProtection="1">
      <alignment horizontal="left" indent="1"/>
    </xf>
    <xf numFmtId="164" fontId="3" fillId="0" borderId="0" xfId="8" applyNumberFormat="1" applyFont="1"/>
    <xf numFmtId="0" fontId="3" fillId="0" borderId="0" xfId="1" applyFont="1" applyAlignment="1">
      <alignment horizontal="left" wrapText="1"/>
    </xf>
    <xf numFmtId="0" fontId="7" fillId="0" borderId="0" xfId="1" applyFont="1" applyAlignment="1">
      <alignment horizontal="center"/>
    </xf>
    <xf numFmtId="0" fontId="8" fillId="4" borderId="0" xfId="1" applyFont="1" applyFill="1" applyAlignment="1">
      <alignment horizontal="center"/>
    </xf>
    <xf numFmtId="0" fontId="7" fillId="0" borderId="0" xfId="8" applyNumberFormat="1" applyFont="1" applyProtection="1"/>
    <xf numFmtId="165" fontId="6" fillId="5" borderId="0" xfId="1" applyNumberFormat="1" applyFont="1" applyFill="1" applyBorder="1" applyAlignment="1">
      <alignment horizontal="center" vertical="top"/>
    </xf>
    <xf numFmtId="0" fontId="6" fillId="5" borderId="0" xfId="1" applyNumberFormat="1" applyFont="1" applyFill="1" applyBorder="1" applyAlignment="1">
      <alignment vertical="top"/>
    </xf>
    <xf numFmtId="14" fontId="6" fillId="5" borderId="0" xfId="1" applyNumberFormat="1" applyFont="1" applyFill="1" applyBorder="1" applyAlignment="1">
      <alignment horizontal="right" vertical="top"/>
    </xf>
    <xf numFmtId="0" fontId="6" fillId="5" borderId="0" xfId="1" applyNumberFormat="1" applyFont="1" applyFill="1" applyBorder="1" applyAlignment="1">
      <alignment horizontal="right" vertical="top"/>
    </xf>
    <xf numFmtId="164" fontId="6" fillId="5" borderId="0" xfId="2" applyNumberFormat="1" applyFont="1" applyFill="1" applyBorder="1" applyAlignment="1">
      <alignment horizontal="right" vertical="top"/>
    </xf>
    <xf numFmtId="165" fontId="7" fillId="0" borderId="0" xfId="1" applyNumberFormat="1" applyFont="1" applyFill="1" applyBorder="1" applyAlignment="1">
      <alignment horizontal="right"/>
    </xf>
    <xf numFmtId="0" fontId="7" fillId="0" borderId="0" xfId="1" applyNumberFormat="1" applyFont="1" applyFill="1" applyBorder="1" applyAlignment="1"/>
    <xf numFmtId="14" fontId="7" fillId="0" borderId="0" xfId="1" applyNumberFormat="1" applyFont="1" applyFill="1" applyBorder="1" applyAlignment="1"/>
    <xf numFmtId="164" fontId="7" fillId="0" borderId="0" xfId="2" applyNumberFormat="1" applyFont="1" applyFill="1" applyBorder="1"/>
    <xf numFmtId="164" fontId="7" fillId="0" borderId="0" xfId="2" applyNumberFormat="1" applyFont="1" applyFill="1" applyBorder="1" applyAlignment="1"/>
    <xf numFmtId="165" fontId="7" fillId="0" borderId="0" xfId="1" applyNumberFormat="1" applyFont="1" applyFill="1" applyBorder="1" applyProtection="1"/>
    <xf numFmtId="0" fontId="7" fillId="0" borderId="0" xfId="1" applyFont="1" applyFill="1" applyBorder="1" applyProtection="1"/>
    <xf numFmtId="14" fontId="7" fillId="0" borderId="0" xfId="1" applyNumberFormat="1" applyFont="1" applyFill="1" applyBorder="1" applyProtection="1"/>
    <xf numFmtId="164" fontId="7" fillId="0" borderId="0" xfId="2" applyNumberFormat="1" applyFont="1" applyFill="1" applyBorder="1" applyAlignment="1" applyProtection="1"/>
    <xf numFmtId="9" fontId="7" fillId="0" borderId="0" xfId="5" applyFont="1" applyFill="1" applyProtection="1"/>
    <xf numFmtId="0" fontId="7" fillId="0" borderId="0" xfId="1" applyNumberFormat="1" applyFont="1" applyFill="1" applyProtection="1"/>
  </cellXfs>
  <cellStyles count="10">
    <cellStyle name="Comma" xfId="8" builtinId="3"/>
    <cellStyle name="Comma 2" xfId="2"/>
    <cellStyle name="Currency" xfId="9" builtinId="4"/>
    <cellStyle name="Currency 2" xfId="6"/>
    <cellStyle name="MyBlue" xfId="3"/>
    <cellStyle name="Normal" xfId="0" builtinId="0"/>
    <cellStyle name="Normal 2" xfId="1"/>
    <cellStyle name="Normal 3" xfId="7"/>
    <cellStyle name="Normal_Chartdata" xfId="4"/>
    <cellStyle name="Percent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Frequency!$D$3:$D$11</c:f>
              <c:numCache>
                <c:formatCode>#,##0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cat>
          <c:val>
            <c:numRef>
              <c:f>Frequency!$E$3:$E$11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84991840"/>
        <c:axId val="-84998912"/>
      </c:barChart>
      <c:catAx>
        <c:axId val="-8499184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98912"/>
        <c:crosses val="autoZero"/>
        <c:auto val="1"/>
        <c:lblAlgn val="ctr"/>
        <c:lblOffset val="100"/>
        <c:noMultiLvlLbl val="0"/>
      </c:catAx>
      <c:valAx>
        <c:axId val="-849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9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9772727272728"/>
          <c:y val="7.0028202764472705E-2"/>
          <c:w val="0.85227272727272729"/>
          <c:h val="0.78711699907267163"/>
        </c:manualLayout>
      </c:layout>
      <c:lineChart>
        <c:grouping val="standard"/>
        <c:varyColors val="0"/>
        <c:ser>
          <c:idx val="0"/>
          <c:order val="0"/>
          <c:spPr>
            <a:ln w="38100"/>
          </c:spPr>
          <c:marker>
            <c:symbol val="diamond"/>
            <c:size val="5"/>
          </c:marker>
          <c:cat>
            <c:numRef>
              <c:f>TREND!$A$2:$A$31</c:f>
              <c:numCache>
                <c:formatCode>mmm\-yyyy</c:formatCode>
                <c:ptCount val="30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</c:numCache>
            </c:numRef>
          </c:cat>
          <c:val>
            <c:numRef>
              <c:f>TREND!$B$2:$B$31</c:f>
              <c:numCache>
                <c:formatCode>_(* #,##0_);_(* \(#,##0\);_(* "-"??_);_(@_)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val>
          <c:smooth val="0"/>
        </c:ser>
        <c:ser>
          <c:idx val="1"/>
          <c:order val="1"/>
          <c:spPr>
            <a:ln w="38100"/>
          </c:spPr>
          <c:marker>
            <c:symbol val="square"/>
            <c:size val="5"/>
          </c:marker>
          <c:cat>
            <c:numRef>
              <c:f>TREND!$A$2:$A$31</c:f>
              <c:numCache>
                <c:formatCode>mmm\-yyyy</c:formatCode>
                <c:ptCount val="30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</c:numCache>
            </c:numRef>
          </c:cat>
          <c:val>
            <c:numRef>
              <c:f>TREND!$C$2:$C$31</c:f>
              <c:numCache>
                <c:formatCode>_(* #,##0_);_(* \(#,##0\);_(* "-"??_);_(@_)</c:formatCode>
                <c:ptCount val="30"/>
              </c:numCache>
            </c:numRef>
          </c:val>
          <c:smooth val="0"/>
        </c:ser>
        <c:ser>
          <c:idx val="2"/>
          <c:order val="2"/>
          <c:spPr>
            <a:ln w="38100"/>
          </c:spPr>
          <c:marker>
            <c:symbol val="triangle"/>
            <c:size val="5"/>
          </c:marker>
          <c:cat>
            <c:numRef>
              <c:f>TREND!$A$2:$A$31</c:f>
              <c:numCache>
                <c:formatCode>mmm\-yyyy</c:formatCode>
                <c:ptCount val="30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</c:numCache>
            </c:numRef>
          </c:cat>
          <c:val>
            <c:numRef>
              <c:f>TREND!$D$2:$D$31</c:f>
              <c:numCache>
                <c:formatCode>_(* #,##0_);_(* \(#,##0\);_(* "-"??_);_(@_)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990752"/>
        <c:axId val="-84994560"/>
      </c:lineChart>
      <c:dateAx>
        <c:axId val="-84990752"/>
        <c:scaling>
          <c:orientation val="minMax"/>
        </c:scaling>
        <c:delete val="0"/>
        <c:axPos val="b"/>
        <c:numFmt formatCode="mmm\-yyyy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-849945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-8499456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-8499075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55" r="0.7500000000000015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65943</xdr:colOff>
      <xdr:row>0</xdr:row>
      <xdr:rowOff>126756</xdr:rowOff>
    </xdr:from>
    <xdr:to>
      <xdr:col>8</xdr:col>
      <xdr:colOff>659424</xdr:colOff>
      <xdr:row>17</xdr:row>
      <xdr:rowOff>129687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182217</xdr:colOff>
      <xdr:row>0</xdr:row>
      <xdr:rowOff>103118</xdr:rowOff>
    </xdr:from>
    <xdr:to>
      <xdr:col>16</xdr:col>
      <xdr:colOff>304800</xdr:colOff>
      <xdr:row>28</xdr:row>
      <xdr:rowOff>132521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celClassFiles\Char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FullGeneralFi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AdvancedFunctions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Dates</v>
          </cell>
          <cell r="B1" t="str">
            <v>Sales</v>
          </cell>
        </row>
        <row r="2">
          <cell r="A2">
            <v>38718</v>
          </cell>
          <cell r="B2">
            <v>1592398</v>
          </cell>
        </row>
        <row r="3">
          <cell r="A3">
            <v>38749</v>
          </cell>
          <cell r="B3">
            <v>1597197</v>
          </cell>
        </row>
        <row r="4">
          <cell r="A4">
            <v>38777</v>
          </cell>
          <cell r="B4">
            <v>1666080</v>
          </cell>
        </row>
        <row r="5">
          <cell r="A5">
            <v>38808</v>
          </cell>
          <cell r="B5">
            <v>2484340</v>
          </cell>
        </row>
      </sheetData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N"/>
      <sheetName val="RANK"/>
      <sheetName val="ARRAY "/>
      <sheetName val="BLANKS"/>
      <sheetName val="MultiFieldData"/>
      <sheetName val="HR List with Duplicates"/>
      <sheetName val="ProjBudget2010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MissingTitles"/>
      <sheetName val="Rounding"/>
      <sheetName val="GoalSeek"/>
      <sheetName val="Solver"/>
      <sheetName val="Scenarios"/>
      <sheetName val="MostCommonNamesInUS"/>
      <sheetName val="WellData"/>
      <sheetName val="FifthLineFormatting"/>
      <sheetName val="Time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5">
          <cell r="G5">
            <v>14805.000000000002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MultiFieldData"/>
      <sheetName val="NestedVlookup"/>
      <sheetName val="TwoWayLookup"/>
      <sheetName val="INDEX"/>
      <sheetName val="Sheet4"/>
      <sheetName val="FilmPrice"/>
      <sheetName val="SUMIFS"/>
      <sheetName val="MasterList"/>
      <sheetName val="SS_List"/>
      <sheetName val="Arrays"/>
      <sheetName val="FindDuplicates"/>
      <sheetName val="Frequency"/>
      <sheetName val="TrendGrowth"/>
      <sheetName val="MatchIndexArrays"/>
      <sheetName val="MixedReferences"/>
      <sheetName val="Offset"/>
      <sheetName val="Lookups"/>
      <sheetName val="Hyperlinks"/>
      <sheetName val="MixedNames"/>
      <sheetName val="DataValidation"/>
      <sheetName val="MostCommonNamesInUS"/>
      <sheetName val="TaxDep"/>
      <sheetName val="FifthLineFormatting"/>
    </sheetNames>
    <sheetDataSet>
      <sheetData sheetId="0"/>
      <sheetData sheetId="1" refreshError="1"/>
      <sheetData sheetId="2">
        <row r="2">
          <cell r="K2" t="str">
            <v>Alabama</v>
          </cell>
          <cell r="L2" t="str">
            <v>SE</v>
          </cell>
          <cell r="N2" t="str">
            <v>SE</v>
          </cell>
          <cell r="O2">
            <v>9.75E-3</v>
          </cell>
          <cell r="P2">
            <v>6.4999999999999997E-3</v>
          </cell>
          <cell r="Q2">
            <v>5.1999999999999998E-3</v>
          </cell>
          <cell r="R2">
            <v>4.1999999999999997E-3</v>
          </cell>
          <cell r="S2">
            <v>3.3999999999999998E-3</v>
          </cell>
          <cell r="T2">
            <v>5.1999999999999998E-3</v>
          </cell>
          <cell r="U2">
            <v>4.1999999999999997E-3</v>
          </cell>
          <cell r="V2">
            <v>3.3999999999999998E-3</v>
          </cell>
        </row>
        <row r="3">
          <cell r="K3" t="str">
            <v>Alaska</v>
          </cell>
          <cell r="L3" t="str">
            <v>PC</v>
          </cell>
          <cell r="N3" t="str">
            <v>PC</v>
          </cell>
          <cell r="O3">
            <v>1.3500000000000002E-2</v>
          </cell>
          <cell r="P3">
            <v>9.0000000000000011E-3</v>
          </cell>
          <cell r="Q3">
            <v>7.1999999999999998E-3</v>
          </cell>
          <cell r="R3">
            <v>5.7999999999999996E-3</v>
          </cell>
          <cell r="S3">
            <v>4.5999999999999999E-3</v>
          </cell>
          <cell r="T3">
            <v>7.1999999999999998E-3</v>
          </cell>
          <cell r="U3">
            <v>5.7999999999999996E-3</v>
          </cell>
          <cell r="V3">
            <v>4.5999999999999999E-3</v>
          </cell>
        </row>
        <row r="4">
          <cell r="K4" t="str">
            <v>Arizona</v>
          </cell>
          <cell r="L4" t="str">
            <v>SW</v>
          </cell>
          <cell r="N4" t="str">
            <v>SW</v>
          </cell>
          <cell r="O4">
            <v>1.0499999999999999E-2</v>
          </cell>
          <cell r="P4">
            <v>6.9999999999999993E-3</v>
          </cell>
          <cell r="Q4">
            <v>5.5999999999999999E-3</v>
          </cell>
          <cell r="R4">
            <v>4.4999999999999997E-3</v>
          </cell>
          <cell r="S4">
            <v>3.5999999999999999E-3</v>
          </cell>
          <cell r="T4">
            <v>5.5999999999999999E-3</v>
          </cell>
          <cell r="U4">
            <v>4.4999999999999997E-3</v>
          </cell>
          <cell r="V4">
            <v>3.5999999999999999E-3</v>
          </cell>
        </row>
        <row r="5">
          <cell r="K5" t="str">
            <v>Arkansas</v>
          </cell>
          <cell r="L5" t="str">
            <v>SE</v>
          </cell>
          <cell r="N5" t="str">
            <v>MT</v>
          </cell>
          <cell r="O5">
            <v>9.0000000000000011E-3</v>
          </cell>
          <cell r="P5">
            <v>6.0000000000000001E-3</v>
          </cell>
          <cell r="Q5">
            <v>4.7999999999999996E-3</v>
          </cell>
          <cell r="R5">
            <v>3.8E-3</v>
          </cell>
          <cell r="S5">
            <v>3.0000000000000001E-3</v>
          </cell>
          <cell r="T5">
            <v>4.7999999999999996E-3</v>
          </cell>
          <cell r="U5">
            <v>3.8E-3</v>
          </cell>
          <cell r="V5">
            <v>3.0000000000000001E-3</v>
          </cell>
        </row>
        <row r="6">
          <cell r="K6" t="str">
            <v>California</v>
          </cell>
          <cell r="L6" t="str">
            <v>PC</v>
          </cell>
          <cell r="N6" t="str">
            <v>MA</v>
          </cell>
          <cell r="O6">
            <v>1.4249999999999999E-2</v>
          </cell>
          <cell r="P6">
            <v>9.4999999999999998E-3</v>
          </cell>
          <cell r="Q6">
            <v>7.6E-3</v>
          </cell>
          <cell r="R6">
            <v>6.1000000000000004E-3</v>
          </cell>
          <cell r="S6">
            <v>4.8999999999999998E-3</v>
          </cell>
          <cell r="T6">
            <v>7.6E-3</v>
          </cell>
          <cell r="U6">
            <v>6.1000000000000004E-3</v>
          </cell>
          <cell r="V6">
            <v>4.8999999999999998E-3</v>
          </cell>
        </row>
        <row r="7">
          <cell r="K7" t="str">
            <v>Colorado</v>
          </cell>
          <cell r="L7" t="str">
            <v>MT</v>
          </cell>
          <cell r="N7" t="str">
            <v>MW</v>
          </cell>
          <cell r="O7">
            <v>1.0800000000000001E-2</v>
          </cell>
          <cell r="P7">
            <v>7.1999999999999998E-3</v>
          </cell>
          <cell r="Q7">
            <v>5.7999999999999996E-3</v>
          </cell>
          <cell r="R7">
            <v>4.5999999999999999E-3</v>
          </cell>
          <cell r="S7">
            <v>3.7000000000000002E-3</v>
          </cell>
          <cell r="T7">
            <v>5.7999999999999996E-3</v>
          </cell>
          <cell r="U7">
            <v>4.5999999999999999E-3</v>
          </cell>
          <cell r="V7">
            <v>3.7000000000000002E-3</v>
          </cell>
        </row>
        <row r="8">
          <cell r="K8" t="str">
            <v>Connecticut</v>
          </cell>
          <cell r="L8" t="str">
            <v>NE</v>
          </cell>
          <cell r="N8" t="str">
            <v>NE</v>
          </cell>
          <cell r="O8">
            <v>1.2E-2</v>
          </cell>
          <cell r="P8">
            <v>8.0000000000000002E-3</v>
          </cell>
          <cell r="Q8">
            <v>6.4000000000000003E-3</v>
          </cell>
          <cell r="R8">
            <v>5.1000000000000004E-3</v>
          </cell>
          <cell r="S8">
            <v>4.1000000000000003E-3</v>
          </cell>
          <cell r="T8">
            <v>6.4000000000000003E-3</v>
          </cell>
          <cell r="U8">
            <v>5.1000000000000004E-3</v>
          </cell>
          <cell r="V8">
            <v>4.1000000000000003E-3</v>
          </cell>
        </row>
        <row r="9">
          <cell r="K9" t="str">
            <v>Delaware</v>
          </cell>
          <cell r="L9" t="str">
            <v>MA</v>
          </cell>
        </row>
        <row r="10">
          <cell r="K10" t="str">
            <v>District of Columbia</v>
          </cell>
          <cell r="L10" t="str">
            <v>MA</v>
          </cell>
        </row>
        <row r="11">
          <cell r="K11" t="str">
            <v>Florida</v>
          </cell>
          <cell r="L11" t="str">
            <v>SE</v>
          </cell>
        </row>
        <row r="12">
          <cell r="K12" t="str">
            <v>Georgia</v>
          </cell>
          <cell r="L12" t="str">
            <v>SE</v>
          </cell>
        </row>
        <row r="13">
          <cell r="K13" t="str">
            <v>Hawaii</v>
          </cell>
          <cell r="L13" t="str">
            <v>PC</v>
          </cell>
        </row>
        <row r="14">
          <cell r="K14" t="str">
            <v>Idaho</v>
          </cell>
          <cell r="L14" t="str">
            <v>MT</v>
          </cell>
        </row>
        <row r="15">
          <cell r="K15" t="str">
            <v>Illinois</v>
          </cell>
          <cell r="L15" t="str">
            <v>MW</v>
          </cell>
        </row>
        <row r="16">
          <cell r="K16" t="str">
            <v>Indiana</v>
          </cell>
          <cell r="L16" t="str">
            <v>MW</v>
          </cell>
        </row>
        <row r="17">
          <cell r="K17" t="str">
            <v>Iowa</v>
          </cell>
          <cell r="L17" t="str">
            <v>MW</v>
          </cell>
        </row>
        <row r="18">
          <cell r="K18" t="str">
            <v>Kansas</v>
          </cell>
          <cell r="L18" t="str">
            <v>MW</v>
          </cell>
        </row>
        <row r="19">
          <cell r="K19" t="str">
            <v>Kentucky</v>
          </cell>
          <cell r="L19" t="str">
            <v>SE</v>
          </cell>
        </row>
        <row r="20">
          <cell r="K20" t="str">
            <v>Louisiana</v>
          </cell>
          <cell r="L20" t="str">
            <v>SE</v>
          </cell>
        </row>
        <row r="21">
          <cell r="K21" t="str">
            <v>Maine</v>
          </cell>
          <cell r="L21" t="str">
            <v>NE</v>
          </cell>
        </row>
        <row r="22">
          <cell r="K22" t="str">
            <v>Maryland</v>
          </cell>
          <cell r="L22" t="str">
            <v>MA</v>
          </cell>
        </row>
        <row r="23">
          <cell r="K23" t="str">
            <v>Massachusetts</v>
          </cell>
          <cell r="L23" t="str">
            <v>NE</v>
          </cell>
        </row>
        <row r="24">
          <cell r="K24" t="str">
            <v>Michigan</v>
          </cell>
          <cell r="L24" t="str">
            <v>MW</v>
          </cell>
        </row>
        <row r="25">
          <cell r="K25" t="str">
            <v>Minnesota</v>
          </cell>
          <cell r="L25" t="str">
            <v>MW</v>
          </cell>
        </row>
        <row r="26">
          <cell r="K26" t="str">
            <v>Mississippi</v>
          </cell>
          <cell r="L26" t="str">
            <v>SE</v>
          </cell>
        </row>
        <row r="27">
          <cell r="K27" t="str">
            <v>Missouri</v>
          </cell>
          <cell r="L27" t="str">
            <v>MW</v>
          </cell>
        </row>
        <row r="28">
          <cell r="K28" t="str">
            <v>Montana</v>
          </cell>
          <cell r="L28" t="str">
            <v>MT</v>
          </cell>
        </row>
        <row r="29">
          <cell r="K29" t="str">
            <v>Nebraska</v>
          </cell>
          <cell r="L29" t="str">
            <v>MW</v>
          </cell>
        </row>
        <row r="30">
          <cell r="K30" t="str">
            <v>Nevada</v>
          </cell>
          <cell r="L30" t="str">
            <v>MT</v>
          </cell>
        </row>
        <row r="31">
          <cell r="K31" t="str">
            <v>New Hampshire</v>
          </cell>
          <cell r="L31" t="str">
            <v>NE</v>
          </cell>
        </row>
        <row r="32">
          <cell r="K32" t="str">
            <v>New Jersey</v>
          </cell>
          <cell r="L32" t="str">
            <v>MA</v>
          </cell>
        </row>
        <row r="33">
          <cell r="K33" t="str">
            <v>New Mexico</v>
          </cell>
          <cell r="L33" t="str">
            <v>SW</v>
          </cell>
        </row>
        <row r="34">
          <cell r="K34" t="str">
            <v>New York</v>
          </cell>
          <cell r="L34" t="str">
            <v>MA</v>
          </cell>
        </row>
        <row r="35">
          <cell r="K35" t="str">
            <v>North Carolina</v>
          </cell>
          <cell r="L35" t="str">
            <v>SE</v>
          </cell>
        </row>
        <row r="36">
          <cell r="K36" t="str">
            <v>North Dakota</v>
          </cell>
          <cell r="L36" t="str">
            <v>MW</v>
          </cell>
        </row>
        <row r="37">
          <cell r="K37" t="str">
            <v>Ohio</v>
          </cell>
          <cell r="L37" t="str">
            <v>MW</v>
          </cell>
        </row>
        <row r="38">
          <cell r="K38" t="str">
            <v>Oklahoma</v>
          </cell>
          <cell r="L38" t="str">
            <v>SW</v>
          </cell>
        </row>
        <row r="39">
          <cell r="K39" t="str">
            <v>Oregon</v>
          </cell>
          <cell r="L39" t="str">
            <v>PC</v>
          </cell>
        </row>
        <row r="40">
          <cell r="K40" t="str">
            <v>Pennsylvania</v>
          </cell>
          <cell r="L40" t="str">
            <v>MA</v>
          </cell>
        </row>
        <row r="41">
          <cell r="K41" t="str">
            <v>Rhode Island</v>
          </cell>
          <cell r="L41" t="str">
            <v>NE</v>
          </cell>
        </row>
        <row r="42">
          <cell r="K42" t="str">
            <v>South Carolina</v>
          </cell>
          <cell r="L42" t="str">
            <v>SE</v>
          </cell>
        </row>
        <row r="43">
          <cell r="K43" t="str">
            <v>South Dakota</v>
          </cell>
          <cell r="L43" t="str">
            <v>MW</v>
          </cell>
        </row>
        <row r="44">
          <cell r="K44" t="str">
            <v>Tennessee</v>
          </cell>
          <cell r="L44" t="str">
            <v>SE</v>
          </cell>
        </row>
        <row r="45">
          <cell r="K45" t="str">
            <v>Texas</v>
          </cell>
          <cell r="L45" t="str">
            <v>SW</v>
          </cell>
        </row>
        <row r="46">
          <cell r="K46" t="str">
            <v>Utah</v>
          </cell>
          <cell r="L46" t="str">
            <v>MT</v>
          </cell>
        </row>
        <row r="47">
          <cell r="K47" t="str">
            <v>Vermont</v>
          </cell>
          <cell r="L47" t="str">
            <v>NE</v>
          </cell>
        </row>
        <row r="48">
          <cell r="K48" t="str">
            <v>Virginia</v>
          </cell>
          <cell r="L48" t="str">
            <v>MA</v>
          </cell>
        </row>
        <row r="49">
          <cell r="K49" t="str">
            <v>Washington</v>
          </cell>
          <cell r="L49" t="str">
            <v>PC</v>
          </cell>
        </row>
        <row r="50">
          <cell r="K50" t="str">
            <v>West Virginia</v>
          </cell>
          <cell r="L50" t="str">
            <v>MA</v>
          </cell>
        </row>
        <row r="51">
          <cell r="K51" t="str">
            <v>Wisconsin</v>
          </cell>
          <cell r="L51" t="str">
            <v>MW</v>
          </cell>
        </row>
        <row r="52">
          <cell r="K52" t="str">
            <v>Wyoming</v>
          </cell>
          <cell r="L52" t="str">
            <v>MT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1"/>
  </sheetPr>
  <dimension ref="A1:T763"/>
  <sheetViews>
    <sheetView tabSelected="1" zoomScale="160" zoomScaleNormal="160" workbookViewId="0"/>
  </sheetViews>
  <sheetFormatPr defaultColWidth="9.140625" defaultRowHeight="12.75" x14ac:dyDescent="0.2"/>
  <cols>
    <col min="1" max="1" width="8.28515625" style="2" bestFit="1" customWidth="1"/>
    <col min="2" max="2" width="8.85546875" style="2" bestFit="1" customWidth="1"/>
    <col min="3" max="3" width="8.7109375" style="2" bestFit="1" customWidth="1"/>
    <col min="4" max="4" width="10" style="2" bestFit="1" customWidth="1"/>
    <col min="5" max="5" width="9.140625" style="2"/>
    <col min="6" max="6" width="9.85546875" style="2" customWidth="1"/>
    <col min="7" max="7" width="10.85546875" style="46" customWidth="1"/>
    <col min="8" max="8" width="12" style="2" bestFit="1" customWidth="1"/>
    <col min="9" max="9" width="9.140625" style="2"/>
    <col min="10" max="10" width="34.7109375" style="2" customWidth="1"/>
    <col min="11" max="11" width="21.42578125" style="2" bestFit="1" customWidth="1"/>
    <col min="12" max="12" width="7.28515625" style="2" bestFit="1" customWidth="1"/>
    <col min="13" max="13" width="23.85546875" style="2" bestFit="1" customWidth="1"/>
    <col min="14" max="14" width="11.140625" style="2" bestFit="1" customWidth="1"/>
    <col min="15" max="15" width="13.28515625" style="2" bestFit="1" customWidth="1"/>
    <col min="16" max="16" width="8.5703125" style="2" bestFit="1" customWidth="1"/>
    <col min="17" max="17" width="8.42578125" style="2" bestFit="1" customWidth="1"/>
    <col min="18" max="18" width="5.28515625" style="2" bestFit="1" customWidth="1"/>
    <col min="19" max="19" width="8.85546875" style="66" bestFit="1" customWidth="1"/>
    <col min="20" max="20" width="9" style="2" bestFit="1" customWidth="1"/>
    <col min="21" max="16384" width="9.140625" style="2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13</v>
      </c>
      <c r="G1" s="1" t="s">
        <v>14</v>
      </c>
      <c r="I1" s="46"/>
      <c r="J1" s="13"/>
      <c r="K1" s="19" t="s">
        <v>72</v>
      </c>
      <c r="L1" s="20" t="s">
        <v>17</v>
      </c>
      <c r="M1" s="21" t="s">
        <v>18</v>
      </c>
      <c r="N1" s="22" t="s">
        <v>16</v>
      </c>
      <c r="O1" s="23" t="s">
        <v>19</v>
      </c>
      <c r="P1" s="21" t="s">
        <v>20</v>
      </c>
      <c r="Q1" s="24" t="s">
        <v>21</v>
      </c>
      <c r="R1" s="24" t="s">
        <v>22</v>
      </c>
      <c r="S1" s="64" t="s">
        <v>25</v>
      </c>
      <c r="T1" s="20" t="s">
        <v>24</v>
      </c>
    </row>
    <row r="2" spans="1:20" x14ac:dyDescent="0.2">
      <c r="A2" s="2" t="s">
        <v>4</v>
      </c>
      <c r="B2" s="2">
        <v>72</v>
      </c>
      <c r="C2" s="3">
        <v>52.99</v>
      </c>
      <c r="D2" s="4">
        <f t="shared" ref="D2:D10" si="0">B2*C2</f>
        <v>3815.28</v>
      </c>
      <c r="E2" s="4"/>
      <c r="F2" s="6">
        <v>41282</v>
      </c>
      <c r="G2" s="6">
        <v>41294</v>
      </c>
      <c r="H2" s="7">
        <f>G2-F2</f>
        <v>12</v>
      </c>
      <c r="I2" s="47"/>
      <c r="J2" s="13"/>
      <c r="K2" s="13" t="s">
        <v>712</v>
      </c>
      <c r="L2" s="25" t="s">
        <v>33</v>
      </c>
      <c r="M2" s="13" t="s">
        <v>56</v>
      </c>
      <c r="N2" s="26">
        <v>956291859</v>
      </c>
      <c r="O2" s="27">
        <v>2521156902</v>
      </c>
      <c r="P2" s="13" t="s">
        <v>28</v>
      </c>
      <c r="Q2" s="28">
        <v>38949</v>
      </c>
      <c r="R2" s="29">
        <f t="shared" ref="R2:R65" ca="1" si="1">DATEDIF(Q2,TODAY(),"Y")</f>
        <v>6</v>
      </c>
      <c r="S2" s="65">
        <v>45710</v>
      </c>
      <c r="T2" s="30">
        <v>3</v>
      </c>
    </row>
    <row r="3" spans="1:20" x14ac:dyDescent="0.2">
      <c r="A3" s="2" t="s">
        <v>5</v>
      </c>
      <c r="B3" s="2">
        <v>18</v>
      </c>
      <c r="C3" s="3">
        <v>62.29</v>
      </c>
      <c r="D3" s="4">
        <f t="shared" si="0"/>
        <v>1121.22</v>
      </c>
      <c r="E3" s="4"/>
      <c r="F3" s="6">
        <v>41284</v>
      </c>
      <c r="G3" s="6">
        <v>41309</v>
      </c>
      <c r="H3" s="7">
        <f t="shared" ref="H3:H13" si="2">G3-F3</f>
        <v>25</v>
      </c>
      <c r="K3" s="13" t="s">
        <v>157</v>
      </c>
      <c r="L3" s="25" t="s">
        <v>45</v>
      </c>
      <c r="M3" s="13" t="s">
        <v>70</v>
      </c>
      <c r="N3" s="26">
        <v>183135788</v>
      </c>
      <c r="O3" s="27">
        <v>2521198851</v>
      </c>
      <c r="P3" s="13" t="s">
        <v>28</v>
      </c>
      <c r="Q3" s="28">
        <v>32693</v>
      </c>
      <c r="R3" s="29">
        <f t="shared" ca="1" si="1"/>
        <v>23</v>
      </c>
      <c r="S3" s="65">
        <v>60760</v>
      </c>
      <c r="T3" s="30">
        <v>2</v>
      </c>
    </row>
    <row r="4" spans="1:20" x14ac:dyDescent="0.2">
      <c r="A4" s="2" t="s">
        <v>6</v>
      </c>
      <c r="B4" s="2">
        <v>22</v>
      </c>
      <c r="C4" s="3">
        <v>75.19</v>
      </c>
      <c r="D4" s="4">
        <f t="shared" si="0"/>
        <v>1654.1799999999998</v>
      </c>
      <c r="E4" s="4"/>
      <c r="F4" s="6">
        <v>41286</v>
      </c>
      <c r="G4" s="6">
        <v>41300</v>
      </c>
      <c r="H4" s="7">
        <f t="shared" si="2"/>
        <v>14</v>
      </c>
      <c r="K4" s="13" t="s">
        <v>467</v>
      </c>
      <c r="L4" s="25" t="s">
        <v>45</v>
      </c>
      <c r="M4" s="13" t="s">
        <v>61</v>
      </c>
      <c r="N4" s="26">
        <v>294161481</v>
      </c>
      <c r="O4" s="27">
        <v>2521201242</v>
      </c>
      <c r="P4" s="13" t="s">
        <v>36</v>
      </c>
      <c r="Q4" s="28">
        <v>34784</v>
      </c>
      <c r="R4" s="29">
        <f t="shared" ca="1" si="1"/>
        <v>18</v>
      </c>
      <c r="S4" s="65">
        <v>47885</v>
      </c>
      <c r="T4" s="30">
        <v>1</v>
      </c>
    </row>
    <row r="5" spans="1:20" x14ac:dyDescent="0.2">
      <c r="A5" s="2" t="s">
        <v>7</v>
      </c>
      <c r="B5" s="2">
        <v>64</v>
      </c>
      <c r="C5" s="3">
        <v>36.79</v>
      </c>
      <c r="D5" s="4">
        <f t="shared" si="0"/>
        <v>2354.56</v>
      </c>
      <c r="E5" s="4"/>
      <c r="F5" s="6">
        <v>41288</v>
      </c>
      <c r="G5" s="6">
        <v>41300</v>
      </c>
      <c r="H5" s="7">
        <f t="shared" si="2"/>
        <v>12</v>
      </c>
      <c r="K5" s="13" t="s">
        <v>387</v>
      </c>
      <c r="L5" s="25" t="s">
        <v>33</v>
      </c>
      <c r="M5" s="13" t="s">
        <v>68</v>
      </c>
      <c r="N5" s="26">
        <v>758001890</v>
      </c>
      <c r="O5" s="27">
        <v>2521202348</v>
      </c>
      <c r="P5" s="13" t="s">
        <v>36</v>
      </c>
      <c r="Q5" s="28">
        <v>33987</v>
      </c>
      <c r="R5" s="29">
        <f t="shared" ca="1" si="1"/>
        <v>20</v>
      </c>
      <c r="S5" s="65">
        <v>38105</v>
      </c>
      <c r="T5" s="30">
        <v>2</v>
      </c>
    </row>
    <row r="6" spans="1:20" x14ac:dyDescent="0.2">
      <c r="A6" s="2" t="s">
        <v>8</v>
      </c>
      <c r="B6" s="2">
        <v>40</v>
      </c>
      <c r="C6" s="3">
        <v>59.89</v>
      </c>
      <c r="D6" s="4">
        <f t="shared" si="0"/>
        <v>2395.6</v>
      </c>
      <c r="E6" s="4"/>
      <c r="F6" s="6">
        <v>41290</v>
      </c>
      <c r="G6" s="6">
        <v>41306</v>
      </c>
      <c r="H6" s="7">
        <f t="shared" si="2"/>
        <v>16</v>
      </c>
      <c r="K6" s="13" t="s">
        <v>425</v>
      </c>
      <c r="L6" s="25" t="s">
        <v>45</v>
      </c>
      <c r="M6" s="13" t="s">
        <v>66</v>
      </c>
      <c r="N6" s="26">
        <v>349174221</v>
      </c>
      <c r="O6" s="27">
        <v>2521220758</v>
      </c>
      <c r="P6" s="13" t="s">
        <v>36</v>
      </c>
      <c r="Q6" s="28">
        <v>34774</v>
      </c>
      <c r="R6" s="29">
        <f t="shared" ca="1" si="1"/>
        <v>18</v>
      </c>
      <c r="S6" s="65">
        <v>45750</v>
      </c>
      <c r="T6" s="30">
        <v>5</v>
      </c>
    </row>
    <row r="7" spans="1:20" x14ac:dyDescent="0.2">
      <c r="A7" s="2" t="s">
        <v>9</v>
      </c>
      <c r="B7" s="2">
        <v>70</v>
      </c>
      <c r="C7" s="3">
        <v>34.090000000000003</v>
      </c>
      <c r="D7" s="4">
        <f t="shared" si="0"/>
        <v>2386.3000000000002</v>
      </c>
      <c r="E7" s="4"/>
      <c r="F7" s="6">
        <v>41292</v>
      </c>
      <c r="G7" s="6">
        <v>41305</v>
      </c>
      <c r="H7" s="7">
        <f t="shared" si="2"/>
        <v>13</v>
      </c>
      <c r="K7" s="13" t="s">
        <v>331</v>
      </c>
      <c r="L7" s="25" t="s">
        <v>26</v>
      </c>
      <c r="M7" s="13" t="s">
        <v>66</v>
      </c>
      <c r="N7" s="26">
        <v>643979374</v>
      </c>
      <c r="O7" s="27">
        <v>2521230519</v>
      </c>
      <c r="P7" s="13" t="s">
        <v>28</v>
      </c>
      <c r="Q7" s="28">
        <v>34231</v>
      </c>
      <c r="R7" s="29">
        <f t="shared" ca="1" si="1"/>
        <v>19</v>
      </c>
      <c r="S7" s="65">
        <v>49530</v>
      </c>
      <c r="T7" s="30">
        <v>4</v>
      </c>
    </row>
    <row r="8" spans="1:20" x14ac:dyDescent="0.2">
      <c r="A8" s="2" t="s">
        <v>10</v>
      </c>
      <c r="B8" s="2">
        <v>90</v>
      </c>
      <c r="C8" s="3">
        <v>66.69</v>
      </c>
      <c r="D8" s="4">
        <f t="shared" si="0"/>
        <v>6002.0999999999995</v>
      </c>
      <c r="E8" s="4"/>
      <c r="F8" s="6">
        <v>41294</v>
      </c>
      <c r="G8" s="6">
        <v>41310</v>
      </c>
      <c r="H8" s="7">
        <f t="shared" si="2"/>
        <v>16</v>
      </c>
      <c r="K8" s="13" t="s">
        <v>768</v>
      </c>
      <c r="L8" s="25" t="s">
        <v>45</v>
      </c>
      <c r="M8" s="13" t="s">
        <v>67</v>
      </c>
      <c r="N8" s="26">
        <v>647131956</v>
      </c>
      <c r="O8" s="27">
        <v>2521240785</v>
      </c>
      <c r="P8" s="13" t="s">
        <v>30</v>
      </c>
      <c r="Q8" s="28">
        <v>37592</v>
      </c>
      <c r="R8" s="29">
        <f t="shared" ca="1" si="1"/>
        <v>10</v>
      </c>
      <c r="S8" s="65">
        <v>73560</v>
      </c>
      <c r="T8" s="30">
        <v>3</v>
      </c>
    </row>
    <row r="9" spans="1:20" x14ac:dyDescent="0.2">
      <c r="A9" s="2" t="s">
        <v>11</v>
      </c>
      <c r="B9" s="2">
        <v>30</v>
      </c>
      <c r="C9" s="3">
        <v>22.09</v>
      </c>
      <c r="D9" s="4">
        <f t="shared" si="0"/>
        <v>662.7</v>
      </c>
      <c r="E9" s="4"/>
      <c r="F9" s="6">
        <v>41295</v>
      </c>
      <c r="G9" s="6">
        <v>41310</v>
      </c>
      <c r="H9" s="7">
        <f t="shared" si="2"/>
        <v>15</v>
      </c>
      <c r="K9" s="13" t="s">
        <v>446</v>
      </c>
      <c r="L9" s="25" t="s">
        <v>26</v>
      </c>
      <c r="M9" s="13" t="s">
        <v>66</v>
      </c>
      <c r="N9" s="26">
        <v>106686151</v>
      </c>
      <c r="O9" s="27">
        <v>2521246633</v>
      </c>
      <c r="P9" s="13" t="s">
        <v>28</v>
      </c>
      <c r="Q9" s="28">
        <v>34776</v>
      </c>
      <c r="R9" s="29">
        <f t="shared" ca="1" si="1"/>
        <v>18</v>
      </c>
      <c r="S9" s="65">
        <v>47520</v>
      </c>
      <c r="T9" s="30">
        <v>1</v>
      </c>
    </row>
    <row r="10" spans="1:20" x14ac:dyDescent="0.2">
      <c r="A10" s="2" t="s">
        <v>12</v>
      </c>
      <c r="B10" s="2">
        <v>34</v>
      </c>
      <c r="C10" s="3">
        <v>10.69</v>
      </c>
      <c r="D10" s="4">
        <f t="shared" si="0"/>
        <v>363.46</v>
      </c>
      <c r="E10" s="4"/>
      <c r="F10" s="6">
        <v>41297</v>
      </c>
      <c r="G10" s="6">
        <v>41319</v>
      </c>
      <c r="H10" s="7">
        <f t="shared" si="2"/>
        <v>22</v>
      </c>
      <c r="K10" s="13" t="s">
        <v>569</v>
      </c>
      <c r="L10" s="25" t="s">
        <v>45</v>
      </c>
      <c r="M10" s="13" t="s">
        <v>58</v>
      </c>
      <c r="N10" s="26">
        <v>337943008</v>
      </c>
      <c r="O10" s="27">
        <v>2521257896</v>
      </c>
      <c r="P10" s="13" t="s">
        <v>30</v>
      </c>
      <c r="Q10" s="28">
        <v>36084</v>
      </c>
      <c r="R10" s="29">
        <f t="shared" ca="1" si="1"/>
        <v>14</v>
      </c>
      <c r="S10" s="65">
        <v>28970</v>
      </c>
      <c r="T10" s="30">
        <v>3</v>
      </c>
    </row>
    <row r="11" spans="1:20" x14ac:dyDescent="0.2">
      <c r="A11" s="1" t="s">
        <v>3</v>
      </c>
      <c r="B11" s="2">
        <f>SUM(B2:B10)</f>
        <v>440</v>
      </c>
      <c r="C11" s="2">
        <f>SUM(C2:C10)</f>
        <v>420.71</v>
      </c>
      <c r="D11" s="48">
        <f>SUM(D2:D10)</f>
        <v>20755.399999999998</v>
      </c>
      <c r="F11" s="6">
        <v>41299</v>
      </c>
      <c r="G11" s="6">
        <v>41317</v>
      </c>
      <c r="H11" s="7">
        <f t="shared" si="2"/>
        <v>18</v>
      </c>
      <c r="K11" s="13" t="s">
        <v>119</v>
      </c>
      <c r="L11" s="25" t="s">
        <v>42</v>
      </c>
      <c r="M11" s="13" t="s">
        <v>66</v>
      </c>
      <c r="N11" s="26">
        <v>462650472</v>
      </c>
      <c r="O11" s="27">
        <v>2521276517</v>
      </c>
      <c r="P11" s="13" t="s">
        <v>28</v>
      </c>
      <c r="Q11" s="28">
        <v>32092</v>
      </c>
      <c r="R11" s="29">
        <f t="shared" ca="1" si="1"/>
        <v>25</v>
      </c>
      <c r="S11" s="65">
        <v>79380</v>
      </c>
      <c r="T11" s="30">
        <v>1</v>
      </c>
    </row>
    <row r="12" spans="1:20" x14ac:dyDescent="0.2">
      <c r="D12" s="57"/>
      <c r="F12" s="6">
        <v>41302</v>
      </c>
      <c r="G12" s="6">
        <v>41323</v>
      </c>
      <c r="H12" s="7">
        <f t="shared" si="2"/>
        <v>21</v>
      </c>
      <c r="K12" s="13" t="s">
        <v>94</v>
      </c>
      <c r="L12" s="25" t="s">
        <v>45</v>
      </c>
      <c r="M12" s="13" t="s">
        <v>68</v>
      </c>
      <c r="N12" s="26">
        <v>904497673</v>
      </c>
      <c r="O12" s="27">
        <v>2521277028</v>
      </c>
      <c r="P12" s="13" t="s">
        <v>28</v>
      </c>
      <c r="Q12" s="28">
        <v>31834</v>
      </c>
      <c r="R12" s="29">
        <f t="shared" ca="1" si="1"/>
        <v>26</v>
      </c>
      <c r="S12" s="65">
        <v>23340</v>
      </c>
      <c r="T12" s="30">
        <v>4</v>
      </c>
    </row>
    <row r="13" spans="1:20" x14ac:dyDescent="0.2">
      <c r="C13" s="5"/>
      <c r="D13" s="58"/>
      <c r="F13" s="6">
        <v>41305</v>
      </c>
      <c r="G13" s="6">
        <v>41333</v>
      </c>
      <c r="H13" s="7">
        <f t="shared" si="2"/>
        <v>28</v>
      </c>
      <c r="K13" s="13" t="s">
        <v>116</v>
      </c>
      <c r="L13" s="25" t="s">
        <v>39</v>
      </c>
      <c r="M13" s="13" t="s">
        <v>58</v>
      </c>
      <c r="N13" s="26">
        <v>884025623</v>
      </c>
      <c r="O13" s="27">
        <v>2521280865</v>
      </c>
      <c r="P13" s="13" t="s">
        <v>28</v>
      </c>
      <c r="Q13" s="28">
        <v>32721</v>
      </c>
      <c r="R13" s="29">
        <f t="shared" ca="1" si="1"/>
        <v>23</v>
      </c>
      <c r="S13" s="65">
        <v>64430</v>
      </c>
      <c r="T13" s="30">
        <v>4</v>
      </c>
    </row>
    <row r="14" spans="1:20" x14ac:dyDescent="0.2">
      <c r="B14" s="8"/>
      <c r="D14" s="57"/>
      <c r="G14" s="2"/>
      <c r="H14" s="57"/>
      <c r="K14" s="13" t="s">
        <v>101</v>
      </c>
      <c r="L14" s="25" t="s">
        <v>45</v>
      </c>
      <c r="M14" s="13" t="s">
        <v>54</v>
      </c>
      <c r="N14" s="26">
        <v>828996583</v>
      </c>
      <c r="O14" s="27">
        <v>2521282202</v>
      </c>
      <c r="P14" s="13" t="s">
        <v>40</v>
      </c>
      <c r="Q14" s="28">
        <v>31873</v>
      </c>
      <c r="R14" s="29">
        <f t="shared" ca="1" si="1"/>
        <v>26</v>
      </c>
      <c r="S14" s="65">
        <v>14712</v>
      </c>
      <c r="T14" s="30">
        <v>5</v>
      </c>
    </row>
    <row r="15" spans="1:20" x14ac:dyDescent="0.2">
      <c r="D15" s="57"/>
      <c r="F15" s="67" t="s">
        <v>15</v>
      </c>
      <c r="G15" s="67"/>
      <c r="H15" s="57"/>
      <c r="K15" s="13" t="s">
        <v>472</v>
      </c>
      <c r="L15" s="25" t="s">
        <v>42</v>
      </c>
      <c r="M15" s="13" t="s">
        <v>66</v>
      </c>
      <c r="N15" s="26">
        <v>978154935</v>
      </c>
      <c r="O15" s="27">
        <v>2521384592</v>
      </c>
      <c r="P15" s="13" t="s">
        <v>30</v>
      </c>
      <c r="Q15" s="28">
        <v>34885</v>
      </c>
      <c r="R15" s="29">
        <f t="shared" ca="1" si="1"/>
        <v>17</v>
      </c>
      <c r="S15" s="65">
        <v>46360</v>
      </c>
      <c r="T15" s="30">
        <v>5</v>
      </c>
    </row>
    <row r="16" spans="1:20" x14ac:dyDescent="0.2">
      <c r="D16" s="57"/>
      <c r="K16" s="13" t="s">
        <v>472</v>
      </c>
      <c r="L16" s="25" t="s">
        <v>42</v>
      </c>
      <c r="M16" s="13" t="s">
        <v>66</v>
      </c>
      <c r="N16" s="26">
        <v>978154935</v>
      </c>
      <c r="O16" s="27">
        <v>2521384592</v>
      </c>
      <c r="P16" s="13" t="s">
        <v>30</v>
      </c>
      <c r="Q16" s="28">
        <v>34885</v>
      </c>
      <c r="R16" s="29">
        <f t="shared" ca="1" si="1"/>
        <v>17</v>
      </c>
      <c r="S16" s="65">
        <v>46360</v>
      </c>
      <c r="T16" s="30">
        <v>5</v>
      </c>
    </row>
    <row r="17" spans="4:20" x14ac:dyDescent="0.2">
      <c r="D17" s="57"/>
      <c r="K17" s="13" t="s">
        <v>637</v>
      </c>
      <c r="L17" s="25" t="s">
        <v>42</v>
      </c>
      <c r="M17" s="13" t="s">
        <v>62</v>
      </c>
      <c r="N17" s="26">
        <v>221364716</v>
      </c>
      <c r="O17" s="27">
        <v>2521389906</v>
      </c>
      <c r="P17" s="13" t="s">
        <v>30</v>
      </c>
      <c r="Q17" s="28">
        <v>35588</v>
      </c>
      <c r="R17" s="29">
        <f t="shared" ca="1" si="1"/>
        <v>15</v>
      </c>
      <c r="S17" s="65">
        <v>71820</v>
      </c>
      <c r="T17" s="30">
        <v>2</v>
      </c>
    </row>
    <row r="18" spans="4:20" x14ac:dyDescent="0.2">
      <c r="D18" s="57"/>
      <c r="K18" s="13" t="s">
        <v>794</v>
      </c>
      <c r="L18" s="25" t="s">
        <v>45</v>
      </c>
      <c r="M18" s="13" t="s">
        <v>51</v>
      </c>
      <c r="N18" s="26">
        <v>129397083</v>
      </c>
      <c r="O18" s="27">
        <v>2521391475</v>
      </c>
      <c r="P18" s="13" t="s">
        <v>30</v>
      </c>
      <c r="Q18" s="28">
        <v>39286</v>
      </c>
      <c r="R18" s="29">
        <f t="shared" ca="1" si="1"/>
        <v>5</v>
      </c>
      <c r="S18" s="65">
        <v>68910</v>
      </c>
      <c r="T18" s="30">
        <v>5</v>
      </c>
    </row>
    <row r="19" spans="4:20" x14ac:dyDescent="0.2">
      <c r="D19" s="57"/>
      <c r="K19" s="13" t="s">
        <v>798</v>
      </c>
      <c r="L19" s="25" t="s">
        <v>42</v>
      </c>
      <c r="M19" s="13" t="s">
        <v>61</v>
      </c>
      <c r="N19" s="26">
        <v>999156829</v>
      </c>
      <c r="O19" s="27">
        <v>2521401774</v>
      </c>
      <c r="P19" s="13" t="s">
        <v>30</v>
      </c>
      <c r="Q19" s="28">
        <v>39137</v>
      </c>
      <c r="R19" s="29">
        <f t="shared" ca="1" si="1"/>
        <v>6</v>
      </c>
      <c r="S19" s="65">
        <v>33970</v>
      </c>
      <c r="T19" s="30">
        <v>4</v>
      </c>
    </row>
    <row r="20" spans="4:20" x14ac:dyDescent="0.2">
      <c r="K20" s="13" t="s">
        <v>798</v>
      </c>
      <c r="L20" s="25" t="s">
        <v>42</v>
      </c>
      <c r="M20" s="13" t="s">
        <v>61</v>
      </c>
      <c r="N20" s="26">
        <v>999156829</v>
      </c>
      <c r="O20" s="27">
        <v>2521401774</v>
      </c>
      <c r="P20" s="13" t="s">
        <v>30</v>
      </c>
      <c r="Q20" s="28">
        <v>39137</v>
      </c>
      <c r="R20" s="29">
        <f t="shared" ca="1" si="1"/>
        <v>6</v>
      </c>
      <c r="S20" s="65">
        <v>33970</v>
      </c>
      <c r="T20" s="30">
        <v>4</v>
      </c>
    </row>
    <row r="21" spans="4:20" x14ac:dyDescent="0.2">
      <c r="K21" s="13" t="s">
        <v>748</v>
      </c>
      <c r="L21" s="25" t="s">
        <v>42</v>
      </c>
      <c r="M21" s="13" t="s">
        <v>58</v>
      </c>
      <c r="N21" s="26">
        <v>415299442</v>
      </c>
      <c r="O21" s="27">
        <v>2521408985</v>
      </c>
      <c r="P21" s="13" t="s">
        <v>30</v>
      </c>
      <c r="Q21" s="28">
        <v>38386</v>
      </c>
      <c r="R21" s="29">
        <f t="shared" ca="1" si="1"/>
        <v>8</v>
      </c>
      <c r="S21" s="65">
        <v>69320</v>
      </c>
      <c r="T21" s="30">
        <v>3</v>
      </c>
    </row>
    <row r="22" spans="4:20" x14ac:dyDescent="0.2">
      <c r="K22" s="13" t="s">
        <v>161</v>
      </c>
      <c r="L22" s="25" t="s">
        <v>42</v>
      </c>
      <c r="M22" s="13" t="s">
        <v>67</v>
      </c>
      <c r="N22" s="26">
        <v>627977314</v>
      </c>
      <c r="O22" s="27">
        <v>2521525844</v>
      </c>
      <c r="P22" s="13" t="s">
        <v>30</v>
      </c>
      <c r="Q22" s="28">
        <v>32542</v>
      </c>
      <c r="R22" s="29">
        <f t="shared" ca="1" si="1"/>
        <v>24</v>
      </c>
      <c r="S22" s="65">
        <v>86240</v>
      </c>
      <c r="T22" s="30">
        <v>1</v>
      </c>
    </row>
    <row r="23" spans="4:20" x14ac:dyDescent="0.2">
      <c r="K23" s="13" t="s">
        <v>400</v>
      </c>
      <c r="L23" s="25" t="s">
        <v>39</v>
      </c>
      <c r="M23" s="13" t="s">
        <v>60</v>
      </c>
      <c r="N23" s="26">
        <v>370608224</v>
      </c>
      <c r="O23" s="27">
        <v>2521535362</v>
      </c>
      <c r="P23" s="13" t="s">
        <v>30</v>
      </c>
      <c r="Q23" s="28">
        <v>36097</v>
      </c>
      <c r="R23" s="29">
        <f t="shared" ca="1" si="1"/>
        <v>14</v>
      </c>
      <c r="S23" s="65">
        <v>59140</v>
      </c>
      <c r="T23" s="30">
        <v>5</v>
      </c>
    </row>
    <row r="24" spans="4:20" x14ac:dyDescent="0.2">
      <c r="K24" s="13" t="s">
        <v>89</v>
      </c>
      <c r="L24" s="25" t="s">
        <v>42</v>
      </c>
      <c r="M24" s="13" t="s">
        <v>66</v>
      </c>
      <c r="N24" s="26">
        <v>554029540</v>
      </c>
      <c r="O24" s="27">
        <v>2521544288</v>
      </c>
      <c r="P24" s="13" t="s">
        <v>28</v>
      </c>
      <c r="Q24" s="28">
        <v>31924</v>
      </c>
      <c r="R24" s="29">
        <f t="shared" ca="1" si="1"/>
        <v>25</v>
      </c>
      <c r="S24" s="65">
        <v>58650</v>
      </c>
      <c r="T24" s="30">
        <v>4</v>
      </c>
    </row>
    <row r="25" spans="4:20" x14ac:dyDescent="0.2">
      <c r="K25" s="13" t="s">
        <v>150</v>
      </c>
      <c r="L25" s="25" t="s">
        <v>46</v>
      </c>
      <c r="M25" s="13" t="s">
        <v>58</v>
      </c>
      <c r="N25" s="26">
        <v>366740174</v>
      </c>
      <c r="O25" s="27">
        <v>2521549933</v>
      </c>
      <c r="P25" s="13" t="s">
        <v>40</v>
      </c>
      <c r="Q25" s="28">
        <v>32855</v>
      </c>
      <c r="R25" s="29">
        <f t="shared" ca="1" si="1"/>
        <v>23</v>
      </c>
      <c r="S25" s="65">
        <v>30416</v>
      </c>
      <c r="T25" s="30">
        <v>1</v>
      </c>
    </row>
    <row r="26" spans="4:20" x14ac:dyDescent="0.2">
      <c r="K26" s="13" t="s">
        <v>311</v>
      </c>
      <c r="L26" s="25" t="s">
        <v>45</v>
      </c>
      <c r="M26" s="13" t="s">
        <v>66</v>
      </c>
      <c r="N26" s="26">
        <v>468234190</v>
      </c>
      <c r="O26" s="27">
        <v>2521569304</v>
      </c>
      <c r="P26" s="13" t="s">
        <v>30</v>
      </c>
      <c r="Q26" s="28">
        <v>33859</v>
      </c>
      <c r="R26" s="29">
        <f t="shared" ca="1" si="1"/>
        <v>20</v>
      </c>
      <c r="S26" s="65">
        <v>72640</v>
      </c>
      <c r="T26" s="30">
        <v>3</v>
      </c>
    </row>
    <row r="27" spans="4:20" x14ac:dyDescent="0.2">
      <c r="K27" s="13" t="s">
        <v>156</v>
      </c>
      <c r="L27" s="25" t="s">
        <v>39</v>
      </c>
      <c r="M27" s="13" t="s">
        <v>61</v>
      </c>
      <c r="N27" s="26">
        <v>154984918</v>
      </c>
      <c r="O27" s="27">
        <v>2521575684</v>
      </c>
      <c r="P27" s="13" t="s">
        <v>30</v>
      </c>
      <c r="Q27" s="28">
        <v>32097</v>
      </c>
      <c r="R27" s="29">
        <f t="shared" ca="1" si="1"/>
        <v>25</v>
      </c>
      <c r="S27" s="65">
        <v>22900</v>
      </c>
      <c r="T27" s="30">
        <v>1</v>
      </c>
    </row>
    <row r="28" spans="4:20" x14ac:dyDescent="0.2">
      <c r="K28" s="13" t="s">
        <v>745</v>
      </c>
      <c r="L28" s="25" t="s">
        <v>42</v>
      </c>
      <c r="M28" s="13" t="s">
        <v>61</v>
      </c>
      <c r="N28" s="26">
        <v>649234799</v>
      </c>
      <c r="O28" s="27">
        <v>2521588597</v>
      </c>
      <c r="P28" s="13" t="s">
        <v>30</v>
      </c>
      <c r="Q28" s="28">
        <v>38899</v>
      </c>
      <c r="R28" s="29">
        <f t="shared" ca="1" si="1"/>
        <v>6</v>
      </c>
      <c r="S28" s="65">
        <v>45260</v>
      </c>
      <c r="T28" s="30">
        <v>4</v>
      </c>
    </row>
    <row r="29" spans="4:20" x14ac:dyDescent="0.2">
      <c r="K29" s="13" t="s">
        <v>432</v>
      </c>
      <c r="L29" s="25" t="s">
        <v>42</v>
      </c>
      <c r="M29" s="13" t="s">
        <v>49</v>
      </c>
      <c r="N29" s="26">
        <v>216607562</v>
      </c>
      <c r="O29" s="27">
        <v>2521593705</v>
      </c>
      <c r="P29" s="13" t="s">
        <v>30</v>
      </c>
      <c r="Q29" s="28">
        <v>34149</v>
      </c>
      <c r="R29" s="29">
        <f t="shared" ca="1" si="1"/>
        <v>19</v>
      </c>
      <c r="S29" s="65">
        <v>49360</v>
      </c>
      <c r="T29" s="30">
        <v>2</v>
      </c>
    </row>
    <row r="30" spans="4:20" x14ac:dyDescent="0.2">
      <c r="K30" s="13" t="s">
        <v>316</v>
      </c>
      <c r="L30" s="25" t="s">
        <v>26</v>
      </c>
      <c r="M30" s="13" t="s">
        <v>68</v>
      </c>
      <c r="N30" s="26">
        <v>145495793</v>
      </c>
      <c r="O30" s="27">
        <v>2521603964</v>
      </c>
      <c r="P30" s="13" t="s">
        <v>36</v>
      </c>
      <c r="Q30" s="28">
        <v>33650</v>
      </c>
      <c r="R30" s="29">
        <f t="shared" ca="1" si="1"/>
        <v>21</v>
      </c>
      <c r="S30" s="65">
        <v>23000</v>
      </c>
      <c r="T30" s="30">
        <v>4</v>
      </c>
    </row>
    <row r="31" spans="4:20" x14ac:dyDescent="0.2">
      <c r="K31" s="13" t="s">
        <v>276</v>
      </c>
      <c r="L31" s="25" t="s">
        <v>45</v>
      </c>
      <c r="M31" s="13" t="s">
        <v>56</v>
      </c>
      <c r="N31" s="26">
        <v>116869057</v>
      </c>
      <c r="O31" s="27">
        <v>2521614846</v>
      </c>
      <c r="P31" s="13" t="s">
        <v>36</v>
      </c>
      <c r="Q31" s="28">
        <v>33445</v>
      </c>
      <c r="R31" s="29">
        <f t="shared" ca="1" si="1"/>
        <v>21</v>
      </c>
      <c r="S31" s="65">
        <v>15005</v>
      </c>
      <c r="T31" s="30">
        <v>4</v>
      </c>
    </row>
    <row r="32" spans="4:20" x14ac:dyDescent="0.2">
      <c r="K32" s="13" t="s">
        <v>206</v>
      </c>
      <c r="L32" s="25" t="s">
        <v>45</v>
      </c>
      <c r="M32" s="13" t="s">
        <v>61</v>
      </c>
      <c r="N32" s="26">
        <v>275102740</v>
      </c>
      <c r="O32" s="27">
        <v>2521620909</v>
      </c>
      <c r="P32" s="13" t="s">
        <v>30</v>
      </c>
      <c r="Q32" s="28">
        <v>32385</v>
      </c>
      <c r="R32" s="29">
        <f t="shared" ca="1" si="1"/>
        <v>24</v>
      </c>
      <c r="S32" s="65">
        <v>60560</v>
      </c>
      <c r="T32" s="30">
        <v>4</v>
      </c>
    </row>
    <row r="33" spans="11:20" x14ac:dyDescent="0.2">
      <c r="K33" s="13" t="s">
        <v>458</v>
      </c>
      <c r="L33" s="25" t="s">
        <v>45</v>
      </c>
      <c r="M33" s="13" t="s">
        <v>68</v>
      </c>
      <c r="N33" s="26">
        <v>249416723</v>
      </c>
      <c r="O33" s="27">
        <v>2521628807</v>
      </c>
      <c r="P33" s="13" t="s">
        <v>30</v>
      </c>
      <c r="Q33" s="28">
        <v>34715</v>
      </c>
      <c r="R33" s="29">
        <f t="shared" ca="1" si="1"/>
        <v>18</v>
      </c>
      <c r="S33" s="65">
        <v>64470</v>
      </c>
      <c r="T33" s="30">
        <v>5</v>
      </c>
    </row>
    <row r="34" spans="11:20" x14ac:dyDescent="0.2">
      <c r="K34" s="13" t="s">
        <v>723</v>
      </c>
      <c r="L34" s="25" t="s">
        <v>42</v>
      </c>
      <c r="M34" s="13" t="s">
        <v>43</v>
      </c>
      <c r="N34" s="26">
        <v>638271383</v>
      </c>
      <c r="O34" s="27">
        <v>2521641031</v>
      </c>
      <c r="P34" s="13" t="s">
        <v>30</v>
      </c>
      <c r="Q34" s="28">
        <v>36832</v>
      </c>
      <c r="R34" s="29">
        <f t="shared" ca="1" si="1"/>
        <v>12</v>
      </c>
      <c r="S34" s="65">
        <v>49350</v>
      </c>
      <c r="T34" s="30">
        <v>4</v>
      </c>
    </row>
    <row r="35" spans="11:20" x14ac:dyDescent="0.2">
      <c r="K35" s="13" t="s">
        <v>107</v>
      </c>
      <c r="L35" s="25" t="s">
        <v>45</v>
      </c>
      <c r="M35" s="13" t="s">
        <v>52</v>
      </c>
      <c r="N35" s="26">
        <v>272036635</v>
      </c>
      <c r="O35" s="27">
        <v>2521656242</v>
      </c>
      <c r="P35" s="13" t="s">
        <v>30</v>
      </c>
      <c r="Q35" s="28">
        <v>36573</v>
      </c>
      <c r="R35" s="29">
        <f t="shared" ca="1" si="1"/>
        <v>13</v>
      </c>
      <c r="S35" s="65">
        <v>86530</v>
      </c>
      <c r="T35" s="30">
        <v>1</v>
      </c>
    </row>
    <row r="36" spans="11:20" x14ac:dyDescent="0.2">
      <c r="K36" s="13" t="s">
        <v>542</v>
      </c>
      <c r="L36" s="25" t="s">
        <v>45</v>
      </c>
      <c r="M36" s="13" t="s">
        <v>64</v>
      </c>
      <c r="N36" s="26">
        <v>489013842</v>
      </c>
      <c r="O36" s="27">
        <v>2521658481</v>
      </c>
      <c r="P36" s="13" t="s">
        <v>36</v>
      </c>
      <c r="Q36" s="28">
        <v>35385</v>
      </c>
      <c r="R36" s="29">
        <f t="shared" ca="1" si="1"/>
        <v>16</v>
      </c>
      <c r="S36" s="65">
        <v>29005</v>
      </c>
      <c r="T36" s="30">
        <v>1</v>
      </c>
    </row>
    <row r="37" spans="11:20" x14ac:dyDescent="0.2">
      <c r="K37" s="13" t="s">
        <v>496</v>
      </c>
      <c r="L37" s="25" t="s">
        <v>45</v>
      </c>
      <c r="M37" s="13" t="s">
        <v>58</v>
      </c>
      <c r="N37" s="26">
        <v>356242235</v>
      </c>
      <c r="O37" s="27">
        <v>2521667727</v>
      </c>
      <c r="P37" s="13" t="s">
        <v>36</v>
      </c>
      <c r="Q37" s="28">
        <v>35294</v>
      </c>
      <c r="R37" s="29">
        <f t="shared" ca="1" si="1"/>
        <v>16</v>
      </c>
      <c r="S37" s="65">
        <v>46710</v>
      </c>
      <c r="T37" s="30">
        <v>3</v>
      </c>
    </row>
    <row r="38" spans="11:20" x14ac:dyDescent="0.2">
      <c r="K38" s="13" t="s">
        <v>479</v>
      </c>
      <c r="L38" s="25" t="s">
        <v>45</v>
      </c>
      <c r="M38" s="13" t="s">
        <v>61</v>
      </c>
      <c r="N38" s="26">
        <v>567266382</v>
      </c>
      <c r="O38" s="27">
        <v>2521683770</v>
      </c>
      <c r="P38" s="13" t="s">
        <v>30</v>
      </c>
      <c r="Q38" s="28">
        <v>34806</v>
      </c>
      <c r="R38" s="29">
        <f t="shared" ca="1" si="1"/>
        <v>18</v>
      </c>
      <c r="S38" s="65">
        <v>49770</v>
      </c>
      <c r="T38" s="30">
        <v>1</v>
      </c>
    </row>
    <row r="39" spans="11:20" x14ac:dyDescent="0.2">
      <c r="K39" s="13" t="s">
        <v>170</v>
      </c>
      <c r="L39" s="25" t="s">
        <v>42</v>
      </c>
      <c r="M39" s="13" t="s">
        <v>55</v>
      </c>
      <c r="N39" s="26">
        <v>999789446</v>
      </c>
      <c r="O39" s="27">
        <v>2521696804</v>
      </c>
      <c r="P39" s="13" t="s">
        <v>30</v>
      </c>
      <c r="Q39" s="28">
        <v>34019</v>
      </c>
      <c r="R39" s="29">
        <f t="shared" ca="1" si="1"/>
        <v>20</v>
      </c>
      <c r="S39" s="65">
        <v>66740</v>
      </c>
      <c r="T39" s="30">
        <v>2</v>
      </c>
    </row>
    <row r="40" spans="11:20" x14ac:dyDescent="0.2">
      <c r="K40" s="13" t="s">
        <v>170</v>
      </c>
      <c r="L40" s="25" t="s">
        <v>42</v>
      </c>
      <c r="M40" s="13" t="s">
        <v>55</v>
      </c>
      <c r="N40" s="26">
        <v>999789446</v>
      </c>
      <c r="O40" s="27">
        <v>2521696804</v>
      </c>
      <c r="P40" s="13" t="s">
        <v>30</v>
      </c>
      <c r="Q40" s="28">
        <v>34019</v>
      </c>
      <c r="R40" s="29">
        <f t="shared" ca="1" si="1"/>
        <v>20</v>
      </c>
      <c r="S40" s="65">
        <v>66740</v>
      </c>
      <c r="T40" s="30">
        <v>2</v>
      </c>
    </row>
    <row r="41" spans="11:20" x14ac:dyDescent="0.2">
      <c r="K41" s="13" t="s">
        <v>419</v>
      </c>
      <c r="L41" s="25" t="s">
        <v>45</v>
      </c>
      <c r="M41" s="13" t="s">
        <v>64</v>
      </c>
      <c r="N41" s="26">
        <v>248820119</v>
      </c>
      <c r="O41" s="27">
        <v>2521711684</v>
      </c>
      <c r="P41" s="13" t="s">
        <v>30</v>
      </c>
      <c r="Q41" s="28">
        <v>34593</v>
      </c>
      <c r="R41" s="29">
        <f t="shared" ca="1" si="1"/>
        <v>18</v>
      </c>
      <c r="S41" s="65">
        <v>68520</v>
      </c>
      <c r="T41" s="30">
        <v>5</v>
      </c>
    </row>
    <row r="42" spans="11:20" x14ac:dyDescent="0.2">
      <c r="K42" s="13" t="s">
        <v>179</v>
      </c>
      <c r="L42" s="25" t="s">
        <v>26</v>
      </c>
      <c r="M42" s="13" t="s">
        <v>27</v>
      </c>
      <c r="N42" s="26">
        <v>914428485</v>
      </c>
      <c r="O42" s="27">
        <v>2521774590</v>
      </c>
      <c r="P42" s="13" t="s">
        <v>36</v>
      </c>
      <c r="Q42" s="28">
        <v>31980</v>
      </c>
      <c r="R42" s="29">
        <f t="shared" ca="1" si="1"/>
        <v>25</v>
      </c>
      <c r="S42" s="65">
        <v>26795</v>
      </c>
      <c r="T42" s="30">
        <v>4</v>
      </c>
    </row>
    <row r="43" spans="11:20" x14ac:dyDescent="0.2">
      <c r="K43" s="13" t="s">
        <v>679</v>
      </c>
      <c r="L43" s="25" t="s">
        <v>26</v>
      </c>
      <c r="M43" s="13" t="s">
        <v>58</v>
      </c>
      <c r="N43" s="26">
        <v>405396173</v>
      </c>
      <c r="O43" s="27">
        <v>2521777060</v>
      </c>
      <c r="P43" s="13" t="s">
        <v>30</v>
      </c>
      <c r="Q43" s="28">
        <v>37423</v>
      </c>
      <c r="R43" s="29">
        <f t="shared" ca="1" si="1"/>
        <v>10</v>
      </c>
      <c r="S43" s="65">
        <v>68710</v>
      </c>
      <c r="T43" s="30">
        <v>4</v>
      </c>
    </row>
    <row r="44" spans="11:20" x14ac:dyDescent="0.2">
      <c r="K44" s="13" t="s">
        <v>437</v>
      </c>
      <c r="L44" s="25" t="s">
        <v>46</v>
      </c>
      <c r="M44" s="13" t="s">
        <v>64</v>
      </c>
      <c r="N44" s="26">
        <v>213741822</v>
      </c>
      <c r="O44" s="27">
        <v>2521780498</v>
      </c>
      <c r="P44" s="13" t="s">
        <v>28</v>
      </c>
      <c r="Q44" s="28">
        <v>34611</v>
      </c>
      <c r="R44" s="29">
        <f t="shared" ca="1" si="1"/>
        <v>18</v>
      </c>
      <c r="S44" s="65">
        <v>63330</v>
      </c>
      <c r="T44" s="30">
        <v>4</v>
      </c>
    </row>
    <row r="45" spans="11:20" x14ac:dyDescent="0.2">
      <c r="K45" s="13" t="s">
        <v>629</v>
      </c>
      <c r="L45" s="25" t="s">
        <v>39</v>
      </c>
      <c r="M45" s="13" t="s">
        <v>68</v>
      </c>
      <c r="N45" s="26">
        <v>120361975</v>
      </c>
      <c r="O45" s="27">
        <v>2521789943</v>
      </c>
      <c r="P45" s="13" t="s">
        <v>30</v>
      </c>
      <c r="Q45" s="28">
        <v>36185</v>
      </c>
      <c r="R45" s="29">
        <f t="shared" ca="1" si="1"/>
        <v>14</v>
      </c>
      <c r="S45" s="65">
        <v>60300</v>
      </c>
      <c r="T45" s="30">
        <v>2</v>
      </c>
    </row>
    <row r="46" spans="11:20" x14ac:dyDescent="0.2">
      <c r="K46" s="13" t="s">
        <v>380</v>
      </c>
      <c r="L46" s="25" t="s">
        <v>46</v>
      </c>
      <c r="M46" s="13" t="s">
        <v>58</v>
      </c>
      <c r="N46" s="26">
        <v>993383806</v>
      </c>
      <c r="O46" s="27">
        <v>2521810581</v>
      </c>
      <c r="P46" s="13" t="s">
        <v>40</v>
      </c>
      <c r="Q46" s="28">
        <v>34757</v>
      </c>
      <c r="R46" s="29">
        <f t="shared" ca="1" si="1"/>
        <v>18</v>
      </c>
      <c r="S46" s="65">
        <v>37612</v>
      </c>
      <c r="T46" s="30">
        <v>4</v>
      </c>
    </row>
    <row r="47" spans="11:20" x14ac:dyDescent="0.2">
      <c r="K47" s="13" t="s">
        <v>380</v>
      </c>
      <c r="L47" s="25" t="s">
        <v>46</v>
      </c>
      <c r="M47" s="13" t="s">
        <v>58</v>
      </c>
      <c r="N47" s="26">
        <v>993383806</v>
      </c>
      <c r="O47" s="27">
        <v>2521810581</v>
      </c>
      <c r="P47" s="13" t="s">
        <v>40</v>
      </c>
      <c r="Q47" s="28">
        <v>34757</v>
      </c>
      <c r="R47" s="29">
        <f t="shared" ca="1" si="1"/>
        <v>18</v>
      </c>
      <c r="S47" s="65">
        <v>37612</v>
      </c>
      <c r="T47" s="30">
        <v>4</v>
      </c>
    </row>
    <row r="48" spans="11:20" x14ac:dyDescent="0.2">
      <c r="K48" s="13" t="s">
        <v>240</v>
      </c>
      <c r="L48" s="25" t="s">
        <v>39</v>
      </c>
      <c r="M48" s="13" t="s">
        <v>58</v>
      </c>
      <c r="N48" s="26">
        <v>682907379</v>
      </c>
      <c r="O48" s="27">
        <v>2521854525</v>
      </c>
      <c r="P48" s="13" t="s">
        <v>30</v>
      </c>
      <c r="Q48" s="28">
        <v>34001</v>
      </c>
      <c r="R48" s="29">
        <f t="shared" ca="1" si="1"/>
        <v>20</v>
      </c>
      <c r="S48" s="65">
        <v>39520</v>
      </c>
      <c r="T48" s="30">
        <v>5</v>
      </c>
    </row>
    <row r="49" spans="11:20" x14ac:dyDescent="0.2">
      <c r="K49" s="13" t="s">
        <v>267</v>
      </c>
      <c r="L49" s="25" t="s">
        <v>42</v>
      </c>
      <c r="M49" s="13" t="s">
        <v>67</v>
      </c>
      <c r="N49" s="26">
        <v>102159909</v>
      </c>
      <c r="O49" s="27">
        <v>2521868104</v>
      </c>
      <c r="P49" s="13" t="s">
        <v>40</v>
      </c>
      <c r="Q49" s="28">
        <v>33035</v>
      </c>
      <c r="R49" s="29">
        <f t="shared" ca="1" si="1"/>
        <v>22</v>
      </c>
      <c r="S49" s="65">
        <v>36788</v>
      </c>
      <c r="T49" s="30">
        <v>4</v>
      </c>
    </row>
    <row r="50" spans="11:20" x14ac:dyDescent="0.2">
      <c r="K50" s="13" t="s">
        <v>304</v>
      </c>
      <c r="L50" s="25" t="s">
        <v>42</v>
      </c>
      <c r="M50" s="13" t="s">
        <v>62</v>
      </c>
      <c r="N50" s="26">
        <v>788832967</v>
      </c>
      <c r="O50" s="27">
        <v>2521919147</v>
      </c>
      <c r="P50" s="13" t="s">
        <v>40</v>
      </c>
      <c r="Q50" s="28">
        <v>34071</v>
      </c>
      <c r="R50" s="29">
        <f t="shared" ca="1" si="1"/>
        <v>20</v>
      </c>
      <c r="S50" s="65">
        <v>35312</v>
      </c>
      <c r="T50" s="30">
        <v>3</v>
      </c>
    </row>
    <row r="51" spans="11:20" x14ac:dyDescent="0.2">
      <c r="K51" s="13" t="s">
        <v>812</v>
      </c>
      <c r="L51" s="25" t="s">
        <v>42</v>
      </c>
      <c r="M51" s="13" t="s">
        <v>66</v>
      </c>
      <c r="N51" s="26">
        <v>728567428</v>
      </c>
      <c r="O51" s="27">
        <v>2521957923</v>
      </c>
      <c r="P51" s="13" t="s">
        <v>30</v>
      </c>
      <c r="Q51" s="28">
        <v>39314</v>
      </c>
      <c r="R51" s="29">
        <f t="shared" ca="1" si="1"/>
        <v>5</v>
      </c>
      <c r="S51" s="65">
        <v>86500</v>
      </c>
      <c r="T51" s="30">
        <v>1</v>
      </c>
    </row>
    <row r="52" spans="11:20" x14ac:dyDescent="0.2">
      <c r="K52" s="13" t="s">
        <v>390</v>
      </c>
      <c r="L52" s="25" t="s">
        <v>45</v>
      </c>
      <c r="M52" s="13" t="s">
        <v>43</v>
      </c>
      <c r="N52" s="26">
        <v>768681542</v>
      </c>
      <c r="O52" s="27">
        <v>2521973267</v>
      </c>
      <c r="P52" s="13" t="s">
        <v>30</v>
      </c>
      <c r="Q52" s="28">
        <v>34154</v>
      </c>
      <c r="R52" s="29">
        <f t="shared" ca="1" si="1"/>
        <v>19</v>
      </c>
      <c r="S52" s="65">
        <v>60830</v>
      </c>
      <c r="T52" s="30">
        <v>1</v>
      </c>
    </row>
    <row r="53" spans="11:20" x14ac:dyDescent="0.2">
      <c r="K53" s="13" t="s">
        <v>502</v>
      </c>
      <c r="L53" s="25" t="s">
        <v>46</v>
      </c>
      <c r="M53" s="13" t="s">
        <v>51</v>
      </c>
      <c r="N53" s="26">
        <v>163292583</v>
      </c>
      <c r="O53" s="27">
        <v>2522005810</v>
      </c>
      <c r="P53" s="13" t="s">
        <v>28</v>
      </c>
      <c r="Q53" s="28">
        <v>34728</v>
      </c>
      <c r="R53" s="29">
        <f t="shared" ca="1" si="1"/>
        <v>18</v>
      </c>
      <c r="S53" s="65">
        <v>30340</v>
      </c>
      <c r="T53" s="30">
        <v>3</v>
      </c>
    </row>
    <row r="54" spans="11:20" x14ac:dyDescent="0.2">
      <c r="K54" s="13" t="s">
        <v>469</v>
      </c>
      <c r="L54" s="25" t="s">
        <v>42</v>
      </c>
      <c r="M54" s="13" t="s">
        <v>58</v>
      </c>
      <c r="N54" s="26">
        <v>384454025</v>
      </c>
      <c r="O54" s="27">
        <v>2522064219</v>
      </c>
      <c r="P54" s="13" t="s">
        <v>28</v>
      </c>
      <c r="Q54" s="28">
        <v>35145</v>
      </c>
      <c r="R54" s="29">
        <f t="shared" ca="1" si="1"/>
        <v>17</v>
      </c>
      <c r="S54" s="65">
        <v>23810</v>
      </c>
      <c r="T54" s="30">
        <v>4</v>
      </c>
    </row>
    <row r="55" spans="11:20" x14ac:dyDescent="0.2">
      <c r="K55" s="13" t="s">
        <v>167</v>
      </c>
      <c r="L55" s="25" t="s">
        <v>39</v>
      </c>
      <c r="M55" s="13" t="s">
        <v>58</v>
      </c>
      <c r="N55" s="26">
        <v>720538680</v>
      </c>
      <c r="O55" s="27">
        <v>2522126686</v>
      </c>
      <c r="P55" s="13" t="s">
        <v>30</v>
      </c>
      <c r="Q55" s="28">
        <v>33173</v>
      </c>
      <c r="R55" s="29">
        <f t="shared" ca="1" si="1"/>
        <v>22</v>
      </c>
      <c r="S55" s="65">
        <v>81010</v>
      </c>
      <c r="T55" s="30">
        <v>4</v>
      </c>
    </row>
    <row r="56" spans="11:20" x14ac:dyDescent="0.2">
      <c r="K56" s="13" t="s">
        <v>121</v>
      </c>
      <c r="L56" s="25" t="s">
        <v>26</v>
      </c>
      <c r="M56" s="13" t="s">
        <v>58</v>
      </c>
      <c r="N56" s="26">
        <v>138607245</v>
      </c>
      <c r="O56" s="27">
        <v>2522140101</v>
      </c>
      <c r="P56" s="13" t="s">
        <v>28</v>
      </c>
      <c r="Q56" s="28">
        <v>32743</v>
      </c>
      <c r="R56" s="29">
        <f t="shared" ca="1" si="1"/>
        <v>23</v>
      </c>
      <c r="S56" s="65">
        <v>79220</v>
      </c>
      <c r="T56" s="30">
        <v>4</v>
      </c>
    </row>
    <row r="57" spans="11:20" x14ac:dyDescent="0.2">
      <c r="K57" s="13" t="s">
        <v>547</v>
      </c>
      <c r="L57" s="25" t="s">
        <v>45</v>
      </c>
      <c r="M57" s="13" t="s">
        <v>58</v>
      </c>
      <c r="N57" s="26">
        <v>635767088</v>
      </c>
      <c r="O57" s="27">
        <v>2522153322</v>
      </c>
      <c r="P57" s="13" t="s">
        <v>28</v>
      </c>
      <c r="Q57" s="28">
        <v>35667</v>
      </c>
      <c r="R57" s="29">
        <f t="shared" ca="1" si="1"/>
        <v>15</v>
      </c>
      <c r="S57" s="65">
        <v>68510</v>
      </c>
      <c r="T57" s="30">
        <v>5</v>
      </c>
    </row>
    <row r="58" spans="11:20" x14ac:dyDescent="0.2">
      <c r="K58" s="13" t="s">
        <v>356</v>
      </c>
      <c r="L58" s="25" t="s">
        <v>46</v>
      </c>
      <c r="M58" s="13" t="s">
        <v>64</v>
      </c>
      <c r="N58" s="26">
        <v>542214575</v>
      </c>
      <c r="O58" s="27">
        <v>2522172913</v>
      </c>
      <c r="P58" s="13" t="s">
        <v>30</v>
      </c>
      <c r="Q58" s="28">
        <v>33392</v>
      </c>
      <c r="R58" s="29">
        <f t="shared" ca="1" si="1"/>
        <v>21</v>
      </c>
      <c r="S58" s="65">
        <v>87030</v>
      </c>
      <c r="T58" s="30">
        <v>3</v>
      </c>
    </row>
    <row r="59" spans="11:20" x14ac:dyDescent="0.2">
      <c r="K59" s="13" t="s">
        <v>802</v>
      </c>
      <c r="L59" s="25" t="s">
        <v>26</v>
      </c>
      <c r="M59" s="13" t="s">
        <v>66</v>
      </c>
      <c r="N59" s="26">
        <v>570756015</v>
      </c>
      <c r="O59" s="27">
        <v>2522238535</v>
      </c>
      <c r="P59" s="13" t="s">
        <v>36</v>
      </c>
      <c r="Q59" s="31">
        <v>39111</v>
      </c>
      <c r="R59" s="29">
        <f t="shared" ca="1" si="1"/>
        <v>6</v>
      </c>
      <c r="S59" s="65">
        <v>49355</v>
      </c>
      <c r="T59" s="30">
        <v>5</v>
      </c>
    </row>
    <row r="60" spans="11:20" x14ac:dyDescent="0.2">
      <c r="K60" s="13" t="s">
        <v>580</v>
      </c>
      <c r="L60" s="25" t="s">
        <v>45</v>
      </c>
      <c r="M60" s="13" t="s">
        <v>67</v>
      </c>
      <c r="N60" s="26">
        <v>489667166</v>
      </c>
      <c r="O60" s="27">
        <v>2522238881</v>
      </c>
      <c r="P60" s="13" t="s">
        <v>30</v>
      </c>
      <c r="Q60" s="28">
        <v>35097</v>
      </c>
      <c r="R60" s="29">
        <f t="shared" ca="1" si="1"/>
        <v>17</v>
      </c>
      <c r="S60" s="65">
        <v>45880</v>
      </c>
      <c r="T60" s="30">
        <v>5</v>
      </c>
    </row>
    <row r="61" spans="11:20" x14ac:dyDescent="0.2">
      <c r="K61" s="13" t="s">
        <v>99</v>
      </c>
      <c r="L61" s="25" t="s">
        <v>45</v>
      </c>
      <c r="M61" s="13" t="s">
        <v>61</v>
      </c>
      <c r="N61" s="26">
        <v>643272576</v>
      </c>
      <c r="O61" s="27">
        <v>2522256131</v>
      </c>
      <c r="P61" s="13" t="s">
        <v>40</v>
      </c>
      <c r="Q61" s="28">
        <v>31995</v>
      </c>
      <c r="R61" s="29">
        <f t="shared" ca="1" si="1"/>
        <v>25</v>
      </c>
      <c r="S61" s="65">
        <v>36844</v>
      </c>
      <c r="T61" s="30">
        <v>4</v>
      </c>
    </row>
    <row r="62" spans="11:20" x14ac:dyDescent="0.2">
      <c r="K62" s="13" t="s">
        <v>359</v>
      </c>
      <c r="L62" s="25" t="s">
        <v>45</v>
      </c>
      <c r="M62" s="13" t="s">
        <v>58</v>
      </c>
      <c r="N62" s="26">
        <v>722630791</v>
      </c>
      <c r="O62" s="27">
        <v>2522263363</v>
      </c>
      <c r="P62" s="13" t="s">
        <v>40</v>
      </c>
      <c r="Q62" s="28">
        <v>34672</v>
      </c>
      <c r="R62" s="29">
        <f t="shared" ca="1" si="1"/>
        <v>18</v>
      </c>
      <c r="S62" s="65">
        <v>8904</v>
      </c>
      <c r="T62" s="30">
        <v>3</v>
      </c>
    </row>
    <row r="63" spans="11:20" x14ac:dyDescent="0.2">
      <c r="K63" s="13" t="s">
        <v>694</v>
      </c>
      <c r="L63" s="25" t="s">
        <v>46</v>
      </c>
      <c r="M63" s="13" t="s">
        <v>68</v>
      </c>
      <c r="N63" s="26">
        <v>276873359</v>
      </c>
      <c r="O63" s="27">
        <v>2522304625</v>
      </c>
      <c r="P63" s="13" t="s">
        <v>30</v>
      </c>
      <c r="Q63" s="28">
        <v>37861</v>
      </c>
      <c r="R63" s="29">
        <f t="shared" ca="1" si="1"/>
        <v>9</v>
      </c>
      <c r="S63" s="65">
        <v>25690</v>
      </c>
      <c r="T63" s="30">
        <v>2</v>
      </c>
    </row>
    <row r="64" spans="11:20" x14ac:dyDescent="0.2">
      <c r="K64" s="13" t="s">
        <v>211</v>
      </c>
      <c r="L64" s="25" t="s">
        <v>39</v>
      </c>
      <c r="M64" s="13" t="s">
        <v>56</v>
      </c>
      <c r="N64" s="26">
        <v>993867417</v>
      </c>
      <c r="O64" s="27">
        <v>2522338778</v>
      </c>
      <c r="P64" s="13" t="s">
        <v>30</v>
      </c>
      <c r="Q64" s="28">
        <v>32613</v>
      </c>
      <c r="R64" s="29">
        <f t="shared" ca="1" si="1"/>
        <v>24</v>
      </c>
      <c r="S64" s="65">
        <v>46340</v>
      </c>
      <c r="T64" s="30">
        <v>5</v>
      </c>
    </row>
    <row r="65" spans="11:20" x14ac:dyDescent="0.2">
      <c r="K65" s="13" t="s">
        <v>211</v>
      </c>
      <c r="L65" s="25" t="s">
        <v>39</v>
      </c>
      <c r="M65" s="13" t="s">
        <v>56</v>
      </c>
      <c r="N65" s="26">
        <v>993867417</v>
      </c>
      <c r="O65" s="27">
        <v>2522338778</v>
      </c>
      <c r="P65" s="13" t="s">
        <v>30</v>
      </c>
      <c r="Q65" s="28">
        <v>32613</v>
      </c>
      <c r="R65" s="29">
        <f t="shared" ca="1" si="1"/>
        <v>24</v>
      </c>
      <c r="S65" s="65">
        <v>46340</v>
      </c>
      <c r="T65" s="30">
        <v>5</v>
      </c>
    </row>
    <row r="66" spans="11:20" x14ac:dyDescent="0.2">
      <c r="K66" s="13" t="s">
        <v>260</v>
      </c>
      <c r="L66" s="25" t="s">
        <v>33</v>
      </c>
      <c r="M66" s="13" t="s">
        <v>51</v>
      </c>
      <c r="N66" s="26">
        <v>964243524</v>
      </c>
      <c r="O66" s="27">
        <v>2522339143</v>
      </c>
      <c r="P66" s="13" t="s">
        <v>30</v>
      </c>
      <c r="Q66" s="28">
        <v>33686</v>
      </c>
      <c r="R66" s="29">
        <f t="shared" ref="R66:R129" ca="1" si="3">DATEDIF(Q66,TODAY(),"Y")</f>
        <v>21</v>
      </c>
      <c r="S66" s="65">
        <v>67890</v>
      </c>
      <c r="T66" s="30">
        <v>5</v>
      </c>
    </row>
    <row r="67" spans="11:20" x14ac:dyDescent="0.2">
      <c r="K67" s="13" t="s">
        <v>238</v>
      </c>
      <c r="L67" s="25" t="s">
        <v>42</v>
      </c>
      <c r="M67" s="13" t="s">
        <v>66</v>
      </c>
      <c r="N67" s="26">
        <v>336025451</v>
      </c>
      <c r="O67" s="27">
        <v>2522344526</v>
      </c>
      <c r="P67" s="13" t="s">
        <v>28</v>
      </c>
      <c r="Q67" s="28">
        <v>33168</v>
      </c>
      <c r="R67" s="29">
        <f t="shared" ca="1" si="3"/>
        <v>22</v>
      </c>
      <c r="S67" s="65">
        <v>56650</v>
      </c>
      <c r="T67" s="30">
        <v>1</v>
      </c>
    </row>
    <row r="68" spans="11:20" x14ac:dyDescent="0.2">
      <c r="K68" s="13" t="s">
        <v>557</v>
      </c>
      <c r="L68" s="25" t="s">
        <v>46</v>
      </c>
      <c r="M68" s="13" t="s">
        <v>56</v>
      </c>
      <c r="N68" s="26">
        <v>279591317</v>
      </c>
      <c r="O68" s="27">
        <v>2522381391</v>
      </c>
      <c r="P68" s="13" t="s">
        <v>40</v>
      </c>
      <c r="Q68" s="28">
        <v>34953</v>
      </c>
      <c r="R68" s="29">
        <f t="shared" ca="1" si="3"/>
        <v>17</v>
      </c>
      <c r="S68" s="65">
        <v>38768</v>
      </c>
      <c r="T68" s="30">
        <v>4</v>
      </c>
    </row>
    <row r="69" spans="11:20" x14ac:dyDescent="0.2">
      <c r="K69" s="13" t="s">
        <v>757</v>
      </c>
      <c r="L69" s="25" t="s">
        <v>45</v>
      </c>
      <c r="M69" s="13" t="s">
        <v>68</v>
      </c>
      <c r="N69" s="26">
        <v>717503282</v>
      </c>
      <c r="O69" s="27">
        <v>2522400087</v>
      </c>
      <c r="P69" s="13" t="s">
        <v>28</v>
      </c>
      <c r="Q69" s="28">
        <v>39213</v>
      </c>
      <c r="R69" s="29">
        <f t="shared" ca="1" si="3"/>
        <v>5</v>
      </c>
      <c r="S69" s="65">
        <v>46570</v>
      </c>
      <c r="T69" s="30">
        <v>4</v>
      </c>
    </row>
    <row r="70" spans="11:20" x14ac:dyDescent="0.2">
      <c r="K70" s="13" t="s">
        <v>680</v>
      </c>
      <c r="L70" s="25" t="s">
        <v>26</v>
      </c>
      <c r="M70" s="13" t="s">
        <v>58</v>
      </c>
      <c r="N70" s="26">
        <v>561968668</v>
      </c>
      <c r="O70" s="27">
        <v>2522433774</v>
      </c>
      <c r="P70" s="13" t="s">
        <v>30</v>
      </c>
      <c r="Q70" s="28">
        <v>37499</v>
      </c>
      <c r="R70" s="29">
        <f t="shared" ca="1" si="3"/>
        <v>10</v>
      </c>
      <c r="S70" s="65">
        <v>76584</v>
      </c>
      <c r="T70" s="30">
        <v>1</v>
      </c>
    </row>
    <row r="71" spans="11:20" x14ac:dyDescent="0.2">
      <c r="K71" s="13" t="s">
        <v>320</v>
      </c>
      <c r="L71" s="25" t="s">
        <v>33</v>
      </c>
      <c r="M71" s="13" t="s">
        <v>67</v>
      </c>
      <c r="N71" s="26">
        <v>687623890</v>
      </c>
      <c r="O71" s="27">
        <v>2522447501</v>
      </c>
      <c r="P71" s="13" t="s">
        <v>40</v>
      </c>
      <c r="Q71" s="28">
        <v>33724</v>
      </c>
      <c r="R71" s="29">
        <f t="shared" ca="1" si="3"/>
        <v>20</v>
      </c>
      <c r="S71" s="65">
        <v>23692</v>
      </c>
      <c r="T71" s="30">
        <v>4</v>
      </c>
    </row>
    <row r="72" spans="11:20" x14ac:dyDescent="0.2">
      <c r="K72" s="13" t="s">
        <v>717</v>
      </c>
      <c r="L72" s="25" t="s">
        <v>42</v>
      </c>
      <c r="M72" s="13" t="s">
        <v>65</v>
      </c>
      <c r="N72" s="26">
        <v>444159297</v>
      </c>
      <c r="O72" s="27">
        <v>2522456406</v>
      </c>
      <c r="P72" s="13" t="s">
        <v>30</v>
      </c>
      <c r="Q72" s="28">
        <v>32226</v>
      </c>
      <c r="R72" s="29">
        <f t="shared" ca="1" si="3"/>
        <v>25</v>
      </c>
      <c r="S72" s="65">
        <v>81530</v>
      </c>
      <c r="T72" s="30">
        <v>5</v>
      </c>
    </row>
    <row r="73" spans="11:20" x14ac:dyDescent="0.2">
      <c r="K73" s="13" t="s">
        <v>286</v>
      </c>
      <c r="L73" s="25" t="s">
        <v>26</v>
      </c>
      <c r="M73" s="13" t="s">
        <v>51</v>
      </c>
      <c r="N73" s="26">
        <v>841913875</v>
      </c>
      <c r="O73" s="27">
        <v>2522511732</v>
      </c>
      <c r="P73" s="13" t="s">
        <v>28</v>
      </c>
      <c r="Q73" s="28">
        <v>33850</v>
      </c>
      <c r="R73" s="29">
        <f t="shared" ca="1" si="3"/>
        <v>20</v>
      </c>
      <c r="S73" s="65">
        <v>50550</v>
      </c>
      <c r="T73" s="30">
        <v>2</v>
      </c>
    </row>
    <row r="74" spans="11:20" x14ac:dyDescent="0.2">
      <c r="K74" s="13" t="s">
        <v>702</v>
      </c>
      <c r="L74" s="25" t="s">
        <v>26</v>
      </c>
      <c r="M74" s="13" t="s">
        <v>62</v>
      </c>
      <c r="N74" s="26">
        <v>261486180</v>
      </c>
      <c r="O74" s="27">
        <v>2522523567</v>
      </c>
      <c r="P74" s="13" t="s">
        <v>28</v>
      </c>
      <c r="Q74" s="28">
        <v>35926</v>
      </c>
      <c r="R74" s="29">
        <f t="shared" ca="1" si="3"/>
        <v>14</v>
      </c>
      <c r="S74" s="65">
        <v>29540</v>
      </c>
      <c r="T74" s="30">
        <v>3</v>
      </c>
    </row>
    <row r="75" spans="11:20" x14ac:dyDescent="0.2">
      <c r="K75" s="13" t="s">
        <v>160</v>
      </c>
      <c r="L75" s="25" t="s">
        <v>26</v>
      </c>
      <c r="M75" s="13" t="s">
        <v>66</v>
      </c>
      <c r="N75" s="26">
        <v>433314045</v>
      </c>
      <c r="O75" s="27">
        <v>2522543210</v>
      </c>
      <c r="P75" s="13" t="s">
        <v>28</v>
      </c>
      <c r="Q75" s="28">
        <v>32328</v>
      </c>
      <c r="R75" s="29">
        <f t="shared" ca="1" si="3"/>
        <v>24</v>
      </c>
      <c r="S75" s="65">
        <v>47590</v>
      </c>
      <c r="T75" s="30">
        <v>3</v>
      </c>
    </row>
    <row r="76" spans="11:20" x14ac:dyDescent="0.2">
      <c r="K76" s="13" t="s">
        <v>341</v>
      </c>
      <c r="L76" s="25" t="s">
        <v>45</v>
      </c>
      <c r="M76" s="13" t="s">
        <v>66</v>
      </c>
      <c r="N76" s="26">
        <v>394876677</v>
      </c>
      <c r="O76" s="27">
        <v>2522551469</v>
      </c>
      <c r="P76" s="13" t="s">
        <v>30</v>
      </c>
      <c r="Q76" s="28">
        <v>34306</v>
      </c>
      <c r="R76" s="29">
        <f t="shared" ca="1" si="3"/>
        <v>19</v>
      </c>
      <c r="S76" s="65">
        <v>34060</v>
      </c>
      <c r="T76" s="30">
        <v>2</v>
      </c>
    </row>
    <row r="77" spans="11:20" x14ac:dyDescent="0.2">
      <c r="K77" s="13" t="s">
        <v>345</v>
      </c>
      <c r="L77" s="25" t="s">
        <v>45</v>
      </c>
      <c r="M77" s="13" t="s">
        <v>68</v>
      </c>
      <c r="N77" s="26">
        <v>101829876</v>
      </c>
      <c r="O77" s="27">
        <v>2522552565</v>
      </c>
      <c r="P77" s="13" t="s">
        <v>40</v>
      </c>
      <c r="Q77" s="28">
        <v>33937</v>
      </c>
      <c r="R77" s="29">
        <f t="shared" ca="1" si="3"/>
        <v>20</v>
      </c>
      <c r="S77" s="65">
        <v>33752</v>
      </c>
      <c r="T77" s="30">
        <v>3</v>
      </c>
    </row>
    <row r="78" spans="11:20" x14ac:dyDescent="0.2">
      <c r="K78" s="13" t="s">
        <v>617</v>
      </c>
      <c r="L78" s="25" t="s">
        <v>42</v>
      </c>
      <c r="M78" s="13" t="s">
        <v>65</v>
      </c>
      <c r="N78" s="26">
        <v>763518183</v>
      </c>
      <c r="O78" s="27">
        <v>2522581491</v>
      </c>
      <c r="P78" s="13" t="s">
        <v>30</v>
      </c>
      <c r="Q78" s="28">
        <v>32130</v>
      </c>
      <c r="R78" s="29">
        <f t="shared" ca="1" si="3"/>
        <v>25</v>
      </c>
      <c r="S78" s="65">
        <v>69400</v>
      </c>
      <c r="T78" s="30">
        <v>5</v>
      </c>
    </row>
    <row r="79" spans="11:20" x14ac:dyDescent="0.2">
      <c r="K79" s="13" t="s">
        <v>384</v>
      </c>
      <c r="L79" s="25" t="s">
        <v>46</v>
      </c>
      <c r="M79" s="13" t="s">
        <v>66</v>
      </c>
      <c r="N79" s="26">
        <v>451159170</v>
      </c>
      <c r="O79" s="27">
        <v>2522604602</v>
      </c>
      <c r="P79" s="13" t="s">
        <v>36</v>
      </c>
      <c r="Q79" s="28">
        <v>34516</v>
      </c>
      <c r="R79" s="29">
        <f t="shared" ca="1" si="3"/>
        <v>18</v>
      </c>
      <c r="S79" s="65">
        <v>31205</v>
      </c>
      <c r="T79" s="30">
        <v>2</v>
      </c>
    </row>
    <row r="80" spans="11:20" x14ac:dyDescent="0.2">
      <c r="K80" s="13" t="s">
        <v>234</v>
      </c>
      <c r="L80" s="25" t="s">
        <v>26</v>
      </c>
      <c r="M80" s="13" t="s">
        <v>56</v>
      </c>
      <c r="N80" s="26">
        <v>932787692</v>
      </c>
      <c r="O80" s="27">
        <v>2522612740</v>
      </c>
      <c r="P80" s="13" t="s">
        <v>28</v>
      </c>
      <c r="Q80" s="28">
        <v>32851</v>
      </c>
      <c r="R80" s="29">
        <f t="shared" ca="1" si="3"/>
        <v>23</v>
      </c>
      <c r="S80" s="65">
        <v>64090</v>
      </c>
      <c r="T80" s="30">
        <v>2</v>
      </c>
    </row>
    <row r="81" spans="11:20" x14ac:dyDescent="0.2">
      <c r="K81" s="13" t="s">
        <v>605</v>
      </c>
      <c r="L81" s="25" t="s">
        <v>45</v>
      </c>
      <c r="M81" s="13" t="s">
        <v>66</v>
      </c>
      <c r="N81" s="26">
        <v>115404531</v>
      </c>
      <c r="O81" s="27">
        <v>2522636321</v>
      </c>
      <c r="P81" s="13" t="s">
        <v>36</v>
      </c>
      <c r="Q81" s="28">
        <v>36863</v>
      </c>
      <c r="R81" s="29">
        <f t="shared" ca="1" si="3"/>
        <v>12</v>
      </c>
      <c r="S81" s="65">
        <v>32900</v>
      </c>
      <c r="T81" s="30">
        <v>2</v>
      </c>
    </row>
    <row r="82" spans="11:20" x14ac:dyDescent="0.2">
      <c r="K82" s="13" t="s">
        <v>278</v>
      </c>
      <c r="L82" s="25" t="s">
        <v>46</v>
      </c>
      <c r="M82" s="13" t="s">
        <v>51</v>
      </c>
      <c r="N82" s="26">
        <v>247276092</v>
      </c>
      <c r="O82" s="27">
        <v>2522636516</v>
      </c>
      <c r="P82" s="13" t="s">
        <v>28</v>
      </c>
      <c r="Q82" s="28">
        <v>33809</v>
      </c>
      <c r="R82" s="29">
        <f t="shared" ca="1" si="3"/>
        <v>20</v>
      </c>
      <c r="S82" s="65">
        <v>64390</v>
      </c>
      <c r="T82" s="30">
        <v>2</v>
      </c>
    </row>
    <row r="83" spans="11:20" x14ac:dyDescent="0.2">
      <c r="K83" s="13" t="s">
        <v>536</v>
      </c>
      <c r="L83" s="25" t="s">
        <v>42</v>
      </c>
      <c r="M83" s="13" t="s">
        <v>66</v>
      </c>
      <c r="N83" s="26">
        <v>209846975</v>
      </c>
      <c r="O83" s="27">
        <v>2522639452</v>
      </c>
      <c r="P83" s="13" t="s">
        <v>36</v>
      </c>
      <c r="Q83" s="28">
        <v>35939</v>
      </c>
      <c r="R83" s="29">
        <f t="shared" ca="1" si="3"/>
        <v>14</v>
      </c>
      <c r="S83" s="65">
        <v>12545</v>
      </c>
      <c r="T83" s="30">
        <v>4</v>
      </c>
    </row>
    <row r="84" spans="11:20" x14ac:dyDescent="0.2">
      <c r="K84" s="13" t="s">
        <v>519</v>
      </c>
      <c r="L84" s="25" t="s">
        <v>39</v>
      </c>
      <c r="M84" s="13" t="s">
        <v>54</v>
      </c>
      <c r="N84" s="26">
        <v>843875501</v>
      </c>
      <c r="O84" s="27">
        <v>2522715355</v>
      </c>
      <c r="P84" s="13" t="s">
        <v>28</v>
      </c>
      <c r="Q84" s="28">
        <v>34866</v>
      </c>
      <c r="R84" s="29">
        <f t="shared" ca="1" si="3"/>
        <v>17</v>
      </c>
      <c r="S84" s="65">
        <v>32940</v>
      </c>
      <c r="T84" s="30">
        <v>5</v>
      </c>
    </row>
    <row r="85" spans="11:20" x14ac:dyDescent="0.2">
      <c r="K85" s="13" t="s">
        <v>482</v>
      </c>
      <c r="L85" s="25" t="s">
        <v>39</v>
      </c>
      <c r="M85" s="13" t="s">
        <v>68</v>
      </c>
      <c r="N85" s="26">
        <v>900160539</v>
      </c>
      <c r="O85" s="27">
        <v>2522749909</v>
      </c>
      <c r="P85" s="13" t="s">
        <v>36</v>
      </c>
      <c r="Q85" s="28">
        <v>35055</v>
      </c>
      <c r="R85" s="29">
        <f t="shared" ca="1" si="3"/>
        <v>17</v>
      </c>
      <c r="S85" s="65">
        <v>19825</v>
      </c>
      <c r="T85" s="30">
        <v>2</v>
      </c>
    </row>
    <row r="86" spans="11:20" x14ac:dyDescent="0.2">
      <c r="K86" s="13" t="s">
        <v>418</v>
      </c>
      <c r="L86" s="25" t="s">
        <v>42</v>
      </c>
      <c r="M86" s="13" t="s">
        <v>67</v>
      </c>
      <c r="N86" s="26">
        <v>863736129</v>
      </c>
      <c r="O86" s="27">
        <v>2522778445</v>
      </c>
      <c r="P86" s="13" t="s">
        <v>36</v>
      </c>
      <c r="Q86" s="28">
        <v>34378</v>
      </c>
      <c r="R86" s="29">
        <f t="shared" ca="1" si="3"/>
        <v>19</v>
      </c>
      <c r="S86" s="65">
        <v>42740</v>
      </c>
      <c r="T86" s="30">
        <v>2</v>
      </c>
    </row>
    <row r="87" spans="11:20" x14ac:dyDescent="0.2">
      <c r="K87" s="13" t="s">
        <v>673</v>
      </c>
      <c r="L87" s="25" t="s">
        <v>45</v>
      </c>
      <c r="M87" s="13" t="s">
        <v>68</v>
      </c>
      <c r="N87" s="26">
        <v>862698919</v>
      </c>
      <c r="O87" s="27">
        <v>2522780847</v>
      </c>
      <c r="P87" s="13" t="s">
        <v>30</v>
      </c>
      <c r="Q87" s="28">
        <v>37018</v>
      </c>
      <c r="R87" s="29">
        <f t="shared" ca="1" si="3"/>
        <v>11</v>
      </c>
      <c r="S87" s="65">
        <v>48280</v>
      </c>
      <c r="T87" s="30">
        <v>4</v>
      </c>
    </row>
    <row r="88" spans="11:20" x14ac:dyDescent="0.2">
      <c r="K88" s="13" t="s">
        <v>204</v>
      </c>
      <c r="L88" s="25" t="s">
        <v>46</v>
      </c>
      <c r="M88" s="13" t="s">
        <v>68</v>
      </c>
      <c r="N88" s="26">
        <v>364525917</v>
      </c>
      <c r="O88" s="27">
        <v>2522787318</v>
      </c>
      <c r="P88" s="13" t="s">
        <v>30</v>
      </c>
      <c r="Q88" s="28">
        <v>32668</v>
      </c>
      <c r="R88" s="29">
        <f t="shared" ca="1" si="3"/>
        <v>23</v>
      </c>
      <c r="S88" s="65">
        <v>46410</v>
      </c>
      <c r="T88" s="30">
        <v>2</v>
      </c>
    </row>
    <row r="89" spans="11:20" x14ac:dyDescent="0.2">
      <c r="K89" s="13" t="s">
        <v>290</v>
      </c>
      <c r="L89" s="25" t="s">
        <v>45</v>
      </c>
      <c r="M89" s="13" t="s">
        <v>66</v>
      </c>
      <c r="N89" s="26">
        <v>963000861</v>
      </c>
      <c r="O89" s="27">
        <v>2522792063</v>
      </c>
      <c r="P89" s="13" t="s">
        <v>28</v>
      </c>
      <c r="Q89" s="28">
        <v>33836</v>
      </c>
      <c r="R89" s="29">
        <f t="shared" ca="1" si="3"/>
        <v>20</v>
      </c>
      <c r="S89" s="65">
        <v>73190</v>
      </c>
      <c r="T89" s="30">
        <v>1</v>
      </c>
    </row>
    <row r="90" spans="11:20" x14ac:dyDescent="0.2">
      <c r="K90" s="13" t="s">
        <v>382</v>
      </c>
      <c r="L90" s="25" t="s">
        <v>26</v>
      </c>
      <c r="M90" s="13" t="s">
        <v>66</v>
      </c>
      <c r="N90" s="26">
        <v>217968415</v>
      </c>
      <c r="O90" s="27">
        <v>2522814530</v>
      </c>
      <c r="P90" s="13" t="s">
        <v>30</v>
      </c>
      <c r="Q90" s="28">
        <v>34511</v>
      </c>
      <c r="R90" s="29">
        <f t="shared" ca="1" si="3"/>
        <v>18</v>
      </c>
      <c r="S90" s="65">
        <v>22870</v>
      </c>
      <c r="T90" s="30">
        <v>3</v>
      </c>
    </row>
    <row r="91" spans="11:20" x14ac:dyDescent="0.2">
      <c r="K91" s="13" t="s">
        <v>570</v>
      </c>
      <c r="L91" s="25" t="s">
        <v>26</v>
      </c>
      <c r="M91" s="13" t="s">
        <v>67</v>
      </c>
      <c r="N91" s="26">
        <v>288741910</v>
      </c>
      <c r="O91" s="27">
        <v>2522842668</v>
      </c>
      <c r="P91" s="13" t="s">
        <v>30</v>
      </c>
      <c r="Q91" s="28">
        <v>35050</v>
      </c>
      <c r="R91" s="29">
        <f t="shared" ca="1" si="3"/>
        <v>17</v>
      </c>
      <c r="S91" s="65">
        <v>67020</v>
      </c>
      <c r="T91" s="30">
        <v>1</v>
      </c>
    </row>
    <row r="92" spans="11:20" x14ac:dyDescent="0.2">
      <c r="K92" s="13" t="s">
        <v>587</v>
      </c>
      <c r="L92" s="25" t="s">
        <v>45</v>
      </c>
      <c r="M92" s="13" t="s">
        <v>67</v>
      </c>
      <c r="N92" s="26">
        <v>393973492</v>
      </c>
      <c r="O92" s="27">
        <v>2522869792</v>
      </c>
      <c r="P92" s="13" t="s">
        <v>36</v>
      </c>
      <c r="Q92" s="28">
        <v>35113</v>
      </c>
      <c r="R92" s="29">
        <f t="shared" ca="1" si="3"/>
        <v>17</v>
      </c>
      <c r="S92" s="65">
        <v>47350</v>
      </c>
      <c r="T92" s="30">
        <v>1</v>
      </c>
    </row>
    <row r="93" spans="11:20" x14ac:dyDescent="0.2">
      <c r="K93" s="13" t="s">
        <v>801</v>
      </c>
      <c r="L93" s="25" t="s">
        <v>26</v>
      </c>
      <c r="M93" s="13" t="s">
        <v>43</v>
      </c>
      <c r="N93" s="26">
        <v>771277493</v>
      </c>
      <c r="O93" s="27">
        <v>2522872439</v>
      </c>
      <c r="P93" s="13" t="s">
        <v>40</v>
      </c>
      <c r="Q93" s="28">
        <v>38816</v>
      </c>
      <c r="R93" s="29">
        <f t="shared" ca="1" si="3"/>
        <v>7</v>
      </c>
      <c r="S93" s="65">
        <v>10636</v>
      </c>
      <c r="T93" s="30">
        <v>4</v>
      </c>
    </row>
    <row r="94" spans="11:20" x14ac:dyDescent="0.2">
      <c r="K94" s="13" t="s">
        <v>646</v>
      </c>
      <c r="L94" s="25" t="s">
        <v>26</v>
      </c>
      <c r="M94" s="13" t="s">
        <v>64</v>
      </c>
      <c r="N94" s="26">
        <v>847051774</v>
      </c>
      <c r="O94" s="27">
        <v>2522881600</v>
      </c>
      <c r="P94" s="13" t="s">
        <v>30</v>
      </c>
      <c r="Q94" s="28">
        <v>38347</v>
      </c>
      <c r="R94" s="29">
        <f t="shared" ca="1" si="3"/>
        <v>8</v>
      </c>
      <c r="S94" s="65">
        <v>80880</v>
      </c>
      <c r="T94" s="30">
        <v>1</v>
      </c>
    </row>
    <row r="95" spans="11:20" x14ac:dyDescent="0.2">
      <c r="K95" s="13" t="s">
        <v>643</v>
      </c>
      <c r="L95" s="25" t="s">
        <v>26</v>
      </c>
      <c r="M95" s="13" t="s">
        <v>58</v>
      </c>
      <c r="N95" s="26">
        <v>684054281</v>
      </c>
      <c r="O95" s="27">
        <v>2522888726</v>
      </c>
      <c r="P95" s="13" t="s">
        <v>30</v>
      </c>
      <c r="Q95" s="28">
        <v>36836</v>
      </c>
      <c r="R95" s="29">
        <f t="shared" ca="1" si="3"/>
        <v>12</v>
      </c>
      <c r="S95" s="65">
        <v>47340</v>
      </c>
      <c r="T95" s="30">
        <v>2</v>
      </c>
    </row>
    <row r="96" spans="11:20" x14ac:dyDescent="0.2">
      <c r="K96" s="13" t="s">
        <v>383</v>
      </c>
      <c r="L96" s="25" t="s">
        <v>26</v>
      </c>
      <c r="M96" s="13" t="s">
        <v>67</v>
      </c>
      <c r="N96" s="26">
        <v>426014550</v>
      </c>
      <c r="O96" s="27">
        <v>2522889182</v>
      </c>
      <c r="P96" s="13" t="s">
        <v>30</v>
      </c>
      <c r="Q96" s="28">
        <v>34141</v>
      </c>
      <c r="R96" s="29">
        <f t="shared" ca="1" si="3"/>
        <v>19</v>
      </c>
      <c r="S96" s="65">
        <v>62965</v>
      </c>
      <c r="T96" s="30">
        <v>1</v>
      </c>
    </row>
    <row r="97" spans="11:20" x14ac:dyDescent="0.2">
      <c r="K97" s="13" t="s">
        <v>187</v>
      </c>
      <c r="L97" s="25" t="s">
        <v>45</v>
      </c>
      <c r="M97" s="13" t="s">
        <v>58</v>
      </c>
      <c r="N97" s="26">
        <v>565952209</v>
      </c>
      <c r="O97" s="27">
        <v>2522889972</v>
      </c>
      <c r="P97" s="13" t="s">
        <v>30</v>
      </c>
      <c r="Q97" s="28">
        <v>33661</v>
      </c>
      <c r="R97" s="29">
        <f t="shared" ca="1" si="3"/>
        <v>21</v>
      </c>
      <c r="S97" s="65">
        <v>67050</v>
      </c>
      <c r="T97" s="30">
        <v>4</v>
      </c>
    </row>
    <row r="98" spans="11:20" x14ac:dyDescent="0.2">
      <c r="K98" s="13" t="s">
        <v>218</v>
      </c>
      <c r="L98" s="25" t="s">
        <v>26</v>
      </c>
      <c r="M98" s="13" t="s">
        <v>63</v>
      </c>
      <c r="N98" s="26">
        <v>425943144</v>
      </c>
      <c r="O98" s="27">
        <v>2522911046</v>
      </c>
      <c r="P98" s="13" t="s">
        <v>28</v>
      </c>
      <c r="Q98" s="28">
        <v>33098</v>
      </c>
      <c r="R98" s="29">
        <f t="shared" ca="1" si="3"/>
        <v>22</v>
      </c>
      <c r="S98" s="65">
        <v>71700</v>
      </c>
      <c r="T98" s="30">
        <v>2</v>
      </c>
    </row>
    <row r="99" spans="11:20" x14ac:dyDescent="0.2">
      <c r="K99" s="13" t="s">
        <v>612</v>
      </c>
      <c r="L99" s="25" t="s">
        <v>33</v>
      </c>
      <c r="M99" s="13" t="s">
        <v>66</v>
      </c>
      <c r="N99" s="26">
        <v>546159785</v>
      </c>
      <c r="O99" s="27">
        <v>2522924678</v>
      </c>
      <c r="P99" s="13" t="s">
        <v>30</v>
      </c>
      <c r="Q99" s="28">
        <v>37113</v>
      </c>
      <c r="R99" s="29">
        <f t="shared" ca="1" si="3"/>
        <v>11</v>
      </c>
      <c r="S99" s="65">
        <v>61330</v>
      </c>
      <c r="T99" s="30">
        <v>2</v>
      </c>
    </row>
    <row r="100" spans="11:20" x14ac:dyDescent="0.2">
      <c r="K100" s="13" t="s">
        <v>459</v>
      </c>
      <c r="L100" s="25" t="s">
        <v>39</v>
      </c>
      <c r="M100" s="13" t="s">
        <v>66</v>
      </c>
      <c r="N100" s="26">
        <v>265323292</v>
      </c>
      <c r="O100" s="27">
        <v>2522939413</v>
      </c>
      <c r="P100" s="13" t="s">
        <v>30</v>
      </c>
      <c r="Q100" s="28">
        <v>34826</v>
      </c>
      <c r="R100" s="29">
        <f t="shared" ca="1" si="3"/>
        <v>17</v>
      </c>
      <c r="S100" s="65">
        <v>45000</v>
      </c>
      <c r="T100" s="30">
        <v>4</v>
      </c>
    </row>
    <row r="101" spans="11:20" x14ac:dyDescent="0.2">
      <c r="K101" s="13" t="s">
        <v>725</v>
      </c>
      <c r="L101" s="25" t="s">
        <v>26</v>
      </c>
      <c r="M101" s="13" t="s">
        <v>68</v>
      </c>
      <c r="N101" s="26">
        <v>667745362</v>
      </c>
      <c r="O101" s="27">
        <v>2522952173</v>
      </c>
      <c r="P101" s="13" t="s">
        <v>28</v>
      </c>
      <c r="Q101" s="28">
        <v>38418</v>
      </c>
      <c r="R101" s="29">
        <f t="shared" ca="1" si="3"/>
        <v>8</v>
      </c>
      <c r="S101" s="65">
        <v>86040</v>
      </c>
      <c r="T101" s="30">
        <v>5</v>
      </c>
    </row>
    <row r="102" spans="11:20" x14ac:dyDescent="0.2">
      <c r="K102" s="13" t="s">
        <v>212</v>
      </c>
      <c r="L102" s="25" t="s">
        <v>42</v>
      </c>
      <c r="M102" s="13" t="s">
        <v>56</v>
      </c>
      <c r="N102" s="26">
        <v>249760737</v>
      </c>
      <c r="O102" s="27">
        <v>2522969056</v>
      </c>
      <c r="P102" s="13" t="s">
        <v>28</v>
      </c>
      <c r="Q102" s="28">
        <v>32639</v>
      </c>
      <c r="R102" s="29">
        <f t="shared" ca="1" si="3"/>
        <v>23</v>
      </c>
      <c r="S102" s="65">
        <v>81070</v>
      </c>
      <c r="T102" s="30">
        <v>5</v>
      </c>
    </row>
    <row r="103" spans="11:20" x14ac:dyDescent="0.2">
      <c r="K103" s="13" t="s">
        <v>711</v>
      </c>
      <c r="L103" s="25" t="s">
        <v>46</v>
      </c>
      <c r="M103" s="13" t="s">
        <v>68</v>
      </c>
      <c r="N103" s="26">
        <v>651999482</v>
      </c>
      <c r="O103" s="27">
        <v>2523014821</v>
      </c>
      <c r="P103" s="13" t="s">
        <v>30</v>
      </c>
      <c r="Q103" s="28">
        <v>38369</v>
      </c>
      <c r="R103" s="29">
        <f t="shared" ca="1" si="3"/>
        <v>8</v>
      </c>
      <c r="S103" s="65">
        <v>22820</v>
      </c>
      <c r="T103" s="30">
        <v>5</v>
      </c>
    </row>
    <row r="104" spans="11:20" x14ac:dyDescent="0.2">
      <c r="K104" s="13" t="s">
        <v>133</v>
      </c>
      <c r="L104" s="25" t="s">
        <v>45</v>
      </c>
      <c r="M104" s="13" t="s">
        <v>51</v>
      </c>
      <c r="N104" s="26">
        <v>260815239</v>
      </c>
      <c r="O104" s="27">
        <v>2523040292</v>
      </c>
      <c r="P104" s="13" t="s">
        <v>40</v>
      </c>
      <c r="Q104" s="28">
        <v>32310</v>
      </c>
      <c r="R104" s="29">
        <f t="shared" ca="1" si="3"/>
        <v>24</v>
      </c>
      <c r="S104" s="65">
        <v>14568</v>
      </c>
      <c r="T104" s="30">
        <v>3</v>
      </c>
    </row>
    <row r="105" spans="11:20" x14ac:dyDescent="0.2">
      <c r="K105" s="13" t="s">
        <v>74</v>
      </c>
      <c r="L105" s="25" t="s">
        <v>42</v>
      </c>
      <c r="M105" s="13" t="s">
        <v>66</v>
      </c>
      <c r="N105" s="26">
        <v>456809622</v>
      </c>
      <c r="O105" s="27">
        <v>2523046338</v>
      </c>
      <c r="P105" s="13" t="s">
        <v>30</v>
      </c>
      <c r="Q105" s="28">
        <v>31788</v>
      </c>
      <c r="R105" s="29">
        <f t="shared" ca="1" si="3"/>
        <v>26</v>
      </c>
      <c r="S105" s="65">
        <v>48080</v>
      </c>
      <c r="T105" s="30">
        <v>2</v>
      </c>
    </row>
    <row r="106" spans="11:20" x14ac:dyDescent="0.2">
      <c r="K106" s="13" t="s">
        <v>250</v>
      </c>
      <c r="L106" s="25" t="s">
        <v>39</v>
      </c>
      <c r="M106" s="13" t="s">
        <v>58</v>
      </c>
      <c r="N106" s="26">
        <v>624234626</v>
      </c>
      <c r="O106" s="27">
        <v>2523077504</v>
      </c>
      <c r="P106" s="13" t="s">
        <v>36</v>
      </c>
      <c r="Q106" s="28">
        <v>34033</v>
      </c>
      <c r="R106" s="29">
        <f t="shared" ca="1" si="3"/>
        <v>20</v>
      </c>
      <c r="S106" s="65">
        <v>46645</v>
      </c>
      <c r="T106" s="30">
        <v>5</v>
      </c>
    </row>
    <row r="107" spans="11:20" x14ac:dyDescent="0.2">
      <c r="K107" s="13" t="s">
        <v>586</v>
      </c>
      <c r="L107" s="25" t="s">
        <v>45</v>
      </c>
      <c r="M107" s="13" t="s">
        <v>66</v>
      </c>
      <c r="N107" s="26">
        <v>569882669</v>
      </c>
      <c r="O107" s="27">
        <v>2523122083</v>
      </c>
      <c r="P107" s="13" t="s">
        <v>30</v>
      </c>
      <c r="Q107" s="28">
        <v>36258</v>
      </c>
      <c r="R107" s="29">
        <f t="shared" ca="1" si="3"/>
        <v>14</v>
      </c>
      <c r="S107" s="65">
        <v>45100</v>
      </c>
      <c r="T107" s="30">
        <v>2</v>
      </c>
    </row>
    <row r="108" spans="11:20" x14ac:dyDescent="0.2">
      <c r="K108" s="13" t="s">
        <v>654</v>
      </c>
      <c r="L108" s="25" t="s">
        <v>33</v>
      </c>
      <c r="M108" s="13" t="s">
        <v>58</v>
      </c>
      <c r="N108" s="26">
        <v>590896401</v>
      </c>
      <c r="O108" s="27">
        <v>2523122603</v>
      </c>
      <c r="P108" s="13" t="s">
        <v>30</v>
      </c>
      <c r="Q108" s="28">
        <v>37011</v>
      </c>
      <c r="R108" s="29">
        <f t="shared" ca="1" si="3"/>
        <v>11</v>
      </c>
      <c r="S108" s="65">
        <v>70760</v>
      </c>
      <c r="T108" s="30">
        <v>1</v>
      </c>
    </row>
    <row r="109" spans="11:20" x14ac:dyDescent="0.2">
      <c r="K109" s="13" t="s">
        <v>228</v>
      </c>
      <c r="L109" s="25" t="s">
        <v>45</v>
      </c>
      <c r="M109" s="13" t="s">
        <v>58</v>
      </c>
      <c r="N109" s="26">
        <v>920477476</v>
      </c>
      <c r="O109" s="27">
        <v>2523162442</v>
      </c>
      <c r="P109" s="13" t="s">
        <v>28</v>
      </c>
      <c r="Q109" s="28">
        <v>33875</v>
      </c>
      <c r="R109" s="29">
        <f t="shared" ca="1" si="3"/>
        <v>20</v>
      </c>
      <c r="S109" s="65">
        <v>24410</v>
      </c>
      <c r="T109" s="30">
        <v>3</v>
      </c>
    </row>
    <row r="110" spans="11:20" x14ac:dyDescent="0.2">
      <c r="K110" s="13" t="s">
        <v>244</v>
      </c>
      <c r="L110" s="25" t="s">
        <v>45</v>
      </c>
      <c r="M110" s="13" t="s">
        <v>52</v>
      </c>
      <c r="N110" s="26">
        <v>920505896</v>
      </c>
      <c r="O110" s="27">
        <v>2523173691</v>
      </c>
      <c r="P110" s="13" t="s">
        <v>28</v>
      </c>
      <c r="Q110" s="28">
        <v>37445</v>
      </c>
      <c r="R110" s="29">
        <f t="shared" ca="1" si="3"/>
        <v>10</v>
      </c>
      <c r="S110" s="65">
        <v>78860</v>
      </c>
      <c r="T110" s="30">
        <v>2</v>
      </c>
    </row>
    <row r="111" spans="11:20" x14ac:dyDescent="0.2">
      <c r="K111" s="13" t="s">
        <v>501</v>
      </c>
      <c r="L111" s="25" t="s">
        <v>42</v>
      </c>
      <c r="M111" s="13" t="s">
        <v>66</v>
      </c>
      <c r="N111" s="26">
        <v>358017400</v>
      </c>
      <c r="O111" s="27">
        <v>2523265407</v>
      </c>
      <c r="P111" s="13" t="s">
        <v>40</v>
      </c>
      <c r="Q111" s="28">
        <v>35070</v>
      </c>
      <c r="R111" s="29">
        <f t="shared" ca="1" si="3"/>
        <v>17</v>
      </c>
      <c r="S111" s="65">
        <v>36052</v>
      </c>
      <c r="T111" s="30">
        <v>5</v>
      </c>
    </row>
    <row r="112" spans="11:20" x14ac:dyDescent="0.2">
      <c r="K112" s="13" t="s">
        <v>239</v>
      </c>
      <c r="L112" s="25" t="s">
        <v>45</v>
      </c>
      <c r="M112" s="13" t="s">
        <v>66</v>
      </c>
      <c r="N112" s="26">
        <v>933883118</v>
      </c>
      <c r="O112" s="27">
        <v>2523294956</v>
      </c>
      <c r="P112" s="13" t="s">
        <v>28</v>
      </c>
      <c r="Q112" s="28">
        <v>33348</v>
      </c>
      <c r="R112" s="29">
        <f t="shared" ca="1" si="3"/>
        <v>21</v>
      </c>
      <c r="S112" s="65">
        <v>85980</v>
      </c>
      <c r="T112" s="30">
        <v>2</v>
      </c>
    </row>
    <row r="113" spans="11:20" x14ac:dyDescent="0.2">
      <c r="K113" s="13" t="s">
        <v>314</v>
      </c>
      <c r="L113" s="25" t="s">
        <v>45</v>
      </c>
      <c r="M113" s="13" t="s">
        <v>66</v>
      </c>
      <c r="N113" s="26">
        <v>556327593</v>
      </c>
      <c r="O113" s="27">
        <v>2523324762</v>
      </c>
      <c r="P113" s="13" t="s">
        <v>28</v>
      </c>
      <c r="Q113" s="28">
        <v>33991</v>
      </c>
      <c r="R113" s="29">
        <f t="shared" ca="1" si="3"/>
        <v>20</v>
      </c>
      <c r="S113" s="65">
        <v>60070</v>
      </c>
      <c r="T113" s="30">
        <v>2</v>
      </c>
    </row>
    <row r="114" spans="11:20" x14ac:dyDescent="0.2">
      <c r="K114" s="13" t="s">
        <v>641</v>
      </c>
      <c r="L114" s="25" t="s">
        <v>42</v>
      </c>
      <c r="M114" s="13" t="s">
        <v>54</v>
      </c>
      <c r="N114" s="26">
        <v>469591073</v>
      </c>
      <c r="O114" s="27">
        <v>2523327522</v>
      </c>
      <c r="P114" s="13" t="s">
        <v>30</v>
      </c>
      <c r="Q114" s="28">
        <v>35803</v>
      </c>
      <c r="R114" s="29">
        <f t="shared" ca="1" si="3"/>
        <v>15</v>
      </c>
      <c r="S114" s="65">
        <v>61150</v>
      </c>
      <c r="T114" s="30">
        <v>4</v>
      </c>
    </row>
    <row r="115" spans="11:20" x14ac:dyDescent="0.2">
      <c r="K115" s="13" t="s">
        <v>353</v>
      </c>
      <c r="L115" s="25" t="s">
        <v>45</v>
      </c>
      <c r="M115" s="13" t="s">
        <v>65</v>
      </c>
      <c r="N115" s="26">
        <v>198564686</v>
      </c>
      <c r="O115" s="27">
        <v>2523355100</v>
      </c>
      <c r="P115" s="13" t="s">
        <v>30</v>
      </c>
      <c r="Q115" s="28">
        <v>31936</v>
      </c>
      <c r="R115" s="29">
        <f t="shared" ca="1" si="3"/>
        <v>25</v>
      </c>
      <c r="S115" s="65">
        <v>71730</v>
      </c>
      <c r="T115" s="30">
        <v>1</v>
      </c>
    </row>
    <row r="116" spans="11:20" x14ac:dyDescent="0.2">
      <c r="K116" s="13" t="s">
        <v>577</v>
      </c>
      <c r="L116" s="25" t="s">
        <v>33</v>
      </c>
      <c r="M116" s="13" t="s">
        <v>54</v>
      </c>
      <c r="N116" s="26">
        <v>707882019</v>
      </c>
      <c r="O116" s="27">
        <v>2523373445</v>
      </c>
      <c r="P116" s="13" t="s">
        <v>28</v>
      </c>
      <c r="Q116" s="28">
        <v>35032</v>
      </c>
      <c r="R116" s="29">
        <f t="shared" ca="1" si="3"/>
        <v>17</v>
      </c>
      <c r="S116" s="65">
        <v>86970</v>
      </c>
      <c r="T116" s="30">
        <v>4</v>
      </c>
    </row>
    <row r="117" spans="11:20" x14ac:dyDescent="0.2">
      <c r="K117" s="13" t="s">
        <v>707</v>
      </c>
      <c r="L117" s="25" t="s">
        <v>26</v>
      </c>
      <c r="M117" s="13" t="s">
        <v>61</v>
      </c>
      <c r="N117" s="26">
        <v>895408697</v>
      </c>
      <c r="O117" s="27">
        <v>2523383207</v>
      </c>
      <c r="P117" s="13" t="s">
        <v>30</v>
      </c>
      <c r="Q117" s="28">
        <v>37847</v>
      </c>
      <c r="R117" s="29">
        <f t="shared" ca="1" si="3"/>
        <v>9</v>
      </c>
      <c r="S117" s="65">
        <v>47610</v>
      </c>
      <c r="T117" s="30">
        <v>4</v>
      </c>
    </row>
    <row r="118" spans="11:20" x14ac:dyDescent="0.2">
      <c r="K118" s="13" t="s">
        <v>388</v>
      </c>
      <c r="L118" s="25" t="s">
        <v>42</v>
      </c>
      <c r="M118" s="13" t="s">
        <v>58</v>
      </c>
      <c r="N118" s="26">
        <v>462995574</v>
      </c>
      <c r="O118" s="27">
        <v>2523431009</v>
      </c>
      <c r="P118" s="13" t="s">
        <v>30</v>
      </c>
      <c r="Q118" s="28">
        <v>34791</v>
      </c>
      <c r="R118" s="29">
        <f t="shared" ca="1" si="3"/>
        <v>18</v>
      </c>
      <c r="S118" s="65">
        <v>88240</v>
      </c>
      <c r="T118" s="30">
        <v>5</v>
      </c>
    </row>
    <row r="119" spans="11:20" x14ac:dyDescent="0.2">
      <c r="K119" s="13" t="s">
        <v>444</v>
      </c>
      <c r="L119" s="25" t="s">
        <v>45</v>
      </c>
      <c r="M119" s="13" t="s">
        <v>58</v>
      </c>
      <c r="N119" s="26">
        <v>319449613</v>
      </c>
      <c r="O119" s="27">
        <v>2523454032</v>
      </c>
      <c r="P119" s="13" t="s">
        <v>30</v>
      </c>
      <c r="Q119" s="28">
        <v>35022</v>
      </c>
      <c r="R119" s="29">
        <f t="shared" ca="1" si="3"/>
        <v>17</v>
      </c>
      <c r="S119" s="65">
        <v>37760</v>
      </c>
      <c r="T119" s="30">
        <v>2</v>
      </c>
    </row>
    <row r="120" spans="11:20" x14ac:dyDescent="0.2">
      <c r="K120" s="13" t="s">
        <v>235</v>
      </c>
      <c r="L120" s="25" t="s">
        <v>42</v>
      </c>
      <c r="M120" s="13" t="s">
        <v>43</v>
      </c>
      <c r="N120" s="26">
        <v>535539723</v>
      </c>
      <c r="O120" s="27">
        <v>2523492633</v>
      </c>
      <c r="P120" s="13" t="s">
        <v>36</v>
      </c>
      <c r="Q120" s="28">
        <v>32164</v>
      </c>
      <c r="R120" s="29">
        <f t="shared" ca="1" si="3"/>
        <v>25</v>
      </c>
      <c r="S120" s="65">
        <v>30445</v>
      </c>
      <c r="T120" s="30">
        <v>1</v>
      </c>
    </row>
    <row r="121" spans="11:20" x14ac:dyDescent="0.2">
      <c r="K121" s="13" t="s">
        <v>448</v>
      </c>
      <c r="L121" s="25" t="s">
        <v>45</v>
      </c>
      <c r="M121" s="13" t="s">
        <v>68</v>
      </c>
      <c r="N121" s="26">
        <v>695198896</v>
      </c>
      <c r="O121" s="27">
        <v>2523533906</v>
      </c>
      <c r="P121" s="13" t="s">
        <v>28</v>
      </c>
      <c r="Q121" s="28">
        <v>34516</v>
      </c>
      <c r="R121" s="29">
        <f t="shared" ca="1" si="3"/>
        <v>18</v>
      </c>
      <c r="S121" s="65">
        <v>45030</v>
      </c>
      <c r="T121" s="30">
        <v>3</v>
      </c>
    </row>
    <row r="122" spans="11:20" x14ac:dyDescent="0.2">
      <c r="K122" s="13" t="s">
        <v>95</v>
      </c>
      <c r="L122" s="25" t="s">
        <v>26</v>
      </c>
      <c r="M122" s="13" t="s">
        <v>27</v>
      </c>
      <c r="N122" s="26">
        <v>948195711</v>
      </c>
      <c r="O122" s="27">
        <v>2523539786</v>
      </c>
      <c r="P122" s="13" t="s">
        <v>28</v>
      </c>
      <c r="Q122" s="28">
        <v>37107</v>
      </c>
      <c r="R122" s="29">
        <f t="shared" ca="1" si="3"/>
        <v>11</v>
      </c>
      <c r="S122" s="65">
        <v>42540</v>
      </c>
      <c r="T122" s="30">
        <v>5</v>
      </c>
    </row>
    <row r="123" spans="11:20" x14ac:dyDescent="0.2">
      <c r="K123" s="13" t="s">
        <v>289</v>
      </c>
      <c r="L123" s="25" t="s">
        <v>39</v>
      </c>
      <c r="M123" s="13" t="s">
        <v>51</v>
      </c>
      <c r="N123" s="26">
        <v>344090854</v>
      </c>
      <c r="O123" s="27">
        <v>2523542524</v>
      </c>
      <c r="P123" s="13" t="s">
        <v>30</v>
      </c>
      <c r="Q123" s="28">
        <v>33887</v>
      </c>
      <c r="R123" s="29">
        <f t="shared" ca="1" si="3"/>
        <v>20</v>
      </c>
      <c r="S123" s="65">
        <v>82120</v>
      </c>
      <c r="T123" s="30">
        <v>5</v>
      </c>
    </row>
    <row r="124" spans="11:20" x14ac:dyDescent="0.2">
      <c r="K124" s="13" t="s">
        <v>593</v>
      </c>
      <c r="L124" s="25" t="s">
        <v>45</v>
      </c>
      <c r="M124" s="13" t="s">
        <v>64</v>
      </c>
      <c r="N124" s="26">
        <v>365499498</v>
      </c>
      <c r="O124" s="27">
        <v>2523575849</v>
      </c>
      <c r="P124" s="13" t="s">
        <v>30</v>
      </c>
      <c r="Q124" s="28">
        <v>37497</v>
      </c>
      <c r="R124" s="29">
        <f t="shared" ca="1" si="3"/>
        <v>10</v>
      </c>
      <c r="S124" s="65">
        <v>47060</v>
      </c>
      <c r="T124" s="30">
        <v>4</v>
      </c>
    </row>
    <row r="125" spans="11:20" x14ac:dyDescent="0.2">
      <c r="K125" s="13" t="s">
        <v>288</v>
      </c>
      <c r="L125" s="25" t="s">
        <v>26</v>
      </c>
      <c r="M125" s="13" t="s">
        <v>66</v>
      </c>
      <c r="N125" s="26">
        <v>828715080</v>
      </c>
      <c r="O125" s="27">
        <v>2523613559</v>
      </c>
      <c r="P125" s="13" t="s">
        <v>30</v>
      </c>
      <c r="Q125" s="28">
        <v>33784</v>
      </c>
      <c r="R125" s="29">
        <f t="shared" ca="1" si="3"/>
        <v>20</v>
      </c>
      <c r="S125" s="65">
        <v>61148</v>
      </c>
      <c r="T125" s="30">
        <v>2</v>
      </c>
    </row>
    <row r="126" spans="11:20" x14ac:dyDescent="0.2">
      <c r="K126" s="13" t="s">
        <v>417</v>
      </c>
      <c r="L126" s="25" t="s">
        <v>45</v>
      </c>
      <c r="M126" s="13" t="s">
        <v>67</v>
      </c>
      <c r="N126" s="26">
        <v>750722934</v>
      </c>
      <c r="O126" s="27">
        <v>2523631883</v>
      </c>
      <c r="P126" s="13" t="s">
        <v>30</v>
      </c>
      <c r="Q126" s="28">
        <v>34259</v>
      </c>
      <c r="R126" s="29">
        <f t="shared" ca="1" si="3"/>
        <v>19</v>
      </c>
      <c r="S126" s="65">
        <v>37770</v>
      </c>
      <c r="T126" s="30">
        <v>5</v>
      </c>
    </row>
    <row r="127" spans="11:20" x14ac:dyDescent="0.2">
      <c r="K127" s="13" t="s">
        <v>649</v>
      </c>
      <c r="L127" s="25" t="s">
        <v>26</v>
      </c>
      <c r="M127" s="13" t="s">
        <v>43</v>
      </c>
      <c r="N127" s="26">
        <v>767961463</v>
      </c>
      <c r="O127" s="27">
        <v>2523646601</v>
      </c>
      <c r="P127" s="13" t="s">
        <v>28</v>
      </c>
      <c r="Q127" s="28">
        <v>35467</v>
      </c>
      <c r="R127" s="29">
        <f t="shared" ca="1" si="3"/>
        <v>16</v>
      </c>
      <c r="S127" s="65">
        <v>76690</v>
      </c>
      <c r="T127" s="30">
        <v>3</v>
      </c>
    </row>
    <row r="128" spans="11:20" x14ac:dyDescent="0.2">
      <c r="K128" s="13" t="s">
        <v>508</v>
      </c>
      <c r="L128" s="25" t="s">
        <v>42</v>
      </c>
      <c r="M128" s="13" t="s">
        <v>54</v>
      </c>
      <c r="N128" s="26">
        <v>863161920</v>
      </c>
      <c r="O128" s="27">
        <v>2523748373</v>
      </c>
      <c r="P128" s="13" t="s">
        <v>30</v>
      </c>
      <c r="Q128" s="28">
        <v>34767</v>
      </c>
      <c r="R128" s="29">
        <f t="shared" ca="1" si="3"/>
        <v>18</v>
      </c>
      <c r="S128" s="65">
        <v>50110</v>
      </c>
      <c r="T128" s="30">
        <v>1</v>
      </c>
    </row>
    <row r="129" spans="11:20" x14ac:dyDescent="0.2">
      <c r="K129" s="13" t="s">
        <v>773</v>
      </c>
      <c r="L129" s="25" t="s">
        <v>26</v>
      </c>
      <c r="M129" s="13" t="s">
        <v>65</v>
      </c>
      <c r="N129" s="26">
        <v>360904659</v>
      </c>
      <c r="O129" s="27">
        <v>2523766803</v>
      </c>
      <c r="P129" s="13" t="s">
        <v>30</v>
      </c>
      <c r="Q129" s="28">
        <v>32278</v>
      </c>
      <c r="R129" s="29">
        <f t="shared" ca="1" si="3"/>
        <v>24</v>
      </c>
      <c r="S129" s="65">
        <v>44620</v>
      </c>
      <c r="T129" s="30">
        <v>5</v>
      </c>
    </row>
    <row r="130" spans="11:20" x14ac:dyDescent="0.2">
      <c r="K130" s="13" t="s">
        <v>447</v>
      </c>
      <c r="L130" s="25" t="s">
        <v>42</v>
      </c>
      <c r="M130" s="13" t="s">
        <v>62</v>
      </c>
      <c r="N130" s="26">
        <v>797431044</v>
      </c>
      <c r="O130" s="27">
        <v>2523820613</v>
      </c>
      <c r="P130" s="13" t="s">
        <v>40</v>
      </c>
      <c r="Q130" s="28">
        <v>34774</v>
      </c>
      <c r="R130" s="29">
        <f t="shared" ref="R130:R193" ca="1" si="4">DATEDIF(Q130,TODAY(),"Y")</f>
        <v>18</v>
      </c>
      <c r="S130" s="65">
        <v>21668</v>
      </c>
      <c r="T130" s="30">
        <v>4</v>
      </c>
    </row>
    <row r="131" spans="11:20" x14ac:dyDescent="0.2">
      <c r="K131" s="13" t="s">
        <v>283</v>
      </c>
      <c r="L131" s="25" t="s">
        <v>42</v>
      </c>
      <c r="M131" s="13" t="s">
        <v>67</v>
      </c>
      <c r="N131" s="26">
        <v>709234421</v>
      </c>
      <c r="O131" s="27">
        <v>2523838954</v>
      </c>
      <c r="P131" s="13" t="s">
        <v>30</v>
      </c>
      <c r="Q131" s="28">
        <v>33444</v>
      </c>
      <c r="R131" s="29">
        <f t="shared" ca="1" si="4"/>
        <v>21</v>
      </c>
      <c r="S131" s="65">
        <v>39000</v>
      </c>
      <c r="T131" s="30">
        <v>5</v>
      </c>
    </row>
    <row r="132" spans="11:20" x14ac:dyDescent="0.2">
      <c r="K132" s="13" t="s">
        <v>312</v>
      </c>
      <c r="L132" s="25" t="s">
        <v>42</v>
      </c>
      <c r="M132" s="13" t="s">
        <v>66</v>
      </c>
      <c r="N132" s="26">
        <v>214291610</v>
      </c>
      <c r="O132" s="27">
        <v>2523858464</v>
      </c>
      <c r="P132" s="13" t="s">
        <v>30</v>
      </c>
      <c r="Q132" s="28">
        <v>33909</v>
      </c>
      <c r="R132" s="29">
        <f t="shared" ca="1" si="4"/>
        <v>20</v>
      </c>
      <c r="S132" s="65">
        <v>47340</v>
      </c>
      <c r="T132" s="30">
        <v>2</v>
      </c>
    </row>
    <row r="133" spans="11:20" x14ac:dyDescent="0.2">
      <c r="K133" s="13" t="s">
        <v>583</v>
      </c>
      <c r="L133" s="25" t="s">
        <v>45</v>
      </c>
      <c r="M133" s="13" t="s">
        <v>51</v>
      </c>
      <c r="N133" s="26">
        <v>411058865</v>
      </c>
      <c r="O133" s="27">
        <v>2523883919</v>
      </c>
      <c r="P133" s="13" t="s">
        <v>30</v>
      </c>
      <c r="Q133" s="28">
        <v>35698</v>
      </c>
      <c r="R133" s="29">
        <f t="shared" ca="1" si="4"/>
        <v>15</v>
      </c>
      <c r="S133" s="65">
        <v>27180</v>
      </c>
      <c r="T133" s="30">
        <v>4</v>
      </c>
    </row>
    <row r="134" spans="11:20" x14ac:dyDescent="0.2">
      <c r="K134" s="13" t="s">
        <v>609</v>
      </c>
      <c r="L134" s="25" t="s">
        <v>33</v>
      </c>
      <c r="M134" s="13" t="s">
        <v>60</v>
      </c>
      <c r="N134" s="26">
        <v>380343690</v>
      </c>
      <c r="O134" s="27">
        <v>2523906310</v>
      </c>
      <c r="P134" s="13" t="s">
        <v>28</v>
      </c>
      <c r="Q134" s="31">
        <v>38982</v>
      </c>
      <c r="R134" s="29">
        <f t="shared" ca="1" si="4"/>
        <v>6</v>
      </c>
      <c r="S134" s="65">
        <v>61890</v>
      </c>
      <c r="T134" s="30">
        <v>2</v>
      </c>
    </row>
    <row r="135" spans="11:20" x14ac:dyDescent="0.2">
      <c r="K135" s="13" t="s">
        <v>439</v>
      </c>
      <c r="L135" s="25" t="s">
        <v>45</v>
      </c>
      <c r="M135" s="13" t="s">
        <v>58</v>
      </c>
      <c r="N135" s="26">
        <v>475517002</v>
      </c>
      <c r="O135" s="27">
        <v>2523909820</v>
      </c>
      <c r="P135" s="13" t="s">
        <v>30</v>
      </c>
      <c r="Q135" s="28">
        <v>35008</v>
      </c>
      <c r="R135" s="29">
        <f t="shared" ca="1" si="4"/>
        <v>17</v>
      </c>
      <c r="S135" s="65">
        <v>68750</v>
      </c>
      <c r="T135" s="30">
        <v>1</v>
      </c>
    </row>
    <row r="136" spans="11:20" x14ac:dyDescent="0.2">
      <c r="K136" s="13" t="s">
        <v>168</v>
      </c>
      <c r="L136" s="25" t="s">
        <v>26</v>
      </c>
      <c r="M136" s="13" t="s">
        <v>56</v>
      </c>
      <c r="N136" s="26">
        <v>304068732</v>
      </c>
      <c r="O136" s="27">
        <v>2523919445</v>
      </c>
      <c r="P136" s="13" t="s">
        <v>36</v>
      </c>
      <c r="Q136" s="28">
        <v>32399</v>
      </c>
      <c r="R136" s="29">
        <f t="shared" ca="1" si="4"/>
        <v>24</v>
      </c>
      <c r="S136" s="65">
        <v>34110</v>
      </c>
      <c r="T136" s="30">
        <v>4</v>
      </c>
    </row>
    <row r="137" spans="11:20" x14ac:dyDescent="0.2">
      <c r="K137" s="13" t="s">
        <v>256</v>
      </c>
      <c r="L137" s="25" t="s">
        <v>42</v>
      </c>
      <c r="M137" s="13" t="s">
        <v>58</v>
      </c>
      <c r="N137" s="26">
        <v>592631929</v>
      </c>
      <c r="O137" s="27">
        <v>2523922629</v>
      </c>
      <c r="P137" s="13" t="s">
        <v>28</v>
      </c>
      <c r="Q137" s="28">
        <v>34039</v>
      </c>
      <c r="R137" s="29">
        <f t="shared" ca="1" si="4"/>
        <v>20</v>
      </c>
      <c r="S137" s="65">
        <v>52940</v>
      </c>
      <c r="T137" s="30">
        <v>4</v>
      </c>
    </row>
    <row r="138" spans="11:20" x14ac:dyDescent="0.2">
      <c r="K138" s="13" t="s">
        <v>572</v>
      </c>
      <c r="L138" s="25" t="s">
        <v>46</v>
      </c>
      <c r="M138" s="13" t="s">
        <v>56</v>
      </c>
      <c r="N138" s="26">
        <v>525507320</v>
      </c>
      <c r="O138" s="27">
        <v>2523938131</v>
      </c>
      <c r="P138" s="13" t="s">
        <v>30</v>
      </c>
      <c r="Q138" s="28">
        <v>35104</v>
      </c>
      <c r="R138" s="29">
        <f t="shared" ca="1" si="4"/>
        <v>17</v>
      </c>
      <c r="S138" s="65">
        <v>39680</v>
      </c>
      <c r="T138" s="30">
        <v>5</v>
      </c>
    </row>
    <row r="139" spans="11:20" x14ac:dyDescent="0.2">
      <c r="K139" s="13" t="s">
        <v>217</v>
      </c>
      <c r="L139" s="25" t="s">
        <v>45</v>
      </c>
      <c r="M139" s="13" t="s">
        <v>51</v>
      </c>
      <c r="N139" s="26">
        <v>496260023</v>
      </c>
      <c r="O139" s="27">
        <v>2523962015</v>
      </c>
      <c r="P139" s="13" t="s">
        <v>30</v>
      </c>
      <c r="Q139" s="28">
        <v>33164</v>
      </c>
      <c r="R139" s="29">
        <f t="shared" ca="1" si="4"/>
        <v>22</v>
      </c>
      <c r="S139" s="65">
        <v>74670</v>
      </c>
      <c r="T139" s="30">
        <v>5</v>
      </c>
    </row>
    <row r="140" spans="11:20" x14ac:dyDescent="0.2">
      <c r="K140" s="13" t="s">
        <v>546</v>
      </c>
      <c r="L140" s="25" t="s">
        <v>45</v>
      </c>
      <c r="M140" s="13" t="s">
        <v>61</v>
      </c>
      <c r="N140" s="26">
        <v>424800509</v>
      </c>
      <c r="O140" s="27">
        <v>2523986051</v>
      </c>
      <c r="P140" s="13" t="s">
        <v>30</v>
      </c>
      <c r="Q140" s="28">
        <v>35153</v>
      </c>
      <c r="R140" s="29">
        <f t="shared" ca="1" si="4"/>
        <v>17</v>
      </c>
      <c r="S140" s="65">
        <v>44220</v>
      </c>
      <c r="T140" s="30">
        <v>3</v>
      </c>
    </row>
    <row r="141" spans="11:20" x14ac:dyDescent="0.2">
      <c r="K141" s="13" t="s">
        <v>492</v>
      </c>
      <c r="L141" s="25" t="s">
        <v>33</v>
      </c>
      <c r="M141" s="13" t="s">
        <v>66</v>
      </c>
      <c r="N141" s="26">
        <v>239847790</v>
      </c>
      <c r="O141" s="27">
        <v>2524045531</v>
      </c>
      <c r="P141" s="13" t="s">
        <v>28</v>
      </c>
      <c r="Q141" s="28">
        <v>35065</v>
      </c>
      <c r="R141" s="29">
        <f t="shared" ca="1" si="4"/>
        <v>17</v>
      </c>
      <c r="S141" s="65">
        <v>71300</v>
      </c>
      <c r="T141" s="30">
        <v>5</v>
      </c>
    </row>
    <row r="142" spans="11:20" x14ac:dyDescent="0.2">
      <c r="K142" s="13" t="s">
        <v>627</v>
      </c>
      <c r="L142" s="25" t="s">
        <v>33</v>
      </c>
      <c r="M142" s="13" t="s">
        <v>67</v>
      </c>
      <c r="N142" s="26">
        <v>733881041</v>
      </c>
      <c r="O142" s="27">
        <v>2524072342</v>
      </c>
      <c r="P142" s="13" t="s">
        <v>40</v>
      </c>
      <c r="Q142" s="28">
        <v>35247</v>
      </c>
      <c r="R142" s="29">
        <f t="shared" ca="1" si="4"/>
        <v>16</v>
      </c>
      <c r="S142" s="65">
        <v>15552</v>
      </c>
      <c r="T142" s="30">
        <v>4</v>
      </c>
    </row>
    <row r="143" spans="11:20" x14ac:dyDescent="0.2">
      <c r="K143" s="13" t="s">
        <v>608</v>
      </c>
      <c r="L143" s="25" t="s">
        <v>42</v>
      </c>
      <c r="M143" s="13" t="s">
        <v>51</v>
      </c>
      <c r="N143" s="26">
        <v>436693732</v>
      </c>
      <c r="O143" s="27">
        <v>2524077699</v>
      </c>
      <c r="P143" s="13" t="s">
        <v>30</v>
      </c>
      <c r="Q143" s="28">
        <v>35866</v>
      </c>
      <c r="R143" s="29">
        <f t="shared" ca="1" si="4"/>
        <v>15</v>
      </c>
      <c r="S143" s="65">
        <v>62790</v>
      </c>
      <c r="T143" s="30">
        <v>2</v>
      </c>
    </row>
    <row r="144" spans="11:20" x14ac:dyDescent="0.2">
      <c r="K144" s="13" t="s">
        <v>622</v>
      </c>
      <c r="L144" s="25" t="s">
        <v>33</v>
      </c>
      <c r="M144" s="13" t="s">
        <v>66</v>
      </c>
      <c r="N144" s="26">
        <v>920265140</v>
      </c>
      <c r="O144" s="27">
        <v>2524078104</v>
      </c>
      <c r="P144" s="13" t="s">
        <v>30</v>
      </c>
      <c r="Q144" s="28">
        <v>37480</v>
      </c>
      <c r="R144" s="29">
        <f t="shared" ca="1" si="4"/>
        <v>10</v>
      </c>
      <c r="S144" s="65">
        <v>62688</v>
      </c>
      <c r="T144" s="30">
        <v>3</v>
      </c>
    </row>
    <row r="145" spans="11:20" x14ac:dyDescent="0.2">
      <c r="K145" s="13" t="s">
        <v>118</v>
      </c>
      <c r="L145" s="25" t="s">
        <v>26</v>
      </c>
      <c r="M145" s="13" t="s">
        <v>68</v>
      </c>
      <c r="N145" s="26">
        <v>877574472</v>
      </c>
      <c r="O145" s="27">
        <v>2524100997</v>
      </c>
      <c r="P145" s="13" t="s">
        <v>28</v>
      </c>
      <c r="Q145" s="28">
        <v>32091</v>
      </c>
      <c r="R145" s="29">
        <f t="shared" ca="1" si="4"/>
        <v>25</v>
      </c>
      <c r="S145" s="65">
        <v>34680</v>
      </c>
      <c r="T145" s="30">
        <v>5</v>
      </c>
    </row>
    <row r="146" spans="11:20" x14ac:dyDescent="0.2">
      <c r="K146" s="13" t="s">
        <v>252</v>
      </c>
      <c r="L146" s="25" t="s">
        <v>33</v>
      </c>
      <c r="M146" s="13" t="s">
        <v>53</v>
      </c>
      <c r="N146" s="26">
        <v>452692136</v>
      </c>
      <c r="O146" s="27">
        <v>2524106437</v>
      </c>
      <c r="P146" s="13" t="s">
        <v>30</v>
      </c>
      <c r="Q146" s="28">
        <v>34204</v>
      </c>
      <c r="R146" s="29">
        <f t="shared" ca="1" si="4"/>
        <v>19</v>
      </c>
      <c r="S146" s="65">
        <v>26510</v>
      </c>
      <c r="T146" s="30">
        <v>1</v>
      </c>
    </row>
    <row r="147" spans="11:20" x14ac:dyDescent="0.2">
      <c r="K147" s="13" t="s">
        <v>334</v>
      </c>
      <c r="L147" s="25" t="s">
        <v>42</v>
      </c>
      <c r="M147" s="13" t="s">
        <v>67</v>
      </c>
      <c r="N147" s="26">
        <v>562497973</v>
      </c>
      <c r="O147" s="27">
        <v>2524111882</v>
      </c>
      <c r="P147" s="13" t="s">
        <v>30</v>
      </c>
      <c r="Q147" s="28">
        <v>34046</v>
      </c>
      <c r="R147" s="29">
        <f t="shared" ca="1" si="4"/>
        <v>20</v>
      </c>
      <c r="S147" s="65">
        <v>63030</v>
      </c>
      <c r="T147" s="30">
        <v>1</v>
      </c>
    </row>
    <row r="148" spans="11:20" x14ac:dyDescent="0.2">
      <c r="K148" s="13" t="s">
        <v>652</v>
      </c>
      <c r="L148" s="25" t="s">
        <v>26</v>
      </c>
      <c r="M148" s="13" t="s">
        <v>51</v>
      </c>
      <c r="N148" s="26">
        <v>365117800</v>
      </c>
      <c r="O148" s="27">
        <v>2524125146</v>
      </c>
      <c r="P148" s="13" t="s">
        <v>30</v>
      </c>
      <c r="Q148" s="28">
        <v>36650</v>
      </c>
      <c r="R148" s="29">
        <f t="shared" ca="1" si="4"/>
        <v>12</v>
      </c>
      <c r="S148" s="65">
        <v>66890</v>
      </c>
      <c r="T148" s="30">
        <v>5</v>
      </c>
    </row>
    <row r="149" spans="11:20" x14ac:dyDescent="0.2">
      <c r="K149" s="13" t="s">
        <v>561</v>
      </c>
      <c r="L149" s="25" t="s">
        <v>42</v>
      </c>
      <c r="M149" s="13" t="s">
        <v>58</v>
      </c>
      <c r="N149" s="26">
        <v>213584397</v>
      </c>
      <c r="O149" s="27">
        <v>2524138160</v>
      </c>
      <c r="P149" s="13" t="s">
        <v>30</v>
      </c>
      <c r="Q149" s="28">
        <v>36021</v>
      </c>
      <c r="R149" s="29">
        <f t="shared" ca="1" si="4"/>
        <v>14</v>
      </c>
      <c r="S149" s="65">
        <v>62750</v>
      </c>
      <c r="T149" s="30">
        <v>3</v>
      </c>
    </row>
    <row r="150" spans="11:20" x14ac:dyDescent="0.2">
      <c r="K150" s="13" t="s">
        <v>257</v>
      </c>
      <c r="L150" s="25" t="s">
        <v>42</v>
      </c>
      <c r="M150" s="13" t="s">
        <v>68</v>
      </c>
      <c r="N150" s="26">
        <v>418701946</v>
      </c>
      <c r="O150" s="27">
        <v>2524141191</v>
      </c>
      <c r="P150" s="13" t="s">
        <v>36</v>
      </c>
      <c r="Q150" s="28">
        <v>32844</v>
      </c>
      <c r="R150" s="29">
        <f t="shared" ca="1" si="4"/>
        <v>23</v>
      </c>
      <c r="S150" s="65">
        <v>49545</v>
      </c>
      <c r="T150" s="30">
        <v>2</v>
      </c>
    </row>
    <row r="151" spans="11:20" x14ac:dyDescent="0.2">
      <c r="K151" s="13" t="s">
        <v>487</v>
      </c>
      <c r="L151" s="25" t="s">
        <v>42</v>
      </c>
      <c r="M151" s="13" t="s">
        <v>66</v>
      </c>
      <c r="N151" s="26">
        <v>548283920</v>
      </c>
      <c r="O151" s="27">
        <v>2524160215</v>
      </c>
      <c r="P151" s="13" t="s">
        <v>28</v>
      </c>
      <c r="Q151" s="28">
        <v>34987</v>
      </c>
      <c r="R151" s="29">
        <f t="shared" ca="1" si="4"/>
        <v>17</v>
      </c>
      <c r="S151" s="65">
        <v>57990</v>
      </c>
      <c r="T151" s="30">
        <v>5</v>
      </c>
    </row>
    <row r="152" spans="11:20" x14ac:dyDescent="0.2">
      <c r="K152" s="13" t="s">
        <v>526</v>
      </c>
      <c r="L152" s="25" t="s">
        <v>45</v>
      </c>
      <c r="M152" s="13" t="s">
        <v>58</v>
      </c>
      <c r="N152" s="26">
        <v>589649495</v>
      </c>
      <c r="O152" s="27">
        <v>2524248455</v>
      </c>
      <c r="P152" s="13" t="s">
        <v>30</v>
      </c>
      <c r="Q152" s="28">
        <v>35397</v>
      </c>
      <c r="R152" s="29">
        <f t="shared" ca="1" si="4"/>
        <v>16</v>
      </c>
      <c r="S152" s="65">
        <v>38870</v>
      </c>
      <c r="T152" s="30">
        <v>2</v>
      </c>
    </row>
    <row r="153" spans="11:20" x14ac:dyDescent="0.2">
      <c r="K153" s="13" t="s">
        <v>486</v>
      </c>
      <c r="L153" s="25" t="s">
        <v>42</v>
      </c>
      <c r="M153" s="13" t="s">
        <v>58</v>
      </c>
      <c r="N153" s="26">
        <v>914326052</v>
      </c>
      <c r="O153" s="27">
        <v>2524249228</v>
      </c>
      <c r="P153" s="13" t="s">
        <v>30</v>
      </c>
      <c r="Q153" s="28">
        <v>35225</v>
      </c>
      <c r="R153" s="29">
        <f t="shared" ca="1" si="4"/>
        <v>16</v>
      </c>
      <c r="S153" s="65">
        <v>76192</v>
      </c>
      <c r="T153" s="30">
        <v>4</v>
      </c>
    </row>
    <row r="154" spans="11:20" x14ac:dyDescent="0.2">
      <c r="K154" s="13" t="s">
        <v>321</v>
      </c>
      <c r="L154" s="25" t="s">
        <v>39</v>
      </c>
      <c r="M154" s="13" t="s">
        <v>58</v>
      </c>
      <c r="N154" s="26">
        <v>338977629</v>
      </c>
      <c r="O154" s="27">
        <v>2524252315</v>
      </c>
      <c r="P154" s="13" t="s">
        <v>30</v>
      </c>
      <c r="Q154" s="28">
        <v>34491</v>
      </c>
      <c r="R154" s="29">
        <f t="shared" ca="1" si="4"/>
        <v>18</v>
      </c>
      <c r="S154" s="65">
        <v>78570</v>
      </c>
      <c r="T154" s="30">
        <v>1</v>
      </c>
    </row>
    <row r="155" spans="11:20" x14ac:dyDescent="0.2">
      <c r="K155" s="13" t="s">
        <v>190</v>
      </c>
      <c r="L155" s="25" t="s">
        <v>45</v>
      </c>
      <c r="M155" s="13" t="s">
        <v>62</v>
      </c>
      <c r="N155" s="26">
        <v>802700229</v>
      </c>
      <c r="O155" s="27">
        <v>2524264889</v>
      </c>
      <c r="P155" s="13" t="s">
        <v>30</v>
      </c>
      <c r="Q155" s="28">
        <v>32594</v>
      </c>
      <c r="R155" s="29">
        <f t="shared" ca="1" si="4"/>
        <v>24</v>
      </c>
      <c r="S155" s="65">
        <v>87980</v>
      </c>
      <c r="T155" s="30">
        <v>1</v>
      </c>
    </row>
    <row r="156" spans="11:20" x14ac:dyDescent="0.2">
      <c r="K156" s="13" t="s">
        <v>515</v>
      </c>
      <c r="L156" s="25" t="s">
        <v>45</v>
      </c>
      <c r="M156" s="13" t="s">
        <v>67</v>
      </c>
      <c r="N156" s="26">
        <v>351003584</v>
      </c>
      <c r="O156" s="27">
        <v>2524269081</v>
      </c>
      <c r="P156" s="13" t="s">
        <v>28</v>
      </c>
      <c r="Q156" s="28">
        <v>34904</v>
      </c>
      <c r="R156" s="29">
        <f t="shared" ca="1" si="4"/>
        <v>17</v>
      </c>
      <c r="S156" s="65">
        <v>53310</v>
      </c>
      <c r="T156" s="30">
        <v>5</v>
      </c>
    </row>
    <row r="157" spans="11:20" x14ac:dyDescent="0.2">
      <c r="K157" s="13" t="s">
        <v>442</v>
      </c>
      <c r="L157" s="25" t="s">
        <v>26</v>
      </c>
      <c r="M157" s="13" t="s">
        <v>61</v>
      </c>
      <c r="N157" s="26">
        <v>261920277</v>
      </c>
      <c r="O157" s="27">
        <v>2524272773</v>
      </c>
      <c r="P157" s="13" t="s">
        <v>30</v>
      </c>
      <c r="Q157" s="28">
        <v>34546</v>
      </c>
      <c r="R157" s="29">
        <f t="shared" ca="1" si="4"/>
        <v>18</v>
      </c>
      <c r="S157" s="65">
        <v>86830</v>
      </c>
      <c r="T157" s="30">
        <v>3</v>
      </c>
    </row>
    <row r="158" spans="11:20" x14ac:dyDescent="0.2">
      <c r="K158" s="13" t="s">
        <v>294</v>
      </c>
      <c r="L158" s="25" t="s">
        <v>45</v>
      </c>
      <c r="M158" s="13" t="s">
        <v>61</v>
      </c>
      <c r="N158" s="26">
        <v>422957475</v>
      </c>
      <c r="O158" s="27">
        <v>2524273090</v>
      </c>
      <c r="P158" s="13" t="s">
        <v>30</v>
      </c>
      <c r="Q158" s="28">
        <v>32867</v>
      </c>
      <c r="R158" s="29">
        <f t="shared" ca="1" si="4"/>
        <v>23</v>
      </c>
      <c r="S158" s="65">
        <v>65250</v>
      </c>
      <c r="T158" s="30">
        <v>2</v>
      </c>
    </row>
    <row r="159" spans="11:20" x14ac:dyDescent="0.2">
      <c r="K159" s="13" t="s">
        <v>678</v>
      </c>
      <c r="L159" s="25" t="s">
        <v>26</v>
      </c>
      <c r="M159" s="13" t="s">
        <v>67</v>
      </c>
      <c r="N159" s="26">
        <v>357568979</v>
      </c>
      <c r="O159" s="27">
        <v>2524316324</v>
      </c>
      <c r="P159" s="13" t="s">
        <v>36</v>
      </c>
      <c r="Q159" s="28">
        <v>36465</v>
      </c>
      <c r="R159" s="29">
        <f t="shared" ca="1" si="4"/>
        <v>13</v>
      </c>
      <c r="S159" s="65">
        <v>28525</v>
      </c>
      <c r="T159" s="30">
        <v>4</v>
      </c>
    </row>
    <row r="160" spans="11:20" x14ac:dyDescent="0.2">
      <c r="K160" s="13" t="s">
        <v>756</v>
      </c>
      <c r="L160" s="25" t="s">
        <v>39</v>
      </c>
      <c r="M160" s="13" t="s">
        <v>62</v>
      </c>
      <c r="N160" s="26">
        <v>755945415</v>
      </c>
      <c r="O160" s="27">
        <v>2524373324</v>
      </c>
      <c r="P160" s="13" t="s">
        <v>28</v>
      </c>
      <c r="Q160" s="28">
        <v>39023</v>
      </c>
      <c r="R160" s="29">
        <f t="shared" ca="1" si="4"/>
        <v>6</v>
      </c>
      <c r="S160" s="65">
        <v>74020</v>
      </c>
      <c r="T160" s="30">
        <v>2</v>
      </c>
    </row>
    <row r="161" spans="11:20" x14ac:dyDescent="0.2">
      <c r="K161" s="13" t="s">
        <v>113</v>
      </c>
      <c r="L161" s="25" t="s">
        <v>26</v>
      </c>
      <c r="M161" s="13" t="s">
        <v>49</v>
      </c>
      <c r="N161" s="26">
        <v>963028490</v>
      </c>
      <c r="O161" s="27">
        <v>2524383168</v>
      </c>
      <c r="P161" s="13" t="s">
        <v>30</v>
      </c>
      <c r="Q161" s="28">
        <v>32241</v>
      </c>
      <c r="R161" s="29">
        <f t="shared" ca="1" si="4"/>
        <v>25</v>
      </c>
      <c r="S161" s="65">
        <v>41350</v>
      </c>
      <c r="T161" s="30">
        <v>2</v>
      </c>
    </row>
    <row r="162" spans="11:20" x14ac:dyDescent="0.2">
      <c r="K162" s="13" t="s">
        <v>601</v>
      </c>
      <c r="L162" s="25" t="s">
        <v>33</v>
      </c>
      <c r="M162" s="13" t="s">
        <v>69</v>
      </c>
      <c r="N162" s="26">
        <v>443926890</v>
      </c>
      <c r="O162" s="27">
        <v>2524411859</v>
      </c>
      <c r="P162" s="13" t="s">
        <v>30</v>
      </c>
      <c r="Q162" s="28">
        <v>36374</v>
      </c>
      <c r="R162" s="29">
        <f t="shared" ca="1" si="4"/>
        <v>13</v>
      </c>
      <c r="S162" s="65">
        <v>42800</v>
      </c>
      <c r="T162" s="30">
        <v>5</v>
      </c>
    </row>
    <row r="163" spans="11:20" x14ac:dyDescent="0.2">
      <c r="K163" s="13" t="s">
        <v>92</v>
      </c>
      <c r="L163" s="25" t="s">
        <v>46</v>
      </c>
      <c r="M163" s="13" t="s">
        <v>58</v>
      </c>
      <c r="N163" s="26">
        <v>466293520</v>
      </c>
      <c r="O163" s="27">
        <v>2524442142</v>
      </c>
      <c r="P163" s="13" t="s">
        <v>40</v>
      </c>
      <c r="Q163" s="28">
        <v>32441</v>
      </c>
      <c r="R163" s="29">
        <f t="shared" ca="1" si="4"/>
        <v>24</v>
      </c>
      <c r="S163" s="65">
        <v>22344</v>
      </c>
      <c r="T163" s="30">
        <v>4</v>
      </c>
    </row>
    <row r="164" spans="11:20" x14ac:dyDescent="0.2">
      <c r="K164" s="13" t="s">
        <v>749</v>
      </c>
      <c r="L164" s="25" t="s">
        <v>45</v>
      </c>
      <c r="M164" s="13" t="s">
        <v>56</v>
      </c>
      <c r="N164" s="26">
        <v>536516131</v>
      </c>
      <c r="O164" s="27">
        <v>2524442207</v>
      </c>
      <c r="P164" s="13" t="s">
        <v>30</v>
      </c>
      <c r="Q164" s="28">
        <v>39160</v>
      </c>
      <c r="R164" s="29">
        <f t="shared" ca="1" si="4"/>
        <v>6</v>
      </c>
      <c r="S164" s="65">
        <v>42620</v>
      </c>
      <c r="T164" s="30">
        <v>3</v>
      </c>
    </row>
    <row r="165" spans="11:20" x14ac:dyDescent="0.2">
      <c r="K165" s="13" t="s">
        <v>697</v>
      </c>
      <c r="L165" s="25" t="s">
        <v>42</v>
      </c>
      <c r="M165" s="13" t="s">
        <v>56</v>
      </c>
      <c r="N165" s="26">
        <v>736688620</v>
      </c>
      <c r="O165" s="27">
        <v>2524562999</v>
      </c>
      <c r="P165" s="13" t="s">
        <v>36</v>
      </c>
      <c r="Q165" s="28">
        <v>38458</v>
      </c>
      <c r="R165" s="29">
        <f t="shared" ca="1" si="4"/>
        <v>8</v>
      </c>
      <c r="S165" s="65">
        <v>39515</v>
      </c>
      <c r="T165" s="30">
        <v>5</v>
      </c>
    </row>
    <row r="166" spans="11:20" x14ac:dyDescent="0.2">
      <c r="K166" s="13" t="s">
        <v>511</v>
      </c>
      <c r="L166" s="25" t="s">
        <v>26</v>
      </c>
      <c r="M166" s="13" t="s">
        <v>67</v>
      </c>
      <c r="N166" s="26">
        <v>291274360</v>
      </c>
      <c r="O166" s="27">
        <v>2524563177</v>
      </c>
      <c r="P166" s="13" t="s">
        <v>30</v>
      </c>
      <c r="Q166" s="28">
        <v>34771</v>
      </c>
      <c r="R166" s="29">
        <f t="shared" ca="1" si="4"/>
        <v>18</v>
      </c>
      <c r="S166" s="65">
        <v>67407</v>
      </c>
      <c r="T166" s="30">
        <v>5</v>
      </c>
    </row>
    <row r="167" spans="11:20" x14ac:dyDescent="0.2">
      <c r="K167" s="13" t="s">
        <v>82</v>
      </c>
      <c r="L167" s="25" t="s">
        <v>26</v>
      </c>
      <c r="M167" s="13" t="s">
        <v>51</v>
      </c>
      <c r="N167" s="26">
        <v>787156286</v>
      </c>
      <c r="O167" s="27">
        <v>2524588703</v>
      </c>
      <c r="P167" s="13" t="s">
        <v>30</v>
      </c>
      <c r="Q167" s="28">
        <v>32038</v>
      </c>
      <c r="R167" s="29">
        <f t="shared" ca="1" si="4"/>
        <v>25</v>
      </c>
      <c r="S167" s="65">
        <v>49810</v>
      </c>
      <c r="T167" s="30">
        <v>2</v>
      </c>
    </row>
    <row r="168" spans="11:20" x14ac:dyDescent="0.2">
      <c r="K168" s="13" t="s">
        <v>521</v>
      </c>
      <c r="L168" s="25" t="s">
        <v>45</v>
      </c>
      <c r="M168" s="13" t="s">
        <v>67</v>
      </c>
      <c r="N168" s="26">
        <v>125540405</v>
      </c>
      <c r="O168" s="27">
        <v>2524589262</v>
      </c>
      <c r="P168" s="13" t="s">
        <v>30</v>
      </c>
      <c r="Q168" s="28">
        <v>34935</v>
      </c>
      <c r="R168" s="29">
        <f t="shared" ca="1" si="4"/>
        <v>17</v>
      </c>
      <c r="S168" s="65">
        <v>58410</v>
      </c>
      <c r="T168" s="30">
        <v>5</v>
      </c>
    </row>
    <row r="169" spans="11:20" x14ac:dyDescent="0.2">
      <c r="K169" s="13" t="s">
        <v>357</v>
      </c>
      <c r="L169" s="25" t="s">
        <v>45</v>
      </c>
      <c r="M169" s="13" t="s">
        <v>64</v>
      </c>
      <c r="N169" s="26">
        <v>555718765</v>
      </c>
      <c r="O169" s="27">
        <v>2524618773</v>
      </c>
      <c r="P169" s="13" t="s">
        <v>30</v>
      </c>
      <c r="Q169" s="28">
        <v>33427</v>
      </c>
      <c r="R169" s="29">
        <f t="shared" ca="1" si="4"/>
        <v>21</v>
      </c>
      <c r="S169" s="65">
        <v>88850</v>
      </c>
      <c r="T169" s="30">
        <v>3</v>
      </c>
    </row>
    <row r="170" spans="11:20" x14ac:dyDescent="0.2">
      <c r="K170" s="13" t="s">
        <v>776</v>
      </c>
      <c r="L170" s="25" t="s">
        <v>42</v>
      </c>
      <c r="M170" s="13" t="s">
        <v>58</v>
      </c>
      <c r="N170" s="26">
        <v>527185620</v>
      </c>
      <c r="O170" s="27">
        <v>2524627771</v>
      </c>
      <c r="P170" s="13" t="s">
        <v>30</v>
      </c>
      <c r="Q170" s="28">
        <v>38960</v>
      </c>
      <c r="R170" s="29">
        <f t="shared" ca="1" si="4"/>
        <v>6</v>
      </c>
      <c r="S170" s="65">
        <v>35300</v>
      </c>
      <c r="T170" s="30">
        <v>5</v>
      </c>
    </row>
    <row r="171" spans="11:20" x14ac:dyDescent="0.2">
      <c r="K171" s="13" t="s">
        <v>126</v>
      </c>
      <c r="L171" s="25" t="s">
        <v>42</v>
      </c>
      <c r="M171" s="13" t="s">
        <v>51</v>
      </c>
      <c r="N171" s="26">
        <v>459522265</v>
      </c>
      <c r="O171" s="27">
        <v>2524633649</v>
      </c>
      <c r="P171" s="13" t="s">
        <v>30</v>
      </c>
      <c r="Q171" s="28">
        <v>32265</v>
      </c>
      <c r="R171" s="29">
        <f t="shared" ca="1" si="4"/>
        <v>24</v>
      </c>
      <c r="S171" s="65">
        <v>61400</v>
      </c>
      <c r="T171" s="30">
        <v>5</v>
      </c>
    </row>
    <row r="172" spans="11:20" x14ac:dyDescent="0.2">
      <c r="K172" s="13" t="s">
        <v>259</v>
      </c>
      <c r="L172" s="25" t="s">
        <v>33</v>
      </c>
      <c r="M172" s="13" t="s">
        <v>61</v>
      </c>
      <c r="N172" s="26">
        <v>466400098</v>
      </c>
      <c r="O172" s="27">
        <v>2524652136</v>
      </c>
      <c r="P172" s="13" t="s">
        <v>28</v>
      </c>
      <c r="Q172" s="28">
        <v>32744</v>
      </c>
      <c r="R172" s="29">
        <f t="shared" ca="1" si="4"/>
        <v>23</v>
      </c>
      <c r="S172" s="65">
        <v>29000</v>
      </c>
      <c r="T172" s="30">
        <v>5</v>
      </c>
    </row>
    <row r="173" spans="11:20" x14ac:dyDescent="0.2">
      <c r="K173" s="13" t="s">
        <v>653</v>
      </c>
      <c r="L173" s="25" t="s">
        <v>39</v>
      </c>
      <c r="M173" s="13" t="s">
        <v>52</v>
      </c>
      <c r="N173" s="26">
        <v>640301378</v>
      </c>
      <c r="O173" s="27">
        <v>2524663056</v>
      </c>
      <c r="P173" s="13" t="s">
        <v>36</v>
      </c>
      <c r="Q173" s="31">
        <v>39195</v>
      </c>
      <c r="R173" s="29">
        <f t="shared" ca="1" si="4"/>
        <v>5</v>
      </c>
      <c r="S173" s="65">
        <v>46230</v>
      </c>
      <c r="T173" s="30">
        <v>2</v>
      </c>
    </row>
    <row r="174" spans="11:20" x14ac:dyDescent="0.2">
      <c r="K174" s="13" t="s">
        <v>728</v>
      </c>
      <c r="L174" s="25" t="s">
        <v>45</v>
      </c>
      <c r="M174" s="13" t="s">
        <v>58</v>
      </c>
      <c r="N174" s="26">
        <v>114005397</v>
      </c>
      <c r="O174" s="27">
        <v>2524694617</v>
      </c>
      <c r="P174" s="13" t="s">
        <v>28</v>
      </c>
      <c r="Q174" s="28">
        <v>37879</v>
      </c>
      <c r="R174" s="29">
        <f t="shared" ca="1" si="4"/>
        <v>9</v>
      </c>
      <c r="S174" s="65">
        <v>63850</v>
      </c>
      <c r="T174" s="30">
        <v>2</v>
      </c>
    </row>
    <row r="175" spans="11:20" x14ac:dyDescent="0.2">
      <c r="K175" s="13" t="s">
        <v>535</v>
      </c>
      <c r="L175" s="25" t="s">
        <v>39</v>
      </c>
      <c r="M175" s="13" t="s">
        <v>56</v>
      </c>
      <c r="N175" s="26">
        <v>105708355</v>
      </c>
      <c r="O175" s="27">
        <v>2524697218</v>
      </c>
      <c r="P175" s="13" t="s">
        <v>30</v>
      </c>
      <c r="Q175" s="28">
        <v>34679</v>
      </c>
      <c r="R175" s="29">
        <f t="shared" ca="1" si="4"/>
        <v>18</v>
      </c>
      <c r="S175" s="65">
        <v>71010</v>
      </c>
      <c r="T175" s="30">
        <v>5</v>
      </c>
    </row>
    <row r="176" spans="11:20" x14ac:dyDescent="0.2">
      <c r="K176" s="13" t="s">
        <v>797</v>
      </c>
      <c r="L176" s="25" t="s">
        <v>46</v>
      </c>
      <c r="M176" s="13" t="s">
        <v>67</v>
      </c>
      <c r="N176" s="26">
        <v>491830893</v>
      </c>
      <c r="O176" s="27">
        <v>2524713634</v>
      </c>
      <c r="P176" s="13" t="s">
        <v>30</v>
      </c>
      <c r="Q176" s="28">
        <v>38768</v>
      </c>
      <c r="R176" s="29">
        <f t="shared" ca="1" si="4"/>
        <v>7</v>
      </c>
      <c r="S176" s="65">
        <v>23190</v>
      </c>
      <c r="T176" s="30">
        <v>5</v>
      </c>
    </row>
    <row r="177" spans="11:20" x14ac:dyDescent="0.2">
      <c r="K177" s="13" t="s">
        <v>216</v>
      </c>
      <c r="L177" s="25" t="s">
        <v>42</v>
      </c>
      <c r="M177" s="13" t="s">
        <v>51</v>
      </c>
      <c r="N177" s="26">
        <v>148899089</v>
      </c>
      <c r="O177" s="27">
        <v>2524734960</v>
      </c>
      <c r="P177" s="13" t="s">
        <v>36</v>
      </c>
      <c r="Q177" s="28">
        <v>32856</v>
      </c>
      <c r="R177" s="29">
        <f t="shared" ca="1" si="4"/>
        <v>23</v>
      </c>
      <c r="S177" s="65">
        <v>26890</v>
      </c>
      <c r="T177" s="30">
        <v>3</v>
      </c>
    </row>
    <row r="178" spans="11:20" x14ac:dyDescent="0.2">
      <c r="K178" s="13" t="s">
        <v>192</v>
      </c>
      <c r="L178" s="25" t="s">
        <v>45</v>
      </c>
      <c r="M178" s="13" t="s">
        <v>53</v>
      </c>
      <c r="N178" s="26">
        <v>405297884</v>
      </c>
      <c r="O178" s="27">
        <v>2524747044</v>
      </c>
      <c r="P178" s="13" t="s">
        <v>30</v>
      </c>
      <c r="Q178" s="28">
        <v>31761</v>
      </c>
      <c r="R178" s="29">
        <f t="shared" ca="1" si="4"/>
        <v>26</v>
      </c>
      <c r="S178" s="65">
        <v>69060</v>
      </c>
      <c r="T178" s="30">
        <v>1</v>
      </c>
    </row>
    <row r="179" spans="11:20" x14ac:dyDescent="0.2">
      <c r="K179" s="13" t="s">
        <v>364</v>
      </c>
      <c r="L179" s="25" t="s">
        <v>42</v>
      </c>
      <c r="M179" s="13" t="s">
        <v>53</v>
      </c>
      <c r="N179" s="26">
        <v>925049144</v>
      </c>
      <c r="O179" s="27">
        <v>2524752921</v>
      </c>
      <c r="P179" s="13" t="s">
        <v>30</v>
      </c>
      <c r="Q179" s="28">
        <v>34939</v>
      </c>
      <c r="R179" s="29">
        <f t="shared" ca="1" si="4"/>
        <v>17</v>
      </c>
      <c r="S179" s="65">
        <v>49860</v>
      </c>
      <c r="T179" s="30">
        <v>2</v>
      </c>
    </row>
    <row r="180" spans="11:20" x14ac:dyDescent="0.2">
      <c r="K180" s="13" t="s">
        <v>169</v>
      </c>
      <c r="L180" s="25" t="s">
        <v>26</v>
      </c>
      <c r="M180" s="13" t="s">
        <v>58</v>
      </c>
      <c r="N180" s="26">
        <v>865073824</v>
      </c>
      <c r="O180" s="27">
        <v>2524785979</v>
      </c>
      <c r="P180" s="13" t="s">
        <v>30</v>
      </c>
      <c r="Q180" s="28">
        <v>33231</v>
      </c>
      <c r="R180" s="29">
        <f t="shared" ca="1" si="4"/>
        <v>22</v>
      </c>
      <c r="S180" s="65">
        <v>34480</v>
      </c>
      <c r="T180" s="30">
        <v>3</v>
      </c>
    </row>
    <row r="181" spans="11:20" x14ac:dyDescent="0.2">
      <c r="K181" s="13" t="s">
        <v>739</v>
      </c>
      <c r="L181" s="25" t="s">
        <v>42</v>
      </c>
      <c r="M181" s="13" t="s">
        <v>58</v>
      </c>
      <c r="N181" s="26">
        <v>930314379</v>
      </c>
      <c r="O181" s="27">
        <v>2524854867</v>
      </c>
      <c r="P181" s="13" t="s">
        <v>30</v>
      </c>
      <c r="Q181" s="28">
        <v>38080</v>
      </c>
      <c r="R181" s="29">
        <f t="shared" ca="1" si="4"/>
        <v>9</v>
      </c>
      <c r="S181" s="65">
        <v>71490</v>
      </c>
      <c r="T181" s="30">
        <v>5</v>
      </c>
    </row>
    <row r="182" spans="11:20" x14ac:dyDescent="0.2">
      <c r="K182" s="13" t="s">
        <v>271</v>
      </c>
      <c r="L182" s="25" t="s">
        <v>45</v>
      </c>
      <c r="M182" s="13" t="s">
        <v>68</v>
      </c>
      <c r="N182" s="26">
        <v>892040187</v>
      </c>
      <c r="O182" s="27">
        <v>2524877123</v>
      </c>
      <c r="P182" s="13" t="s">
        <v>30</v>
      </c>
      <c r="Q182" s="28">
        <v>32976</v>
      </c>
      <c r="R182" s="29">
        <f t="shared" ca="1" si="4"/>
        <v>23</v>
      </c>
      <c r="S182" s="65">
        <v>87220</v>
      </c>
      <c r="T182" s="30">
        <v>1</v>
      </c>
    </row>
    <row r="183" spans="11:20" x14ac:dyDescent="0.2">
      <c r="K183" s="13" t="s">
        <v>599</v>
      </c>
      <c r="L183" s="25" t="s">
        <v>42</v>
      </c>
      <c r="M183" s="13" t="s">
        <v>68</v>
      </c>
      <c r="N183" s="26">
        <v>916944119</v>
      </c>
      <c r="O183" s="27">
        <v>2524907564</v>
      </c>
      <c r="P183" s="13" t="s">
        <v>28</v>
      </c>
      <c r="Q183" s="28">
        <v>35789</v>
      </c>
      <c r="R183" s="29">
        <f t="shared" ca="1" si="4"/>
        <v>15</v>
      </c>
      <c r="S183" s="65">
        <v>28270</v>
      </c>
      <c r="T183" s="30">
        <v>5</v>
      </c>
    </row>
    <row r="184" spans="11:20" x14ac:dyDescent="0.2">
      <c r="K184" s="13" t="s">
        <v>416</v>
      </c>
      <c r="L184" s="25" t="s">
        <v>45</v>
      </c>
      <c r="M184" s="13" t="s">
        <v>68</v>
      </c>
      <c r="N184" s="26">
        <v>240241467</v>
      </c>
      <c r="O184" s="27">
        <v>2524914916</v>
      </c>
      <c r="P184" s="13" t="s">
        <v>40</v>
      </c>
      <c r="Q184" s="28">
        <v>34266</v>
      </c>
      <c r="R184" s="29">
        <f t="shared" ca="1" si="4"/>
        <v>19</v>
      </c>
      <c r="S184" s="65">
        <v>28768</v>
      </c>
      <c r="T184" s="30">
        <v>3</v>
      </c>
    </row>
    <row r="185" spans="11:20" x14ac:dyDescent="0.2">
      <c r="K185" s="13" t="s">
        <v>273</v>
      </c>
      <c r="L185" s="25" t="s">
        <v>42</v>
      </c>
      <c r="M185" s="13" t="s">
        <v>58</v>
      </c>
      <c r="N185" s="26">
        <v>687006783</v>
      </c>
      <c r="O185" s="27">
        <v>2524919418</v>
      </c>
      <c r="P185" s="13" t="s">
        <v>28</v>
      </c>
      <c r="Q185" s="28">
        <v>34069</v>
      </c>
      <c r="R185" s="29">
        <f t="shared" ca="1" si="4"/>
        <v>20</v>
      </c>
      <c r="S185" s="65">
        <v>66010</v>
      </c>
      <c r="T185" s="30">
        <v>2</v>
      </c>
    </row>
    <row r="186" spans="11:20" x14ac:dyDescent="0.2">
      <c r="K186" s="13" t="s">
        <v>562</v>
      </c>
      <c r="L186" s="25" t="s">
        <v>26</v>
      </c>
      <c r="M186" s="13" t="s">
        <v>51</v>
      </c>
      <c r="N186" s="26">
        <v>822974734</v>
      </c>
      <c r="O186" s="27">
        <v>2524924736</v>
      </c>
      <c r="P186" s="13" t="s">
        <v>40</v>
      </c>
      <c r="Q186" s="28">
        <v>35177</v>
      </c>
      <c r="R186" s="29">
        <f t="shared" ca="1" si="4"/>
        <v>16</v>
      </c>
      <c r="S186" s="65">
        <v>33056</v>
      </c>
      <c r="T186" s="30">
        <v>5</v>
      </c>
    </row>
    <row r="187" spans="11:20" x14ac:dyDescent="0.2">
      <c r="K187" s="13" t="s">
        <v>198</v>
      </c>
      <c r="L187" s="25" t="s">
        <v>45</v>
      </c>
      <c r="M187" s="13" t="s">
        <v>51</v>
      </c>
      <c r="N187" s="26">
        <v>951516517</v>
      </c>
      <c r="O187" s="27">
        <v>2524936058</v>
      </c>
      <c r="P187" s="13" t="s">
        <v>30</v>
      </c>
      <c r="Q187" s="28">
        <v>32585</v>
      </c>
      <c r="R187" s="29">
        <f t="shared" ca="1" si="4"/>
        <v>24</v>
      </c>
      <c r="S187" s="65">
        <v>71670</v>
      </c>
      <c r="T187" s="30">
        <v>4</v>
      </c>
    </row>
    <row r="188" spans="11:20" x14ac:dyDescent="0.2">
      <c r="K188" s="13" t="s">
        <v>747</v>
      </c>
      <c r="L188" s="25" t="s">
        <v>42</v>
      </c>
      <c r="M188" s="13" t="s">
        <v>58</v>
      </c>
      <c r="N188" s="26">
        <v>829216164</v>
      </c>
      <c r="O188" s="27">
        <v>2524982487</v>
      </c>
      <c r="P188" s="13" t="s">
        <v>28</v>
      </c>
      <c r="Q188" s="28">
        <v>38235</v>
      </c>
      <c r="R188" s="29">
        <f t="shared" ca="1" si="4"/>
        <v>8</v>
      </c>
      <c r="S188" s="65">
        <v>84170</v>
      </c>
      <c r="T188" s="30">
        <v>2</v>
      </c>
    </row>
    <row r="189" spans="11:20" x14ac:dyDescent="0.2">
      <c r="K189" s="13" t="s">
        <v>584</v>
      </c>
      <c r="L189" s="25" t="s">
        <v>39</v>
      </c>
      <c r="M189" s="13" t="s">
        <v>70</v>
      </c>
      <c r="N189" s="26">
        <v>383616821</v>
      </c>
      <c r="O189" s="27">
        <v>2524989537</v>
      </c>
      <c r="P189" s="13" t="s">
        <v>30</v>
      </c>
      <c r="Q189" s="28">
        <v>39074</v>
      </c>
      <c r="R189" s="29">
        <f t="shared" ca="1" si="4"/>
        <v>6</v>
      </c>
      <c r="S189" s="65">
        <v>46680</v>
      </c>
      <c r="T189" s="30">
        <v>1</v>
      </c>
    </row>
    <row r="190" spans="11:20" x14ac:dyDescent="0.2">
      <c r="K190" s="13" t="s">
        <v>675</v>
      </c>
      <c r="L190" s="25" t="s">
        <v>33</v>
      </c>
      <c r="M190" s="13" t="s">
        <v>67</v>
      </c>
      <c r="N190" s="26">
        <v>313648228</v>
      </c>
      <c r="O190" s="27">
        <v>2524998145</v>
      </c>
      <c r="P190" s="13" t="s">
        <v>30</v>
      </c>
      <c r="Q190" s="28">
        <v>36315</v>
      </c>
      <c r="R190" s="29">
        <f t="shared" ca="1" si="4"/>
        <v>13</v>
      </c>
      <c r="S190" s="65">
        <v>82490</v>
      </c>
      <c r="T190" s="30">
        <v>5</v>
      </c>
    </row>
    <row r="191" spans="11:20" x14ac:dyDescent="0.2">
      <c r="K191" s="13" t="s">
        <v>430</v>
      </c>
      <c r="L191" s="25" t="s">
        <v>42</v>
      </c>
      <c r="M191" s="13" t="s">
        <v>58</v>
      </c>
      <c r="N191" s="26">
        <v>506577536</v>
      </c>
      <c r="O191" s="27">
        <v>2524999647</v>
      </c>
      <c r="P191" s="13" t="s">
        <v>40</v>
      </c>
      <c r="Q191" s="28">
        <v>34995</v>
      </c>
      <c r="R191" s="29">
        <f t="shared" ca="1" si="4"/>
        <v>17</v>
      </c>
      <c r="S191" s="65">
        <v>9424</v>
      </c>
      <c r="T191" s="30">
        <v>4</v>
      </c>
    </row>
    <row r="192" spans="11:20" x14ac:dyDescent="0.2">
      <c r="K192" s="13" t="s">
        <v>771</v>
      </c>
      <c r="L192" s="25" t="s">
        <v>26</v>
      </c>
      <c r="M192" s="13" t="s">
        <v>67</v>
      </c>
      <c r="N192" s="26">
        <v>765836666</v>
      </c>
      <c r="O192" s="27">
        <v>2525013435</v>
      </c>
      <c r="P192" s="13" t="s">
        <v>30</v>
      </c>
      <c r="Q192" s="28">
        <v>37843</v>
      </c>
      <c r="R192" s="29">
        <f t="shared" ca="1" si="4"/>
        <v>9</v>
      </c>
      <c r="S192" s="65">
        <v>43600</v>
      </c>
      <c r="T192" s="30">
        <v>5</v>
      </c>
    </row>
    <row r="193" spans="11:20" x14ac:dyDescent="0.2">
      <c r="K193" s="13" t="s">
        <v>783</v>
      </c>
      <c r="L193" s="25" t="s">
        <v>42</v>
      </c>
      <c r="M193" s="13" t="s">
        <v>58</v>
      </c>
      <c r="N193" s="26">
        <v>995858336</v>
      </c>
      <c r="O193" s="27">
        <v>2525035104</v>
      </c>
      <c r="P193" s="13" t="s">
        <v>28</v>
      </c>
      <c r="Q193" s="28">
        <v>39160</v>
      </c>
      <c r="R193" s="29">
        <f t="shared" ca="1" si="4"/>
        <v>6</v>
      </c>
      <c r="S193" s="65">
        <v>37840</v>
      </c>
      <c r="T193" s="30">
        <v>1</v>
      </c>
    </row>
    <row r="194" spans="11:20" x14ac:dyDescent="0.2">
      <c r="K194" s="13" t="s">
        <v>783</v>
      </c>
      <c r="L194" s="25" t="s">
        <v>42</v>
      </c>
      <c r="M194" s="13" t="s">
        <v>58</v>
      </c>
      <c r="N194" s="26">
        <v>995858336</v>
      </c>
      <c r="O194" s="27">
        <v>2525035104</v>
      </c>
      <c r="P194" s="13" t="s">
        <v>28</v>
      </c>
      <c r="Q194" s="28">
        <v>39160</v>
      </c>
      <c r="R194" s="29">
        <f t="shared" ref="R194:R257" ca="1" si="5">DATEDIF(Q194,TODAY(),"Y")</f>
        <v>6</v>
      </c>
      <c r="S194" s="65">
        <v>37840</v>
      </c>
      <c r="T194" s="30">
        <v>1</v>
      </c>
    </row>
    <row r="195" spans="11:20" x14ac:dyDescent="0.2">
      <c r="K195" s="13" t="s">
        <v>245</v>
      </c>
      <c r="L195" s="25" t="s">
        <v>45</v>
      </c>
      <c r="M195" s="13" t="s">
        <v>64</v>
      </c>
      <c r="N195" s="26">
        <v>868128171</v>
      </c>
      <c r="O195" s="27">
        <v>2525048978</v>
      </c>
      <c r="P195" s="13" t="s">
        <v>30</v>
      </c>
      <c r="Q195" s="28">
        <v>32568</v>
      </c>
      <c r="R195" s="29">
        <f t="shared" ca="1" si="5"/>
        <v>24</v>
      </c>
      <c r="S195" s="65">
        <v>75370</v>
      </c>
      <c r="T195" s="30">
        <v>2</v>
      </c>
    </row>
    <row r="196" spans="11:20" x14ac:dyDescent="0.2">
      <c r="K196" s="13" t="s">
        <v>741</v>
      </c>
      <c r="L196" s="25" t="s">
        <v>33</v>
      </c>
      <c r="M196" s="13" t="s">
        <v>58</v>
      </c>
      <c r="N196" s="26">
        <v>292993080</v>
      </c>
      <c r="O196" s="27">
        <v>2525085320</v>
      </c>
      <c r="P196" s="13" t="s">
        <v>30</v>
      </c>
      <c r="Q196" s="28">
        <v>38145</v>
      </c>
      <c r="R196" s="29">
        <f t="shared" ca="1" si="5"/>
        <v>8</v>
      </c>
      <c r="S196" s="65">
        <v>59420</v>
      </c>
      <c r="T196" s="30">
        <v>4</v>
      </c>
    </row>
    <row r="197" spans="11:20" x14ac:dyDescent="0.2">
      <c r="K197" s="13" t="s">
        <v>563</v>
      </c>
      <c r="L197" s="25" t="s">
        <v>45</v>
      </c>
      <c r="M197" s="13" t="s">
        <v>51</v>
      </c>
      <c r="N197" s="26">
        <v>334574480</v>
      </c>
      <c r="O197" s="27">
        <v>2525165289</v>
      </c>
      <c r="P197" s="13" t="s">
        <v>30</v>
      </c>
      <c r="Q197" s="28">
        <v>35196</v>
      </c>
      <c r="R197" s="29">
        <f t="shared" ca="1" si="5"/>
        <v>16</v>
      </c>
      <c r="S197" s="65">
        <v>32100</v>
      </c>
      <c r="T197" s="30">
        <v>1</v>
      </c>
    </row>
    <row r="198" spans="11:20" x14ac:dyDescent="0.2">
      <c r="K198" s="13" t="s">
        <v>129</v>
      </c>
      <c r="L198" s="25" t="s">
        <v>42</v>
      </c>
      <c r="M198" s="13" t="s">
        <v>58</v>
      </c>
      <c r="N198" s="26">
        <v>220781349</v>
      </c>
      <c r="O198" s="27">
        <v>2525185281</v>
      </c>
      <c r="P198" s="13" t="s">
        <v>28</v>
      </c>
      <c r="Q198" s="28">
        <v>32839</v>
      </c>
      <c r="R198" s="29">
        <f t="shared" ca="1" si="5"/>
        <v>23</v>
      </c>
      <c r="S198" s="65">
        <v>45770</v>
      </c>
      <c r="T198" s="30">
        <v>5</v>
      </c>
    </row>
    <row r="199" spans="11:20" x14ac:dyDescent="0.2">
      <c r="K199" s="13" t="s">
        <v>764</v>
      </c>
      <c r="L199" s="25" t="s">
        <v>45</v>
      </c>
      <c r="M199" s="13" t="s">
        <v>68</v>
      </c>
      <c r="N199" s="26">
        <v>151532569</v>
      </c>
      <c r="O199" s="27">
        <v>2525202015</v>
      </c>
      <c r="P199" s="13" t="s">
        <v>28</v>
      </c>
      <c r="Q199" s="31">
        <v>39253</v>
      </c>
      <c r="R199" s="29">
        <f t="shared" ca="1" si="5"/>
        <v>5</v>
      </c>
      <c r="S199" s="65">
        <v>55510</v>
      </c>
      <c r="T199" s="30">
        <v>3</v>
      </c>
    </row>
    <row r="200" spans="11:20" x14ac:dyDescent="0.2">
      <c r="K200" s="13" t="s">
        <v>642</v>
      </c>
      <c r="L200" s="25" t="s">
        <v>45</v>
      </c>
      <c r="M200" s="13" t="s">
        <v>64</v>
      </c>
      <c r="N200" s="26">
        <v>145240921</v>
      </c>
      <c r="O200" s="27">
        <v>2525227751</v>
      </c>
      <c r="P200" s="13" t="s">
        <v>30</v>
      </c>
      <c r="Q200" s="28">
        <v>38094</v>
      </c>
      <c r="R200" s="29">
        <f t="shared" ca="1" si="5"/>
        <v>9</v>
      </c>
      <c r="S200" s="65">
        <v>50990</v>
      </c>
      <c r="T200" s="30">
        <v>4</v>
      </c>
    </row>
    <row r="201" spans="11:20" x14ac:dyDescent="0.2">
      <c r="K201" s="13" t="s">
        <v>340</v>
      </c>
      <c r="L201" s="25" t="s">
        <v>26</v>
      </c>
      <c r="M201" s="13" t="s">
        <v>58</v>
      </c>
      <c r="N201" s="26">
        <v>416394493</v>
      </c>
      <c r="O201" s="27">
        <v>2525228252</v>
      </c>
      <c r="P201" s="13" t="s">
        <v>30</v>
      </c>
      <c r="Q201" s="28">
        <v>34628</v>
      </c>
      <c r="R201" s="29">
        <f t="shared" ca="1" si="5"/>
        <v>18</v>
      </c>
      <c r="S201" s="65">
        <v>55450</v>
      </c>
      <c r="T201" s="30">
        <v>5</v>
      </c>
    </row>
    <row r="202" spans="11:20" x14ac:dyDescent="0.2">
      <c r="K202" s="13" t="s">
        <v>548</v>
      </c>
      <c r="L202" s="25" t="s">
        <v>26</v>
      </c>
      <c r="M202" s="13" t="s">
        <v>64</v>
      </c>
      <c r="N202" s="26">
        <v>972791650</v>
      </c>
      <c r="O202" s="27">
        <v>2525236892</v>
      </c>
      <c r="P202" s="13" t="s">
        <v>36</v>
      </c>
      <c r="Q202" s="28">
        <v>36160</v>
      </c>
      <c r="R202" s="29">
        <f t="shared" ca="1" si="5"/>
        <v>14</v>
      </c>
      <c r="S202" s="65">
        <v>33810</v>
      </c>
      <c r="T202" s="30">
        <v>5</v>
      </c>
    </row>
    <row r="203" spans="11:20" x14ac:dyDescent="0.2">
      <c r="K203" s="13" t="s">
        <v>698</v>
      </c>
      <c r="L203" s="25" t="s">
        <v>46</v>
      </c>
      <c r="M203" s="13" t="s">
        <v>68</v>
      </c>
      <c r="N203" s="26">
        <v>230192897</v>
      </c>
      <c r="O203" s="27">
        <v>2525261239</v>
      </c>
      <c r="P203" s="13" t="s">
        <v>30</v>
      </c>
      <c r="Q203" s="28">
        <v>38131</v>
      </c>
      <c r="R203" s="29">
        <f t="shared" ca="1" si="5"/>
        <v>8</v>
      </c>
      <c r="S203" s="65">
        <v>68860</v>
      </c>
      <c r="T203" s="30">
        <v>2</v>
      </c>
    </row>
    <row r="204" spans="11:20" x14ac:dyDescent="0.2">
      <c r="K204" s="13" t="s">
        <v>657</v>
      </c>
      <c r="L204" s="25" t="s">
        <v>42</v>
      </c>
      <c r="M204" s="13" t="s">
        <v>61</v>
      </c>
      <c r="N204" s="26">
        <v>393290045</v>
      </c>
      <c r="O204" s="27">
        <v>2525268508</v>
      </c>
      <c r="P204" s="13" t="s">
        <v>36</v>
      </c>
      <c r="Q204" s="28">
        <v>35856</v>
      </c>
      <c r="R204" s="29">
        <f t="shared" ca="1" si="5"/>
        <v>15</v>
      </c>
      <c r="S204" s="65">
        <v>47295</v>
      </c>
      <c r="T204" s="30">
        <v>4</v>
      </c>
    </row>
    <row r="205" spans="11:20" x14ac:dyDescent="0.2">
      <c r="K205" s="13" t="s">
        <v>275</v>
      </c>
      <c r="L205" s="25" t="s">
        <v>42</v>
      </c>
      <c r="M205" s="13" t="s">
        <v>51</v>
      </c>
      <c r="N205" s="26">
        <v>923665952</v>
      </c>
      <c r="O205" s="27">
        <v>2525295649</v>
      </c>
      <c r="P205" s="13" t="s">
        <v>30</v>
      </c>
      <c r="Q205" s="28">
        <v>33776</v>
      </c>
      <c r="R205" s="29">
        <f t="shared" ca="1" si="5"/>
        <v>20</v>
      </c>
      <c r="S205" s="65">
        <v>77350</v>
      </c>
      <c r="T205" s="30">
        <v>5</v>
      </c>
    </row>
    <row r="206" spans="11:20" x14ac:dyDescent="0.2">
      <c r="K206" s="13" t="s">
        <v>644</v>
      </c>
      <c r="L206" s="25" t="s">
        <v>45</v>
      </c>
      <c r="M206" s="13" t="s">
        <v>56</v>
      </c>
      <c r="N206" s="26">
        <v>541365827</v>
      </c>
      <c r="O206" s="27">
        <v>2525317859</v>
      </c>
      <c r="P206" s="13" t="s">
        <v>30</v>
      </c>
      <c r="Q206" s="28">
        <v>36825</v>
      </c>
      <c r="R206" s="29">
        <f t="shared" ca="1" si="5"/>
        <v>12</v>
      </c>
      <c r="S206" s="65">
        <v>65560</v>
      </c>
      <c r="T206" s="30">
        <v>1</v>
      </c>
    </row>
    <row r="207" spans="11:20" x14ac:dyDescent="0.2">
      <c r="K207" s="13" t="s">
        <v>566</v>
      </c>
      <c r="L207" s="25" t="s">
        <v>26</v>
      </c>
      <c r="M207" s="13" t="s">
        <v>49</v>
      </c>
      <c r="N207" s="26">
        <v>796079833</v>
      </c>
      <c r="O207" s="27">
        <v>2525327906</v>
      </c>
      <c r="P207" s="13" t="s">
        <v>36</v>
      </c>
      <c r="Q207" s="28">
        <v>34254</v>
      </c>
      <c r="R207" s="29">
        <f t="shared" ca="1" si="5"/>
        <v>19</v>
      </c>
      <c r="S207" s="65">
        <v>11025</v>
      </c>
      <c r="T207" s="30">
        <v>1</v>
      </c>
    </row>
    <row r="208" spans="11:20" x14ac:dyDescent="0.2">
      <c r="K208" s="13" t="s">
        <v>574</v>
      </c>
      <c r="L208" s="25" t="s">
        <v>42</v>
      </c>
      <c r="M208" s="13" t="s">
        <v>58</v>
      </c>
      <c r="N208" s="26">
        <v>468053610</v>
      </c>
      <c r="O208" s="27">
        <v>2525344270</v>
      </c>
      <c r="P208" s="13" t="s">
        <v>30</v>
      </c>
      <c r="Q208" s="28">
        <v>36199</v>
      </c>
      <c r="R208" s="29">
        <f t="shared" ca="1" si="5"/>
        <v>14</v>
      </c>
      <c r="S208" s="65">
        <v>69080</v>
      </c>
      <c r="T208" s="30">
        <v>3</v>
      </c>
    </row>
    <row r="209" spans="11:20" x14ac:dyDescent="0.2">
      <c r="K209" s="13" t="s">
        <v>433</v>
      </c>
      <c r="L209" s="25" t="s">
        <v>45</v>
      </c>
      <c r="M209" s="13" t="s">
        <v>61</v>
      </c>
      <c r="N209" s="26">
        <v>479081328</v>
      </c>
      <c r="O209" s="27">
        <v>2525368383</v>
      </c>
      <c r="P209" s="13" t="s">
        <v>28</v>
      </c>
      <c r="Q209" s="28">
        <v>34372</v>
      </c>
      <c r="R209" s="29">
        <f t="shared" ca="1" si="5"/>
        <v>19</v>
      </c>
      <c r="S209" s="65">
        <v>63850</v>
      </c>
      <c r="T209" s="30">
        <v>2</v>
      </c>
    </row>
    <row r="210" spans="11:20" x14ac:dyDescent="0.2">
      <c r="K210" s="13" t="s">
        <v>686</v>
      </c>
      <c r="L210" s="25" t="s">
        <v>46</v>
      </c>
      <c r="M210" s="13" t="s">
        <v>68</v>
      </c>
      <c r="N210" s="26">
        <v>723066626</v>
      </c>
      <c r="O210" s="27">
        <v>2525399385</v>
      </c>
      <c r="P210" s="13" t="s">
        <v>28</v>
      </c>
      <c r="Q210" s="28">
        <v>37128</v>
      </c>
      <c r="R210" s="29">
        <f t="shared" ca="1" si="5"/>
        <v>11</v>
      </c>
      <c r="S210" s="65">
        <v>32880</v>
      </c>
      <c r="T210" s="30">
        <v>3</v>
      </c>
    </row>
    <row r="211" spans="11:20" x14ac:dyDescent="0.2">
      <c r="K211" s="13" t="s">
        <v>567</v>
      </c>
      <c r="L211" s="25" t="s">
        <v>39</v>
      </c>
      <c r="M211" s="13" t="s">
        <v>68</v>
      </c>
      <c r="N211" s="26">
        <v>759471070</v>
      </c>
      <c r="O211" s="27">
        <v>2525402828</v>
      </c>
      <c r="P211" s="13" t="s">
        <v>30</v>
      </c>
      <c r="Q211" s="28">
        <v>35699</v>
      </c>
      <c r="R211" s="29">
        <f t="shared" ca="1" si="5"/>
        <v>15</v>
      </c>
      <c r="S211" s="65">
        <v>78710</v>
      </c>
      <c r="T211" s="30">
        <v>2</v>
      </c>
    </row>
    <row r="212" spans="11:20" x14ac:dyDescent="0.2">
      <c r="K212" s="13" t="s">
        <v>91</v>
      </c>
      <c r="L212" s="25" t="s">
        <v>26</v>
      </c>
      <c r="M212" s="13" t="s">
        <v>67</v>
      </c>
      <c r="N212" s="26">
        <v>352371400</v>
      </c>
      <c r="O212" s="27">
        <v>2525441252</v>
      </c>
      <c r="P212" s="13" t="s">
        <v>40</v>
      </c>
      <c r="Q212" s="28">
        <v>31946</v>
      </c>
      <c r="R212" s="29">
        <f t="shared" ca="1" si="5"/>
        <v>25</v>
      </c>
      <c r="S212" s="65">
        <v>30468</v>
      </c>
      <c r="T212" s="30">
        <v>2</v>
      </c>
    </row>
    <row r="213" spans="11:20" x14ac:dyDescent="0.2">
      <c r="K213" s="13" t="s">
        <v>279</v>
      </c>
      <c r="L213" s="25" t="s">
        <v>45</v>
      </c>
      <c r="M213" s="13" t="s">
        <v>68</v>
      </c>
      <c r="N213" s="26">
        <v>324069262</v>
      </c>
      <c r="O213" s="27">
        <v>2525459665</v>
      </c>
      <c r="P213" s="13" t="s">
        <v>28</v>
      </c>
      <c r="Q213" s="28">
        <v>33224</v>
      </c>
      <c r="R213" s="29">
        <f t="shared" ca="1" si="5"/>
        <v>22</v>
      </c>
      <c r="S213" s="65">
        <v>45105</v>
      </c>
      <c r="T213" s="30">
        <v>1</v>
      </c>
    </row>
    <row r="214" spans="11:20" x14ac:dyDescent="0.2">
      <c r="K214" s="13" t="s">
        <v>509</v>
      </c>
      <c r="L214" s="25" t="s">
        <v>33</v>
      </c>
      <c r="M214" s="13" t="s">
        <v>61</v>
      </c>
      <c r="N214" s="26">
        <v>355985853</v>
      </c>
      <c r="O214" s="27">
        <v>2525478716</v>
      </c>
      <c r="P214" s="13" t="s">
        <v>30</v>
      </c>
      <c r="Q214" s="28">
        <v>34987</v>
      </c>
      <c r="R214" s="29">
        <f t="shared" ca="1" si="5"/>
        <v>17</v>
      </c>
      <c r="S214" s="65">
        <v>46030</v>
      </c>
      <c r="T214" s="30">
        <v>2</v>
      </c>
    </row>
    <row r="215" spans="11:20" x14ac:dyDescent="0.2">
      <c r="K215" s="13" t="s">
        <v>117</v>
      </c>
      <c r="L215" s="25" t="s">
        <v>42</v>
      </c>
      <c r="M215" s="13" t="s">
        <v>65</v>
      </c>
      <c r="N215" s="26">
        <v>134557291</v>
      </c>
      <c r="O215" s="27">
        <v>2525536623</v>
      </c>
      <c r="P215" s="13" t="s">
        <v>30</v>
      </c>
      <c r="Q215" s="28">
        <v>31803</v>
      </c>
      <c r="R215" s="29">
        <f t="shared" ca="1" si="5"/>
        <v>26</v>
      </c>
      <c r="S215" s="65">
        <v>32600</v>
      </c>
      <c r="T215" s="30">
        <v>5</v>
      </c>
    </row>
    <row r="216" spans="11:20" x14ac:dyDescent="0.2">
      <c r="K216" s="13" t="s">
        <v>495</v>
      </c>
      <c r="L216" s="25" t="s">
        <v>46</v>
      </c>
      <c r="M216" s="13" t="s">
        <v>62</v>
      </c>
      <c r="N216" s="26">
        <v>665006199</v>
      </c>
      <c r="O216" s="27">
        <v>2525555817</v>
      </c>
      <c r="P216" s="13" t="s">
        <v>30</v>
      </c>
      <c r="Q216" s="28">
        <v>35257</v>
      </c>
      <c r="R216" s="29">
        <f t="shared" ca="1" si="5"/>
        <v>16</v>
      </c>
      <c r="S216" s="65">
        <v>45450</v>
      </c>
      <c r="T216" s="30">
        <v>5</v>
      </c>
    </row>
    <row r="217" spans="11:20" x14ac:dyDescent="0.2">
      <c r="K217" s="13" t="s">
        <v>742</v>
      </c>
      <c r="L217" s="25" t="s">
        <v>45</v>
      </c>
      <c r="M217" s="13" t="s">
        <v>68</v>
      </c>
      <c r="N217" s="26">
        <v>794814501</v>
      </c>
      <c r="O217" s="27">
        <v>2525604891</v>
      </c>
      <c r="P217" s="13" t="s">
        <v>28</v>
      </c>
      <c r="Q217" s="28">
        <v>38925</v>
      </c>
      <c r="R217" s="29">
        <f t="shared" ca="1" si="5"/>
        <v>6</v>
      </c>
      <c r="S217" s="65">
        <v>80729</v>
      </c>
      <c r="T217" s="30">
        <v>3</v>
      </c>
    </row>
    <row r="218" spans="11:20" x14ac:dyDescent="0.2">
      <c r="K218" s="13" t="s">
        <v>298</v>
      </c>
      <c r="L218" s="25" t="s">
        <v>42</v>
      </c>
      <c r="M218" s="13" t="s">
        <v>57</v>
      </c>
      <c r="N218" s="26">
        <v>351268538</v>
      </c>
      <c r="O218" s="27">
        <v>2525610944</v>
      </c>
      <c r="P218" s="13" t="s">
        <v>40</v>
      </c>
      <c r="Q218" s="28">
        <v>35209</v>
      </c>
      <c r="R218" s="29">
        <f t="shared" ca="1" si="5"/>
        <v>16</v>
      </c>
      <c r="S218" s="65">
        <v>61860</v>
      </c>
      <c r="T218" s="30">
        <v>5</v>
      </c>
    </row>
    <row r="219" spans="11:20" x14ac:dyDescent="0.2">
      <c r="K219" s="13" t="s">
        <v>148</v>
      </c>
      <c r="L219" s="25" t="s">
        <v>42</v>
      </c>
      <c r="M219" s="13" t="s">
        <v>68</v>
      </c>
      <c r="N219" s="26">
        <v>111616346</v>
      </c>
      <c r="O219" s="27">
        <v>2525717431</v>
      </c>
      <c r="P219" s="13" t="s">
        <v>28</v>
      </c>
      <c r="Q219" s="28">
        <v>32196</v>
      </c>
      <c r="R219" s="29">
        <f t="shared" ca="1" si="5"/>
        <v>25</v>
      </c>
      <c r="S219" s="65">
        <v>61134</v>
      </c>
      <c r="T219" s="30">
        <v>4</v>
      </c>
    </row>
    <row r="220" spans="11:20" x14ac:dyDescent="0.2">
      <c r="K220" s="13" t="s">
        <v>597</v>
      </c>
      <c r="L220" s="25" t="s">
        <v>42</v>
      </c>
      <c r="M220" s="13" t="s">
        <v>54</v>
      </c>
      <c r="N220" s="26">
        <v>907491320</v>
      </c>
      <c r="O220" s="27">
        <v>2525724528</v>
      </c>
      <c r="P220" s="13" t="s">
        <v>36</v>
      </c>
      <c r="Q220" s="28">
        <v>35047</v>
      </c>
      <c r="R220" s="29">
        <f t="shared" ca="1" si="5"/>
        <v>17</v>
      </c>
      <c r="S220" s="65">
        <v>42905</v>
      </c>
      <c r="T220" s="30">
        <v>1</v>
      </c>
    </row>
    <row r="221" spans="11:20" x14ac:dyDescent="0.2">
      <c r="K221" s="13" t="s">
        <v>174</v>
      </c>
      <c r="L221" s="25" t="s">
        <v>39</v>
      </c>
      <c r="M221" s="13" t="s">
        <v>58</v>
      </c>
      <c r="N221" s="26">
        <v>944793994</v>
      </c>
      <c r="O221" s="27">
        <v>2525725646</v>
      </c>
      <c r="P221" s="13" t="s">
        <v>30</v>
      </c>
      <c r="Q221" s="28">
        <v>33475</v>
      </c>
      <c r="R221" s="29">
        <f t="shared" ca="1" si="5"/>
        <v>21</v>
      </c>
      <c r="S221" s="65">
        <v>24300</v>
      </c>
      <c r="T221" s="30">
        <v>3</v>
      </c>
    </row>
    <row r="222" spans="11:20" x14ac:dyDescent="0.2">
      <c r="K222" s="13" t="s">
        <v>650</v>
      </c>
      <c r="L222" s="25" t="s">
        <v>45</v>
      </c>
      <c r="M222" s="13" t="s">
        <v>51</v>
      </c>
      <c r="N222" s="26">
        <v>252276921</v>
      </c>
      <c r="O222" s="27">
        <v>2525777345</v>
      </c>
      <c r="P222" s="13" t="s">
        <v>30</v>
      </c>
      <c r="Q222" s="28">
        <v>36475</v>
      </c>
      <c r="R222" s="29">
        <f t="shared" ca="1" si="5"/>
        <v>13</v>
      </c>
      <c r="S222" s="65">
        <v>87280</v>
      </c>
      <c r="T222" s="30">
        <v>4</v>
      </c>
    </row>
    <row r="223" spans="11:20" x14ac:dyDescent="0.2">
      <c r="K223" s="13" t="s">
        <v>243</v>
      </c>
      <c r="L223" s="25" t="s">
        <v>45</v>
      </c>
      <c r="M223" s="13" t="s">
        <v>64</v>
      </c>
      <c r="N223" s="26">
        <v>210173249</v>
      </c>
      <c r="O223" s="27">
        <v>2525780571</v>
      </c>
      <c r="P223" s="13" t="s">
        <v>28</v>
      </c>
      <c r="Q223" s="28">
        <v>32501</v>
      </c>
      <c r="R223" s="29">
        <f t="shared" ca="1" si="5"/>
        <v>24</v>
      </c>
      <c r="S223" s="65">
        <v>32650</v>
      </c>
      <c r="T223" s="30">
        <v>1</v>
      </c>
    </row>
    <row r="224" spans="11:20" x14ac:dyDescent="0.2">
      <c r="K224" s="13" t="s">
        <v>233</v>
      </c>
      <c r="L224" s="25" t="s">
        <v>42</v>
      </c>
      <c r="M224" s="13" t="s">
        <v>54</v>
      </c>
      <c r="N224" s="26">
        <v>690374765</v>
      </c>
      <c r="O224" s="27">
        <v>2525786813</v>
      </c>
      <c r="P224" s="13" t="s">
        <v>30</v>
      </c>
      <c r="Q224" s="28">
        <v>32303</v>
      </c>
      <c r="R224" s="29">
        <f t="shared" ca="1" si="5"/>
        <v>24</v>
      </c>
      <c r="S224" s="65">
        <v>82500</v>
      </c>
      <c r="T224" s="30">
        <v>5</v>
      </c>
    </row>
    <row r="225" spans="11:20" x14ac:dyDescent="0.2">
      <c r="K225" s="13" t="s">
        <v>422</v>
      </c>
      <c r="L225" s="25" t="s">
        <v>45</v>
      </c>
      <c r="M225" s="13" t="s">
        <v>51</v>
      </c>
      <c r="N225" s="26">
        <v>571120098</v>
      </c>
      <c r="O225" s="27">
        <v>2525789252</v>
      </c>
      <c r="P225" s="13" t="s">
        <v>30</v>
      </c>
      <c r="Q225" s="28">
        <v>34519</v>
      </c>
      <c r="R225" s="29">
        <f t="shared" ca="1" si="5"/>
        <v>18</v>
      </c>
      <c r="S225" s="65">
        <v>61030</v>
      </c>
      <c r="T225" s="30">
        <v>3</v>
      </c>
    </row>
    <row r="226" spans="11:20" x14ac:dyDescent="0.2">
      <c r="K226" s="13" t="s">
        <v>671</v>
      </c>
      <c r="L226" s="25" t="s">
        <v>45</v>
      </c>
      <c r="M226" s="13" t="s">
        <v>58</v>
      </c>
      <c r="N226" s="26">
        <v>249929042</v>
      </c>
      <c r="O226" s="27">
        <v>2525790872</v>
      </c>
      <c r="P226" s="13" t="s">
        <v>30</v>
      </c>
      <c r="Q226" s="28">
        <v>37354</v>
      </c>
      <c r="R226" s="29">
        <f t="shared" ca="1" si="5"/>
        <v>11</v>
      </c>
      <c r="S226" s="65">
        <v>61060</v>
      </c>
      <c r="T226" s="30">
        <v>5</v>
      </c>
    </row>
    <row r="227" spans="11:20" x14ac:dyDescent="0.2">
      <c r="K227" s="13" t="s">
        <v>692</v>
      </c>
      <c r="L227" s="25" t="s">
        <v>39</v>
      </c>
      <c r="M227" s="13" t="s">
        <v>64</v>
      </c>
      <c r="N227" s="26">
        <v>551132018</v>
      </c>
      <c r="O227" s="27">
        <v>2525796953</v>
      </c>
      <c r="P227" s="13" t="s">
        <v>30</v>
      </c>
      <c r="Q227" s="28">
        <v>39060</v>
      </c>
      <c r="R227" s="29">
        <f t="shared" ca="1" si="5"/>
        <v>6</v>
      </c>
      <c r="S227" s="65">
        <v>66840</v>
      </c>
      <c r="T227" s="30">
        <v>4</v>
      </c>
    </row>
    <row r="228" spans="11:20" x14ac:dyDescent="0.2">
      <c r="K228" s="13" t="s">
        <v>554</v>
      </c>
      <c r="L228" s="25" t="s">
        <v>45</v>
      </c>
      <c r="M228" s="13" t="s">
        <v>68</v>
      </c>
      <c r="N228" s="26">
        <v>800685434</v>
      </c>
      <c r="O228" s="27">
        <v>2525821616</v>
      </c>
      <c r="P228" s="13" t="s">
        <v>30</v>
      </c>
      <c r="Q228" s="28">
        <v>35646</v>
      </c>
      <c r="R228" s="29">
        <f t="shared" ca="1" si="5"/>
        <v>15</v>
      </c>
      <c r="S228" s="65">
        <v>49930</v>
      </c>
      <c r="T228" s="30">
        <v>1</v>
      </c>
    </row>
    <row r="229" spans="11:20" x14ac:dyDescent="0.2">
      <c r="K229" s="13" t="s">
        <v>213</v>
      </c>
      <c r="L229" s="25" t="s">
        <v>26</v>
      </c>
      <c r="M229" s="13" t="s">
        <v>51</v>
      </c>
      <c r="N229" s="26">
        <v>648911225</v>
      </c>
      <c r="O229" s="27">
        <v>2525829090</v>
      </c>
      <c r="P229" s="13" t="s">
        <v>28</v>
      </c>
      <c r="Q229" s="28">
        <v>32671</v>
      </c>
      <c r="R229" s="29">
        <f t="shared" ca="1" si="5"/>
        <v>23</v>
      </c>
      <c r="S229" s="65">
        <v>83020</v>
      </c>
      <c r="T229" s="30">
        <v>4</v>
      </c>
    </row>
    <row r="230" spans="11:20" x14ac:dyDescent="0.2">
      <c r="K230" s="13" t="s">
        <v>791</v>
      </c>
      <c r="L230" s="25" t="s">
        <v>26</v>
      </c>
      <c r="M230" s="13" t="s">
        <v>43</v>
      </c>
      <c r="N230" s="26">
        <v>297852686</v>
      </c>
      <c r="O230" s="27">
        <v>2525832994</v>
      </c>
      <c r="P230" s="13" t="s">
        <v>30</v>
      </c>
      <c r="Q230" s="28">
        <v>38394</v>
      </c>
      <c r="R230" s="29">
        <f t="shared" ca="1" si="5"/>
        <v>8</v>
      </c>
      <c r="S230" s="65">
        <v>58290</v>
      </c>
      <c r="T230" s="30">
        <v>5</v>
      </c>
    </row>
    <row r="231" spans="11:20" x14ac:dyDescent="0.2">
      <c r="K231" s="13" t="s">
        <v>413</v>
      </c>
      <c r="L231" s="25" t="s">
        <v>45</v>
      </c>
      <c r="M231" s="13" t="s">
        <v>66</v>
      </c>
      <c r="N231" s="26">
        <v>699386024</v>
      </c>
      <c r="O231" s="27">
        <v>2525842116</v>
      </c>
      <c r="P231" s="13" t="s">
        <v>40</v>
      </c>
      <c r="Q231" s="28">
        <v>34718</v>
      </c>
      <c r="R231" s="29">
        <f t="shared" ca="1" si="5"/>
        <v>18</v>
      </c>
      <c r="S231" s="65">
        <v>16688</v>
      </c>
      <c r="T231" s="30">
        <v>3</v>
      </c>
    </row>
    <row r="232" spans="11:20" x14ac:dyDescent="0.2">
      <c r="K232" s="13" t="s">
        <v>665</v>
      </c>
      <c r="L232" s="25" t="s">
        <v>46</v>
      </c>
      <c r="M232" s="13" t="s">
        <v>64</v>
      </c>
      <c r="N232" s="26">
        <v>291803431</v>
      </c>
      <c r="O232" s="27">
        <v>2525866679</v>
      </c>
      <c r="P232" s="13" t="s">
        <v>28</v>
      </c>
      <c r="Q232" s="28">
        <v>38473</v>
      </c>
      <c r="R232" s="29">
        <f t="shared" ca="1" si="5"/>
        <v>7</v>
      </c>
      <c r="S232" s="65">
        <v>54000</v>
      </c>
      <c r="T232" s="30">
        <v>3</v>
      </c>
    </row>
    <row r="233" spans="11:20" x14ac:dyDescent="0.2">
      <c r="K233" s="13" t="s">
        <v>760</v>
      </c>
      <c r="L233" s="25" t="s">
        <v>26</v>
      </c>
      <c r="M233" s="13" t="s">
        <v>58</v>
      </c>
      <c r="N233" s="26">
        <v>436778229</v>
      </c>
      <c r="O233" s="27">
        <v>2525871924</v>
      </c>
      <c r="P233" s="13" t="s">
        <v>28</v>
      </c>
      <c r="Q233" s="28">
        <v>38512</v>
      </c>
      <c r="R233" s="29">
        <f t="shared" ca="1" si="5"/>
        <v>7</v>
      </c>
      <c r="S233" s="65">
        <v>60040</v>
      </c>
      <c r="T233" s="30">
        <v>5</v>
      </c>
    </row>
    <row r="234" spans="11:20" x14ac:dyDescent="0.2">
      <c r="K234" s="13" t="s">
        <v>369</v>
      </c>
      <c r="L234" s="25" t="s">
        <v>42</v>
      </c>
      <c r="M234" s="13" t="s">
        <v>58</v>
      </c>
      <c r="N234" s="26">
        <v>280304785</v>
      </c>
      <c r="O234" s="27">
        <v>2525918708</v>
      </c>
      <c r="P234" s="13" t="s">
        <v>30</v>
      </c>
      <c r="Q234" s="28">
        <v>34686</v>
      </c>
      <c r="R234" s="29">
        <f t="shared" ca="1" si="5"/>
        <v>18</v>
      </c>
      <c r="S234" s="65">
        <v>40340</v>
      </c>
      <c r="T234" s="30">
        <v>2</v>
      </c>
    </row>
    <row r="235" spans="11:20" x14ac:dyDescent="0.2">
      <c r="K235" s="13" t="s">
        <v>315</v>
      </c>
      <c r="L235" s="25" t="s">
        <v>42</v>
      </c>
      <c r="M235" s="13" t="s">
        <v>64</v>
      </c>
      <c r="N235" s="26">
        <v>934447306</v>
      </c>
      <c r="O235" s="27">
        <v>2525981242</v>
      </c>
      <c r="P235" s="13" t="s">
        <v>30</v>
      </c>
      <c r="Q235" s="28">
        <v>32801</v>
      </c>
      <c r="R235" s="29">
        <f t="shared" ca="1" si="5"/>
        <v>23</v>
      </c>
      <c r="S235" s="65">
        <v>73030</v>
      </c>
      <c r="T235" s="30">
        <v>5</v>
      </c>
    </row>
    <row r="236" spans="11:20" x14ac:dyDescent="0.2">
      <c r="K236" s="13" t="s">
        <v>662</v>
      </c>
      <c r="L236" s="25" t="s">
        <v>45</v>
      </c>
      <c r="M236" s="13" t="s">
        <v>58</v>
      </c>
      <c r="N236" s="26">
        <v>412611335</v>
      </c>
      <c r="O236" s="27">
        <v>2525998691</v>
      </c>
      <c r="P236" s="13" t="s">
        <v>28</v>
      </c>
      <c r="Q236" s="28">
        <v>37197</v>
      </c>
      <c r="R236" s="29">
        <f t="shared" ca="1" si="5"/>
        <v>11</v>
      </c>
      <c r="S236" s="65">
        <v>40940</v>
      </c>
      <c r="T236" s="30">
        <v>2</v>
      </c>
    </row>
    <row r="237" spans="11:20" x14ac:dyDescent="0.2">
      <c r="K237" s="13" t="s">
        <v>559</v>
      </c>
      <c r="L237" s="25" t="s">
        <v>42</v>
      </c>
      <c r="M237" s="13" t="s">
        <v>64</v>
      </c>
      <c r="N237" s="26">
        <v>972086665</v>
      </c>
      <c r="O237" s="27">
        <v>2526007063</v>
      </c>
      <c r="P237" s="13" t="s">
        <v>30</v>
      </c>
      <c r="Q237" s="28">
        <v>36917</v>
      </c>
      <c r="R237" s="29">
        <f t="shared" ca="1" si="5"/>
        <v>12</v>
      </c>
      <c r="S237" s="65">
        <v>86200</v>
      </c>
      <c r="T237" s="30">
        <v>3</v>
      </c>
    </row>
    <row r="238" spans="11:20" x14ac:dyDescent="0.2">
      <c r="K238" s="13" t="s">
        <v>309</v>
      </c>
      <c r="L238" s="25" t="s">
        <v>42</v>
      </c>
      <c r="M238" s="13" t="s">
        <v>68</v>
      </c>
      <c r="N238" s="26">
        <v>375875723</v>
      </c>
      <c r="O238" s="27">
        <v>2526026842</v>
      </c>
      <c r="P238" s="13" t="s">
        <v>28</v>
      </c>
      <c r="Q238" s="28">
        <v>33413</v>
      </c>
      <c r="R238" s="29">
        <f t="shared" ca="1" si="5"/>
        <v>21</v>
      </c>
      <c r="S238" s="65">
        <v>64263</v>
      </c>
      <c r="T238" s="30">
        <v>3</v>
      </c>
    </row>
    <row r="239" spans="11:20" x14ac:dyDescent="0.2">
      <c r="K239" s="13" t="s">
        <v>520</v>
      </c>
      <c r="L239" s="25" t="s">
        <v>39</v>
      </c>
      <c r="M239" s="13" t="s">
        <v>61</v>
      </c>
      <c r="N239" s="26">
        <v>662974752</v>
      </c>
      <c r="O239" s="27">
        <v>2526040465</v>
      </c>
      <c r="P239" s="13" t="s">
        <v>30</v>
      </c>
      <c r="Q239" s="28">
        <v>35082</v>
      </c>
      <c r="R239" s="29">
        <f t="shared" ca="1" si="5"/>
        <v>17</v>
      </c>
      <c r="S239" s="65">
        <v>51410</v>
      </c>
      <c r="T239" s="30">
        <v>4</v>
      </c>
    </row>
    <row r="240" spans="11:20" x14ac:dyDescent="0.2">
      <c r="K240" s="13" t="s">
        <v>478</v>
      </c>
      <c r="L240" s="25" t="s">
        <v>42</v>
      </c>
      <c r="M240" s="13" t="s">
        <v>68</v>
      </c>
      <c r="N240" s="26">
        <v>876082195</v>
      </c>
      <c r="O240" s="27">
        <v>2526049607</v>
      </c>
      <c r="P240" s="13" t="s">
        <v>30</v>
      </c>
      <c r="Q240" s="28">
        <v>35020</v>
      </c>
      <c r="R240" s="29">
        <f t="shared" ca="1" si="5"/>
        <v>17</v>
      </c>
      <c r="S240" s="65">
        <v>61850</v>
      </c>
      <c r="T240" s="30">
        <v>2</v>
      </c>
    </row>
    <row r="241" spans="11:20" x14ac:dyDescent="0.2">
      <c r="K241" s="13" t="s">
        <v>477</v>
      </c>
      <c r="L241" s="25" t="s">
        <v>42</v>
      </c>
      <c r="M241" s="13" t="s">
        <v>58</v>
      </c>
      <c r="N241" s="26">
        <v>698869555</v>
      </c>
      <c r="O241" s="27">
        <v>2526052545</v>
      </c>
      <c r="P241" s="13" t="s">
        <v>36</v>
      </c>
      <c r="Q241" s="28">
        <v>35193</v>
      </c>
      <c r="R241" s="29">
        <f t="shared" ca="1" si="5"/>
        <v>16</v>
      </c>
      <c r="S241" s="65">
        <v>41615</v>
      </c>
      <c r="T241" s="30">
        <v>1</v>
      </c>
    </row>
    <row r="242" spans="11:20" x14ac:dyDescent="0.2">
      <c r="K242" s="13" t="s">
        <v>144</v>
      </c>
      <c r="L242" s="25" t="s">
        <v>45</v>
      </c>
      <c r="M242" s="13" t="s">
        <v>56</v>
      </c>
      <c r="N242" s="26">
        <v>927043360</v>
      </c>
      <c r="O242" s="27">
        <v>2526053287</v>
      </c>
      <c r="P242" s="13" t="s">
        <v>28</v>
      </c>
      <c r="Q242" s="28">
        <v>32114</v>
      </c>
      <c r="R242" s="29">
        <f t="shared" ca="1" si="5"/>
        <v>25</v>
      </c>
      <c r="S242" s="65">
        <v>22320</v>
      </c>
      <c r="T242" s="30">
        <v>2</v>
      </c>
    </row>
    <row r="243" spans="11:20" x14ac:dyDescent="0.2">
      <c r="K243" s="13" t="s">
        <v>173</v>
      </c>
      <c r="L243" s="25" t="s">
        <v>26</v>
      </c>
      <c r="M243" s="13" t="s">
        <v>66</v>
      </c>
      <c r="N243" s="26">
        <v>378882665</v>
      </c>
      <c r="O243" s="27">
        <v>2526079829</v>
      </c>
      <c r="P243" s="13" t="s">
        <v>36</v>
      </c>
      <c r="Q243" s="28">
        <v>32361</v>
      </c>
      <c r="R243" s="29">
        <f t="shared" ca="1" si="5"/>
        <v>24</v>
      </c>
      <c r="S243" s="65">
        <v>46380</v>
      </c>
      <c r="T243" s="30">
        <v>3</v>
      </c>
    </row>
    <row r="244" spans="11:20" x14ac:dyDescent="0.2">
      <c r="K244" s="13" t="s">
        <v>323</v>
      </c>
      <c r="L244" s="25" t="s">
        <v>45</v>
      </c>
      <c r="M244" s="13" t="s">
        <v>68</v>
      </c>
      <c r="N244" s="26">
        <v>992674973</v>
      </c>
      <c r="O244" s="27">
        <v>2526088101</v>
      </c>
      <c r="P244" s="13" t="s">
        <v>30</v>
      </c>
      <c r="Q244" s="28">
        <v>33742</v>
      </c>
      <c r="R244" s="29">
        <f t="shared" ca="1" si="5"/>
        <v>20</v>
      </c>
      <c r="S244" s="65">
        <v>64780</v>
      </c>
      <c r="T244" s="30">
        <v>5</v>
      </c>
    </row>
    <row r="245" spans="11:20" x14ac:dyDescent="0.2">
      <c r="K245" s="13" t="s">
        <v>323</v>
      </c>
      <c r="L245" s="25" t="s">
        <v>45</v>
      </c>
      <c r="M245" s="13" t="s">
        <v>68</v>
      </c>
      <c r="N245" s="26">
        <v>992674973</v>
      </c>
      <c r="O245" s="27">
        <v>2526088101</v>
      </c>
      <c r="P245" s="13" t="s">
        <v>30</v>
      </c>
      <c r="Q245" s="28">
        <v>33742</v>
      </c>
      <c r="R245" s="29">
        <f t="shared" ca="1" si="5"/>
        <v>20</v>
      </c>
      <c r="S245" s="65">
        <v>64780</v>
      </c>
      <c r="T245" s="30">
        <v>5</v>
      </c>
    </row>
    <row r="246" spans="11:20" x14ac:dyDescent="0.2">
      <c r="K246" s="13" t="s">
        <v>296</v>
      </c>
      <c r="L246" s="25" t="s">
        <v>46</v>
      </c>
      <c r="M246" s="13" t="s">
        <v>53</v>
      </c>
      <c r="N246" s="26">
        <v>313651312</v>
      </c>
      <c r="O246" s="27">
        <v>2526092172</v>
      </c>
      <c r="P246" s="13" t="s">
        <v>30</v>
      </c>
      <c r="Q246" s="28">
        <v>34872</v>
      </c>
      <c r="R246" s="29">
        <f t="shared" ca="1" si="5"/>
        <v>17</v>
      </c>
      <c r="S246" s="65">
        <v>68300</v>
      </c>
      <c r="T246" s="30">
        <v>5</v>
      </c>
    </row>
    <row r="247" spans="11:20" x14ac:dyDescent="0.2">
      <c r="K247" s="13" t="s">
        <v>330</v>
      </c>
      <c r="L247" s="25" t="s">
        <v>42</v>
      </c>
      <c r="M247" s="13" t="s">
        <v>51</v>
      </c>
      <c r="N247" s="26">
        <v>627678686</v>
      </c>
      <c r="O247" s="27">
        <v>2526101454</v>
      </c>
      <c r="P247" s="13" t="s">
        <v>28</v>
      </c>
      <c r="Q247" s="28">
        <v>34195</v>
      </c>
      <c r="R247" s="29">
        <f t="shared" ca="1" si="5"/>
        <v>19</v>
      </c>
      <c r="S247" s="65">
        <v>74740</v>
      </c>
      <c r="T247" s="30">
        <v>5</v>
      </c>
    </row>
    <row r="248" spans="11:20" x14ac:dyDescent="0.2">
      <c r="K248" s="13" t="s">
        <v>337</v>
      </c>
      <c r="L248" s="25" t="s">
        <v>33</v>
      </c>
      <c r="M248" s="13" t="s">
        <v>65</v>
      </c>
      <c r="N248" s="26">
        <v>710460589</v>
      </c>
      <c r="O248" s="27">
        <v>2526104400</v>
      </c>
      <c r="P248" s="13" t="s">
        <v>30</v>
      </c>
      <c r="Q248" s="28">
        <v>31869</v>
      </c>
      <c r="R248" s="29">
        <f t="shared" ca="1" si="5"/>
        <v>26</v>
      </c>
      <c r="S248" s="65">
        <v>43110</v>
      </c>
      <c r="T248" s="30">
        <v>2</v>
      </c>
    </row>
    <row r="249" spans="11:20" x14ac:dyDescent="0.2">
      <c r="K249" s="13" t="s">
        <v>524</v>
      </c>
      <c r="L249" s="25" t="s">
        <v>45</v>
      </c>
      <c r="M249" s="13" t="s">
        <v>68</v>
      </c>
      <c r="N249" s="26">
        <v>380304349</v>
      </c>
      <c r="O249" s="27">
        <v>2526129939</v>
      </c>
      <c r="P249" s="13" t="s">
        <v>30</v>
      </c>
      <c r="Q249" s="28">
        <v>35239</v>
      </c>
      <c r="R249" s="29">
        <f t="shared" ca="1" si="5"/>
        <v>16</v>
      </c>
      <c r="S249" s="65">
        <v>35460</v>
      </c>
      <c r="T249" s="30">
        <v>1</v>
      </c>
    </row>
    <row r="250" spans="11:20" x14ac:dyDescent="0.2">
      <c r="K250" s="13" t="s">
        <v>490</v>
      </c>
      <c r="L250" s="25" t="s">
        <v>45</v>
      </c>
      <c r="M250" s="13" t="s">
        <v>56</v>
      </c>
      <c r="N250" s="26">
        <v>110184347</v>
      </c>
      <c r="O250" s="27">
        <v>2526166452</v>
      </c>
      <c r="P250" s="13" t="s">
        <v>30</v>
      </c>
      <c r="Q250" s="28">
        <v>33943</v>
      </c>
      <c r="R250" s="29">
        <f t="shared" ca="1" si="5"/>
        <v>20</v>
      </c>
      <c r="S250" s="65">
        <v>63780</v>
      </c>
      <c r="T250" s="30">
        <v>5</v>
      </c>
    </row>
    <row r="251" spans="11:20" x14ac:dyDescent="0.2">
      <c r="K251" s="13" t="s">
        <v>579</v>
      </c>
      <c r="L251" s="25" t="s">
        <v>45</v>
      </c>
      <c r="M251" s="13" t="s">
        <v>51</v>
      </c>
      <c r="N251" s="26">
        <v>856215418</v>
      </c>
      <c r="O251" s="27">
        <v>2526168483</v>
      </c>
      <c r="P251" s="13" t="s">
        <v>40</v>
      </c>
      <c r="Q251" s="28">
        <v>35292</v>
      </c>
      <c r="R251" s="29">
        <f t="shared" ca="1" si="5"/>
        <v>16</v>
      </c>
      <c r="S251" s="65">
        <v>30080</v>
      </c>
      <c r="T251" s="30">
        <v>3</v>
      </c>
    </row>
    <row r="252" spans="11:20" x14ac:dyDescent="0.2">
      <c r="K252" s="13" t="s">
        <v>582</v>
      </c>
      <c r="L252" s="25" t="s">
        <v>45</v>
      </c>
      <c r="M252" s="13" t="s">
        <v>50</v>
      </c>
      <c r="N252" s="26">
        <v>534034571</v>
      </c>
      <c r="O252" s="27">
        <v>2526169135</v>
      </c>
      <c r="P252" s="13" t="s">
        <v>36</v>
      </c>
      <c r="Q252" s="28">
        <v>38107</v>
      </c>
      <c r="R252" s="29">
        <f t="shared" ca="1" si="5"/>
        <v>8</v>
      </c>
      <c r="S252" s="65">
        <v>46095</v>
      </c>
      <c r="T252" s="30">
        <v>3</v>
      </c>
    </row>
    <row r="253" spans="11:20" x14ac:dyDescent="0.2">
      <c r="K253" s="13" t="s">
        <v>431</v>
      </c>
      <c r="L253" s="25" t="s">
        <v>42</v>
      </c>
      <c r="M253" s="13" t="s">
        <v>51</v>
      </c>
      <c r="N253" s="26">
        <v>981106829</v>
      </c>
      <c r="O253" s="27">
        <v>2526196095</v>
      </c>
      <c r="P253" s="13" t="s">
        <v>28</v>
      </c>
      <c r="Q253" s="28">
        <v>34538</v>
      </c>
      <c r="R253" s="29">
        <f t="shared" ca="1" si="5"/>
        <v>18</v>
      </c>
      <c r="S253" s="65">
        <v>85480</v>
      </c>
      <c r="T253" s="30">
        <v>5</v>
      </c>
    </row>
    <row r="254" spans="11:20" x14ac:dyDescent="0.2">
      <c r="K254" s="13" t="s">
        <v>431</v>
      </c>
      <c r="L254" s="25" t="s">
        <v>42</v>
      </c>
      <c r="M254" s="13" t="s">
        <v>51</v>
      </c>
      <c r="N254" s="26">
        <v>981106829</v>
      </c>
      <c r="O254" s="27">
        <v>2526196095</v>
      </c>
      <c r="P254" s="13" t="s">
        <v>28</v>
      </c>
      <c r="Q254" s="28">
        <v>34538</v>
      </c>
      <c r="R254" s="29">
        <f t="shared" ca="1" si="5"/>
        <v>18</v>
      </c>
      <c r="S254" s="65">
        <v>85480</v>
      </c>
      <c r="T254" s="30">
        <v>5</v>
      </c>
    </row>
    <row r="255" spans="11:20" x14ac:dyDescent="0.2">
      <c r="K255" s="13" t="s">
        <v>85</v>
      </c>
      <c r="L255" s="25" t="s">
        <v>26</v>
      </c>
      <c r="M255" s="13" t="s">
        <v>58</v>
      </c>
      <c r="N255" s="26">
        <v>467030396</v>
      </c>
      <c r="O255" s="27">
        <v>2526213620</v>
      </c>
      <c r="P255" s="13" t="s">
        <v>30</v>
      </c>
      <c r="Q255" s="28">
        <v>32410</v>
      </c>
      <c r="R255" s="29">
        <f t="shared" ca="1" si="5"/>
        <v>24</v>
      </c>
      <c r="S255" s="65">
        <v>58910</v>
      </c>
      <c r="T255" s="30">
        <v>1</v>
      </c>
    </row>
    <row r="256" spans="11:20" x14ac:dyDescent="0.2">
      <c r="K256" s="13" t="s">
        <v>630</v>
      </c>
      <c r="L256" s="25" t="s">
        <v>33</v>
      </c>
      <c r="M256" s="13" t="s">
        <v>58</v>
      </c>
      <c r="N256" s="26">
        <v>378189642</v>
      </c>
      <c r="O256" s="27">
        <v>2526228199</v>
      </c>
      <c r="P256" s="13" t="s">
        <v>28</v>
      </c>
      <c r="Q256" s="28">
        <v>36589</v>
      </c>
      <c r="R256" s="29">
        <f t="shared" ca="1" si="5"/>
        <v>13</v>
      </c>
      <c r="S256" s="65">
        <v>64220</v>
      </c>
      <c r="T256" s="30">
        <v>5</v>
      </c>
    </row>
    <row r="257" spans="11:20" x14ac:dyDescent="0.2">
      <c r="K257" s="13" t="s">
        <v>137</v>
      </c>
      <c r="L257" s="25" t="s">
        <v>45</v>
      </c>
      <c r="M257" s="13" t="s">
        <v>67</v>
      </c>
      <c r="N257" s="26">
        <v>622200296</v>
      </c>
      <c r="O257" s="27">
        <v>2526306545</v>
      </c>
      <c r="P257" s="13" t="s">
        <v>30</v>
      </c>
      <c r="Q257" s="28">
        <v>32375</v>
      </c>
      <c r="R257" s="29">
        <f t="shared" ca="1" si="5"/>
        <v>24</v>
      </c>
      <c r="S257" s="65">
        <v>65571</v>
      </c>
      <c r="T257" s="30">
        <v>3</v>
      </c>
    </row>
    <row r="258" spans="11:20" x14ac:dyDescent="0.2">
      <c r="K258" s="13" t="s">
        <v>194</v>
      </c>
      <c r="L258" s="25" t="s">
        <v>42</v>
      </c>
      <c r="M258" s="13" t="s">
        <v>64</v>
      </c>
      <c r="N258" s="26">
        <v>617795992</v>
      </c>
      <c r="O258" s="27">
        <v>2526345909</v>
      </c>
      <c r="P258" s="13" t="s">
        <v>30</v>
      </c>
      <c r="Q258" s="28">
        <v>32268</v>
      </c>
      <c r="R258" s="29">
        <f t="shared" ref="R258:R321" ca="1" si="6">DATEDIF(Q258,TODAY(),"Y")</f>
        <v>24</v>
      </c>
      <c r="S258" s="65">
        <v>43580</v>
      </c>
      <c r="T258" s="30">
        <v>5</v>
      </c>
    </row>
    <row r="259" spans="11:20" x14ac:dyDescent="0.2">
      <c r="K259" s="13" t="s">
        <v>248</v>
      </c>
      <c r="L259" s="25" t="s">
        <v>45</v>
      </c>
      <c r="M259" s="13" t="s">
        <v>68</v>
      </c>
      <c r="N259" s="26">
        <v>891224981</v>
      </c>
      <c r="O259" s="27">
        <v>2526391402</v>
      </c>
      <c r="P259" s="13" t="s">
        <v>36</v>
      </c>
      <c r="Q259" s="28">
        <v>32830</v>
      </c>
      <c r="R259" s="29">
        <f t="shared" ca="1" si="6"/>
        <v>23</v>
      </c>
      <c r="S259" s="65">
        <v>11230</v>
      </c>
      <c r="T259" s="30">
        <v>4</v>
      </c>
    </row>
    <row r="260" spans="11:20" x14ac:dyDescent="0.2">
      <c r="K260" s="13" t="s">
        <v>145</v>
      </c>
      <c r="L260" s="25" t="s">
        <v>45</v>
      </c>
      <c r="M260" s="13" t="s">
        <v>51</v>
      </c>
      <c r="N260" s="26">
        <v>667812117</v>
      </c>
      <c r="O260" s="27">
        <v>2526396432</v>
      </c>
      <c r="P260" s="13" t="s">
        <v>30</v>
      </c>
      <c r="Q260" s="28">
        <v>32436</v>
      </c>
      <c r="R260" s="29">
        <f t="shared" ca="1" si="6"/>
        <v>24</v>
      </c>
      <c r="S260" s="65">
        <v>31830</v>
      </c>
      <c r="T260" s="30">
        <v>3</v>
      </c>
    </row>
    <row r="261" spans="11:20" x14ac:dyDescent="0.2">
      <c r="K261" s="13" t="s">
        <v>624</v>
      </c>
      <c r="L261" s="25" t="s">
        <v>33</v>
      </c>
      <c r="M261" s="13" t="s">
        <v>68</v>
      </c>
      <c r="N261" s="26">
        <v>626648632</v>
      </c>
      <c r="O261" s="27">
        <v>2526412482</v>
      </c>
      <c r="P261" s="13" t="s">
        <v>28</v>
      </c>
      <c r="Q261" s="28">
        <v>36143</v>
      </c>
      <c r="R261" s="29">
        <f t="shared" ca="1" si="6"/>
        <v>14</v>
      </c>
      <c r="S261" s="65">
        <v>49090</v>
      </c>
      <c r="T261" s="30">
        <v>4</v>
      </c>
    </row>
    <row r="262" spans="11:20" x14ac:dyDescent="0.2">
      <c r="K262" s="13" t="s">
        <v>565</v>
      </c>
      <c r="L262" s="25" t="s">
        <v>45</v>
      </c>
      <c r="M262" s="13" t="s">
        <v>66</v>
      </c>
      <c r="N262" s="26">
        <v>160662505</v>
      </c>
      <c r="O262" s="27">
        <v>2526427045</v>
      </c>
      <c r="P262" s="13" t="s">
        <v>28</v>
      </c>
      <c r="Q262" s="28">
        <v>36216</v>
      </c>
      <c r="R262" s="29">
        <f t="shared" ca="1" si="6"/>
        <v>14</v>
      </c>
      <c r="S262" s="65">
        <v>61580</v>
      </c>
      <c r="T262" s="30">
        <v>3</v>
      </c>
    </row>
    <row r="263" spans="11:20" x14ac:dyDescent="0.2">
      <c r="K263" s="13" t="s">
        <v>625</v>
      </c>
      <c r="L263" s="25" t="s">
        <v>42</v>
      </c>
      <c r="M263" s="13" t="s">
        <v>67</v>
      </c>
      <c r="N263" s="26">
        <v>836953739</v>
      </c>
      <c r="O263" s="27">
        <v>2526443692</v>
      </c>
      <c r="P263" s="13" t="s">
        <v>36</v>
      </c>
      <c r="Q263" s="28">
        <v>35221</v>
      </c>
      <c r="R263" s="29">
        <f t="shared" ca="1" si="6"/>
        <v>16</v>
      </c>
      <c r="S263" s="65">
        <v>20990</v>
      </c>
      <c r="T263" s="30">
        <v>4</v>
      </c>
    </row>
    <row r="264" spans="11:20" x14ac:dyDescent="0.2">
      <c r="K264" s="13" t="s">
        <v>573</v>
      </c>
      <c r="L264" s="25" t="s">
        <v>42</v>
      </c>
      <c r="M264" s="13" t="s">
        <v>67</v>
      </c>
      <c r="N264" s="26">
        <v>548704405</v>
      </c>
      <c r="O264" s="27">
        <v>2526458440</v>
      </c>
      <c r="P264" s="13" t="s">
        <v>28</v>
      </c>
      <c r="Q264" s="28">
        <v>35096</v>
      </c>
      <c r="R264" s="29">
        <f t="shared" ca="1" si="6"/>
        <v>17</v>
      </c>
      <c r="S264" s="65">
        <v>60800</v>
      </c>
      <c r="T264" s="30">
        <v>4</v>
      </c>
    </row>
    <row r="265" spans="11:20" x14ac:dyDescent="0.2">
      <c r="K265" s="13" t="s">
        <v>342</v>
      </c>
      <c r="L265" s="25" t="s">
        <v>45</v>
      </c>
      <c r="M265" s="13" t="s">
        <v>68</v>
      </c>
      <c r="N265" s="26">
        <v>483483618</v>
      </c>
      <c r="O265" s="27">
        <v>2526459263</v>
      </c>
      <c r="P265" s="13" t="s">
        <v>30</v>
      </c>
      <c r="Q265" s="28">
        <v>33827</v>
      </c>
      <c r="R265" s="29">
        <f t="shared" ca="1" si="6"/>
        <v>20</v>
      </c>
      <c r="S265" s="65">
        <v>33590</v>
      </c>
      <c r="T265" s="30">
        <v>5</v>
      </c>
    </row>
    <row r="266" spans="11:20" x14ac:dyDescent="0.2">
      <c r="K266" s="13" t="s">
        <v>533</v>
      </c>
      <c r="L266" s="25" t="s">
        <v>45</v>
      </c>
      <c r="M266" s="13" t="s">
        <v>68</v>
      </c>
      <c r="N266" s="26">
        <v>163350417</v>
      </c>
      <c r="O266" s="27">
        <v>2526466230</v>
      </c>
      <c r="P266" s="13" t="s">
        <v>30</v>
      </c>
      <c r="Q266" s="28">
        <v>35362</v>
      </c>
      <c r="R266" s="29">
        <f t="shared" ca="1" si="6"/>
        <v>16</v>
      </c>
      <c r="S266" s="65">
        <v>65320</v>
      </c>
      <c r="T266" s="30">
        <v>5</v>
      </c>
    </row>
    <row r="267" spans="11:20" x14ac:dyDescent="0.2">
      <c r="K267" s="13" t="s">
        <v>733</v>
      </c>
      <c r="L267" s="25" t="s">
        <v>42</v>
      </c>
      <c r="M267" s="13" t="s">
        <v>56</v>
      </c>
      <c r="N267" s="26">
        <v>518690148</v>
      </c>
      <c r="O267" s="27">
        <v>2526500529</v>
      </c>
      <c r="P267" s="13" t="s">
        <v>30</v>
      </c>
      <c r="Q267" s="28">
        <v>39089</v>
      </c>
      <c r="R267" s="29">
        <f t="shared" ca="1" si="6"/>
        <v>6</v>
      </c>
      <c r="S267" s="65">
        <v>32640</v>
      </c>
      <c r="T267" s="30">
        <v>4</v>
      </c>
    </row>
    <row r="268" spans="11:20" x14ac:dyDescent="0.2">
      <c r="K268" s="13" t="s">
        <v>770</v>
      </c>
      <c r="L268" s="25" t="s">
        <v>46</v>
      </c>
      <c r="M268" s="13" t="s">
        <v>58</v>
      </c>
      <c r="N268" s="26">
        <v>180095803</v>
      </c>
      <c r="O268" s="27">
        <v>2526503334</v>
      </c>
      <c r="P268" s="13" t="s">
        <v>30</v>
      </c>
      <c r="Q268" s="28">
        <v>38662</v>
      </c>
      <c r="R268" s="29">
        <f t="shared" ca="1" si="6"/>
        <v>7</v>
      </c>
      <c r="S268" s="65">
        <v>78170</v>
      </c>
      <c r="T268" s="30">
        <v>5</v>
      </c>
    </row>
    <row r="269" spans="11:20" x14ac:dyDescent="0.2">
      <c r="K269" s="13" t="s">
        <v>558</v>
      </c>
      <c r="L269" s="25" t="s">
        <v>39</v>
      </c>
      <c r="M269" s="13" t="s">
        <v>58</v>
      </c>
      <c r="N269" s="26">
        <v>311883362</v>
      </c>
      <c r="O269" s="27">
        <v>2526505454</v>
      </c>
      <c r="P269" s="13" t="s">
        <v>28</v>
      </c>
      <c r="Q269" s="28">
        <v>36016</v>
      </c>
      <c r="R269" s="29">
        <f t="shared" ca="1" si="6"/>
        <v>14</v>
      </c>
      <c r="S269" s="65">
        <v>52770</v>
      </c>
      <c r="T269" s="30">
        <v>2</v>
      </c>
    </row>
    <row r="270" spans="11:20" x14ac:dyDescent="0.2">
      <c r="K270" s="13" t="s">
        <v>339</v>
      </c>
      <c r="L270" s="25" t="s">
        <v>42</v>
      </c>
      <c r="M270" s="13" t="s">
        <v>62</v>
      </c>
      <c r="N270" s="26">
        <v>122440839</v>
      </c>
      <c r="O270" s="27">
        <v>2526525807</v>
      </c>
      <c r="P270" s="13" t="s">
        <v>36</v>
      </c>
      <c r="Q270" s="28">
        <v>34651</v>
      </c>
      <c r="R270" s="29">
        <f t="shared" ca="1" si="6"/>
        <v>18</v>
      </c>
      <c r="S270" s="65">
        <v>20500</v>
      </c>
      <c r="T270" s="30">
        <v>3</v>
      </c>
    </row>
    <row r="271" spans="11:20" x14ac:dyDescent="0.2">
      <c r="K271" s="13" t="s">
        <v>470</v>
      </c>
      <c r="L271" s="25" t="s">
        <v>42</v>
      </c>
      <c r="M271" s="13" t="s">
        <v>67</v>
      </c>
      <c r="N271" s="26">
        <v>644489557</v>
      </c>
      <c r="O271" s="27">
        <v>2526532463</v>
      </c>
      <c r="P271" s="13" t="s">
        <v>30</v>
      </c>
      <c r="Q271" s="28">
        <v>34702</v>
      </c>
      <c r="R271" s="29">
        <f t="shared" ca="1" si="6"/>
        <v>18</v>
      </c>
      <c r="S271" s="65">
        <v>78950</v>
      </c>
      <c r="T271" s="30">
        <v>1</v>
      </c>
    </row>
    <row r="272" spans="11:20" x14ac:dyDescent="0.2">
      <c r="K272" s="13" t="s">
        <v>484</v>
      </c>
      <c r="L272" s="25" t="s">
        <v>46</v>
      </c>
      <c r="M272" s="13" t="s">
        <v>66</v>
      </c>
      <c r="N272" s="26">
        <v>369210573</v>
      </c>
      <c r="O272" s="27">
        <v>2526555049</v>
      </c>
      <c r="P272" s="13" t="s">
        <v>36</v>
      </c>
      <c r="Q272" s="28">
        <v>34907</v>
      </c>
      <c r="R272" s="29">
        <f t="shared" ca="1" si="6"/>
        <v>17</v>
      </c>
      <c r="S272" s="65">
        <v>22475</v>
      </c>
      <c r="T272" s="30">
        <v>4</v>
      </c>
    </row>
    <row r="273" spans="11:20" x14ac:dyDescent="0.2">
      <c r="K273" s="13" t="s">
        <v>136</v>
      </c>
      <c r="L273" s="25" t="s">
        <v>42</v>
      </c>
      <c r="M273" s="13" t="s">
        <v>56</v>
      </c>
      <c r="N273" s="26">
        <v>113699123</v>
      </c>
      <c r="O273" s="27">
        <v>2526563683</v>
      </c>
      <c r="P273" s="13" t="s">
        <v>30</v>
      </c>
      <c r="Q273" s="28">
        <v>31807</v>
      </c>
      <c r="R273" s="29">
        <f t="shared" ca="1" si="6"/>
        <v>26</v>
      </c>
      <c r="S273" s="65">
        <v>35360</v>
      </c>
      <c r="T273" s="30">
        <v>5</v>
      </c>
    </row>
    <row r="274" spans="11:20" x14ac:dyDescent="0.2">
      <c r="K274" s="13" t="s">
        <v>114</v>
      </c>
      <c r="L274" s="25" t="s">
        <v>42</v>
      </c>
      <c r="M274" s="13" t="s">
        <v>61</v>
      </c>
      <c r="N274" s="26">
        <v>555025137</v>
      </c>
      <c r="O274" s="27">
        <v>2526565171</v>
      </c>
      <c r="P274" s="13" t="s">
        <v>36</v>
      </c>
      <c r="Q274" s="28">
        <v>32009</v>
      </c>
      <c r="R274" s="29">
        <f t="shared" ca="1" si="6"/>
        <v>25</v>
      </c>
      <c r="S274" s="65">
        <v>13090</v>
      </c>
      <c r="T274" s="30">
        <v>4</v>
      </c>
    </row>
    <row r="275" spans="11:20" x14ac:dyDescent="0.2">
      <c r="K275" s="13" t="s">
        <v>790</v>
      </c>
      <c r="L275" s="25" t="s">
        <v>42</v>
      </c>
      <c r="M275" s="13" t="s">
        <v>51</v>
      </c>
      <c r="N275" s="26">
        <v>242099349</v>
      </c>
      <c r="O275" s="27">
        <v>2526576057</v>
      </c>
      <c r="P275" s="13" t="s">
        <v>30</v>
      </c>
      <c r="Q275" s="28">
        <v>39191</v>
      </c>
      <c r="R275" s="29">
        <f t="shared" ca="1" si="6"/>
        <v>6</v>
      </c>
      <c r="S275" s="65">
        <v>77820</v>
      </c>
      <c r="T275" s="30">
        <v>3</v>
      </c>
    </row>
    <row r="276" spans="11:20" x14ac:dyDescent="0.2">
      <c r="K276" s="13" t="s">
        <v>366</v>
      </c>
      <c r="L276" s="25" t="s">
        <v>42</v>
      </c>
      <c r="M276" s="13" t="s">
        <v>67</v>
      </c>
      <c r="N276" s="26">
        <v>277925508</v>
      </c>
      <c r="O276" s="27">
        <v>2526584511</v>
      </c>
      <c r="P276" s="13" t="s">
        <v>30</v>
      </c>
      <c r="Q276" s="28">
        <v>34063</v>
      </c>
      <c r="R276" s="29">
        <f t="shared" ca="1" si="6"/>
        <v>20</v>
      </c>
      <c r="S276" s="65">
        <v>66440</v>
      </c>
      <c r="T276" s="30">
        <v>3</v>
      </c>
    </row>
    <row r="277" spans="11:20" x14ac:dyDescent="0.2">
      <c r="K277" s="13" t="s">
        <v>762</v>
      </c>
      <c r="L277" s="25" t="s">
        <v>46</v>
      </c>
      <c r="M277" s="13" t="s">
        <v>67</v>
      </c>
      <c r="N277" s="26">
        <v>666194498</v>
      </c>
      <c r="O277" s="27">
        <v>2526593848</v>
      </c>
      <c r="P277" s="13" t="s">
        <v>30</v>
      </c>
      <c r="Q277" s="28">
        <v>37043</v>
      </c>
      <c r="R277" s="29">
        <f t="shared" ca="1" si="6"/>
        <v>11</v>
      </c>
      <c r="S277" s="65">
        <v>83710</v>
      </c>
      <c r="T277" s="30">
        <v>3</v>
      </c>
    </row>
    <row r="278" spans="11:20" x14ac:dyDescent="0.2">
      <c r="K278" s="13" t="s">
        <v>102</v>
      </c>
      <c r="L278" s="25" t="s">
        <v>42</v>
      </c>
      <c r="M278" s="13" t="s">
        <v>68</v>
      </c>
      <c r="N278" s="26">
        <v>657835603</v>
      </c>
      <c r="O278" s="27">
        <v>2526609693</v>
      </c>
      <c r="P278" s="13" t="s">
        <v>30</v>
      </c>
      <c r="Q278" s="28">
        <v>31969</v>
      </c>
      <c r="R278" s="29">
        <f t="shared" ca="1" si="6"/>
        <v>25</v>
      </c>
      <c r="S278" s="65">
        <v>24200</v>
      </c>
      <c r="T278" s="30">
        <v>5</v>
      </c>
    </row>
    <row r="279" spans="11:20" x14ac:dyDescent="0.2">
      <c r="K279" s="13" t="s">
        <v>391</v>
      </c>
      <c r="L279" s="25" t="s">
        <v>26</v>
      </c>
      <c r="M279" s="13" t="s">
        <v>58</v>
      </c>
      <c r="N279" s="26">
        <v>354619285</v>
      </c>
      <c r="O279" s="27">
        <v>2526657361</v>
      </c>
      <c r="P279" s="13" t="s">
        <v>30</v>
      </c>
      <c r="Q279" s="28">
        <v>34812</v>
      </c>
      <c r="R279" s="29">
        <f t="shared" ca="1" si="6"/>
        <v>17</v>
      </c>
      <c r="S279" s="65">
        <v>22660</v>
      </c>
      <c r="T279" s="30">
        <v>2</v>
      </c>
    </row>
    <row r="280" spans="11:20" x14ac:dyDescent="0.2">
      <c r="K280" s="13" t="s">
        <v>385</v>
      </c>
      <c r="L280" s="25" t="s">
        <v>26</v>
      </c>
      <c r="M280" s="13" t="s">
        <v>61</v>
      </c>
      <c r="N280" s="26">
        <v>343897392</v>
      </c>
      <c r="O280" s="27">
        <v>2526674988</v>
      </c>
      <c r="P280" s="13" t="s">
        <v>30</v>
      </c>
      <c r="Q280" s="28">
        <v>33944</v>
      </c>
      <c r="R280" s="29">
        <f t="shared" ca="1" si="6"/>
        <v>20</v>
      </c>
      <c r="S280" s="65">
        <v>48800</v>
      </c>
      <c r="T280" s="30">
        <v>4</v>
      </c>
    </row>
    <row r="281" spans="11:20" x14ac:dyDescent="0.2">
      <c r="K281" s="13" t="s">
        <v>595</v>
      </c>
      <c r="L281" s="25" t="s">
        <v>46</v>
      </c>
      <c r="M281" s="13" t="s">
        <v>66</v>
      </c>
      <c r="N281" s="26">
        <v>886332647</v>
      </c>
      <c r="O281" s="27">
        <v>2526698101</v>
      </c>
      <c r="P281" s="13" t="s">
        <v>30</v>
      </c>
      <c r="Q281" s="28">
        <v>36538</v>
      </c>
      <c r="R281" s="29">
        <f t="shared" ca="1" si="6"/>
        <v>13</v>
      </c>
      <c r="S281" s="65">
        <v>76910</v>
      </c>
      <c r="T281" s="30">
        <v>2</v>
      </c>
    </row>
    <row r="282" spans="11:20" x14ac:dyDescent="0.2">
      <c r="K282" s="13" t="s">
        <v>780</v>
      </c>
      <c r="L282" s="25" t="s">
        <v>42</v>
      </c>
      <c r="M282" s="13" t="s">
        <v>51</v>
      </c>
      <c r="N282" s="26">
        <v>721169660</v>
      </c>
      <c r="O282" s="27">
        <v>2526711140</v>
      </c>
      <c r="P282" s="13" t="s">
        <v>30</v>
      </c>
      <c r="Q282" s="28">
        <v>38964</v>
      </c>
      <c r="R282" s="29">
        <f t="shared" ca="1" si="6"/>
        <v>6</v>
      </c>
      <c r="S282" s="65">
        <v>38730</v>
      </c>
      <c r="T282" s="30">
        <v>1</v>
      </c>
    </row>
    <row r="283" spans="11:20" x14ac:dyDescent="0.2">
      <c r="K283" s="13" t="s">
        <v>506</v>
      </c>
      <c r="L283" s="25" t="s">
        <v>42</v>
      </c>
      <c r="M283" s="13" t="s">
        <v>66</v>
      </c>
      <c r="N283" s="26">
        <v>113252240</v>
      </c>
      <c r="O283" s="27">
        <v>2526712695</v>
      </c>
      <c r="P283" s="13" t="s">
        <v>30</v>
      </c>
      <c r="Q283" s="28">
        <v>35226</v>
      </c>
      <c r="R283" s="29">
        <f t="shared" ca="1" si="6"/>
        <v>16</v>
      </c>
      <c r="S283" s="65">
        <v>62400</v>
      </c>
      <c r="T283" s="30">
        <v>4</v>
      </c>
    </row>
    <row r="284" spans="11:20" x14ac:dyDescent="0.2">
      <c r="K284" s="13" t="s">
        <v>772</v>
      </c>
      <c r="L284" s="25" t="s">
        <v>42</v>
      </c>
      <c r="M284" s="13" t="s">
        <v>68</v>
      </c>
      <c r="N284" s="26">
        <v>671823263</v>
      </c>
      <c r="O284" s="27">
        <v>2526718651</v>
      </c>
      <c r="P284" s="13" t="s">
        <v>30</v>
      </c>
      <c r="Q284" s="28">
        <v>39327</v>
      </c>
      <c r="R284" s="29">
        <f t="shared" ca="1" si="6"/>
        <v>5</v>
      </c>
      <c r="S284" s="65">
        <v>86640</v>
      </c>
      <c r="T284" s="30">
        <v>3</v>
      </c>
    </row>
    <row r="285" spans="11:20" x14ac:dyDescent="0.2">
      <c r="K285" s="13" t="s">
        <v>616</v>
      </c>
      <c r="L285" s="25" t="s">
        <v>45</v>
      </c>
      <c r="M285" s="13" t="s">
        <v>67</v>
      </c>
      <c r="N285" s="26">
        <v>135633006</v>
      </c>
      <c r="O285" s="27">
        <v>2526732103</v>
      </c>
      <c r="P285" s="13" t="s">
        <v>28</v>
      </c>
      <c r="Q285" s="28">
        <v>35169</v>
      </c>
      <c r="R285" s="29">
        <f t="shared" ca="1" si="6"/>
        <v>17</v>
      </c>
      <c r="S285" s="65">
        <v>54840</v>
      </c>
      <c r="T285" s="30">
        <v>4</v>
      </c>
    </row>
    <row r="286" spans="11:20" x14ac:dyDescent="0.2">
      <c r="K286" s="13" t="s">
        <v>140</v>
      </c>
      <c r="L286" s="25" t="s">
        <v>39</v>
      </c>
      <c r="M286" s="13" t="s">
        <v>54</v>
      </c>
      <c r="N286" s="26">
        <v>938508346</v>
      </c>
      <c r="O286" s="27">
        <v>2526738901</v>
      </c>
      <c r="P286" s="13" t="s">
        <v>28</v>
      </c>
      <c r="Q286" s="28">
        <v>31935</v>
      </c>
      <c r="R286" s="29">
        <f t="shared" ca="1" si="6"/>
        <v>25</v>
      </c>
      <c r="S286" s="65">
        <v>80050</v>
      </c>
      <c r="T286" s="30">
        <v>2</v>
      </c>
    </row>
    <row r="287" spans="11:20" x14ac:dyDescent="0.2">
      <c r="K287" s="13" t="s">
        <v>473</v>
      </c>
      <c r="L287" s="25" t="s">
        <v>45</v>
      </c>
      <c r="M287" s="13" t="s">
        <v>57</v>
      </c>
      <c r="N287" s="26">
        <v>771953685</v>
      </c>
      <c r="O287" s="27">
        <v>2526739978</v>
      </c>
      <c r="P287" s="13" t="s">
        <v>40</v>
      </c>
      <c r="Q287" s="28">
        <v>36636</v>
      </c>
      <c r="R287" s="29">
        <f t="shared" ca="1" si="6"/>
        <v>12</v>
      </c>
      <c r="S287" s="65">
        <v>85130</v>
      </c>
      <c r="T287" s="30">
        <v>5</v>
      </c>
    </row>
    <row r="288" spans="11:20" x14ac:dyDescent="0.2">
      <c r="K288" s="13" t="s">
        <v>373</v>
      </c>
      <c r="L288" s="25" t="s">
        <v>33</v>
      </c>
      <c r="M288" s="13" t="s">
        <v>54</v>
      </c>
      <c r="N288" s="26">
        <v>291798311</v>
      </c>
      <c r="O288" s="27">
        <v>2526742736</v>
      </c>
      <c r="P288" s="13" t="s">
        <v>30</v>
      </c>
      <c r="Q288" s="28">
        <v>34177</v>
      </c>
      <c r="R288" s="29">
        <f t="shared" ca="1" si="6"/>
        <v>19</v>
      </c>
      <c r="S288" s="65">
        <v>80120</v>
      </c>
      <c r="T288" s="30">
        <v>4</v>
      </c>
    </row>
    <row r="289" spans="11:20" x14ac:dyDescent="0.2">
      <c r="K289" s="13" t="s">
        <v>394</v>
      </c>
      <c r="L289" s="25" t="s">
        <v>39</v>
      </c>
      <c r="M289" s="13" t="s">
        <v>68</v>
      </c>
      <c r="N289" s="26">
        <v>799754905</v>
      </c>
      <c r="O289" s="27">
        <v>2526757210</v>
      </c>
      <c r="P289" s="13" t="s">
        <v>30</v>
      </c>
      <c r="Q289" s="28">
        <v>33997</v>
      </c>
      <c r="R289" s="29">
        <f t="shared" ca="1" si="6"/>
        <v>20</v>
      </c>
      <c r="S289" s="65">
        <v>31690</v>
      </c>
      <c r="T289" s="30">
        <v>4</v>
      </c>
    </row>
    <row r="290" spans="11:20" x14ac:dyDescent="0.2">
      <c r="K290" s="13" t="s">
        <v>787</v>
      </c>
      <c r="L290" s="25" t="s">
        <v>45</v>
      </c>
      <c r="M290" s="13" t="s">
        <v>67</v>
      </c>
      <c r="N290" s="26">
        <v>826508763</v>
      </c>
      <c r="O290" s="27">
        <v>2526801348</v>
      </c>
      <c r="P290" s="13" t="s">
        <v>30</v>
      </c>
      <c r="Q290" s="28">
        <v>38435</v>
      </c>
      <c r="R290" s="29">
        <f t="shared" ca="1" si="6"/>
        <v>8</v>
      </c>
      <c r="S290" s="65">
        <v>29330</v>
      </c>
      <c r="T290" s="30">
        <v>5</v>
      </c>
    </row>
    <row r="291" spans="11:20" x14ac:dyDescent="0.2">
      <c r="K291" s="13" t="s">
        <v>471</v>
      </c>
      <c r="L291" s="25" t="s">
        <v>26</v>
      </c>
      <c r="M291" s="13" t="s">
        <v>67</v>
      </c>
      <c r="N291" s="26">
        <v>221347766</v>
      </c>
      <c r="O291" s="27">
        <v>2526853122</v>
      </c>
      <c r="P291" s="13" t="s">
        <v>28</v>
      </c>
      <c r="Q291" s="28">
        <v>34760</v>
      </c>
      <c r="R291" s="29">
        <f t="shared" ca="1" si="6"/>
        <v>18</v>
      </c>
      <c r="S291" s="65">
        <v>59050</v>
      </c>
      <c r="T291" s="30">
        <v>4</v>
      </c>
    </row>
    <row r="292" spans="11:20" x14ac:dyDescent="0.2">
      <c r="K292" s="13" t="s">
        <v>564</v>
      </c>
      <c r="L292" s="25" t="s">
        <v>45</v>
      </c>
      <c r="M292" s="13" t="s">
        <v>68</v>
      </c>
      <c r="N292" s="26">
        <v>212558012</v>
      </c>
      <c r="O292" s="27">
        <v>2526860208</v>
      </c>
      <c r="P292" s="13" t="s">
        <v>30</v>
      </c>
      <c r="Q292" s="28">
        <v>35657</v>
      </c>
      <c r="R292" s="29">
        <f t="shared" ca="1" si="6"/>
        <v>15</v>
      </c>
      <c r="S292" s="65">
        <v>63060</v>
      </c>
      <c r="T292" s="30">
        <v>4</v>
      </c>
    </row>
    <row r="293" spans="11:20" x14ac:dyDescent="0.2">
      <c r="K293" s="13" t="s">
        <v>410</v>
      </c>
      <c r="L293" s="25" t="s">
        <v>42</v>
      </c>
      <c r="M293" s="13" t="s">
        <v>64</v>
      </c>
      <c r="N293" s="26">
        <v>803776506</v>
      </c>
      <c r="O293" s="27">
        <v>2526920236</v>
      </c>
      <c r="P293" s="13" t="s">
        <v>30</v>
      </c>
      <c r="Q293" s="28">
        <v>34102</v>
      </c>
      <c r="R293" s="29">
        <f t="shared" ca="1" si="6"/>
        <v>19</v>
      </c>
      <c r="S293" s="65">
        <v>77950</v>
      </c>
      <c r="T293" s="30">
        <v>4</v>
      </c>
    </row>
    <row r="294" spans="11:20" x14ac:dyDescent="0.2">
      <c r="K294" s="13" t="s">
        <v>450</v>
      </c>
      <c r="L294" s="25" t="s">
        <v>45</v>
      </c>
      <c r="M294" s="13" t="s">
        <v>58</v>
      </c>
      <c r="N294" s="26">
        <v>110547055</v>
      </c>
      <c r="O294" s="27">
        <v>2526966637</v>
      </c>
      <c r="P294" s="13" t="s">
        <v>36</v>
      </c>
      <c r="Q294" s="28">
        <v>35050</v>
      </c>
      <c r="R294" s="29">
        <f t="shared" ca="1" si="6"/>
        <v>17</v>
      </c>
      <c r="S294" s="65">
        <v>11065</v>
      </c>
      <c r="T294" s="30">
        <v>1</v>
      </c>
    </row>
    <row r="295" spans="11:20" x14ac:dyDescent="0.2">
      <c r="K295" s="13" t="s">
        <v>435</v>
      </c>
      <c r="L295" s="25" t="s">
        <v>42</v>
      </c>
      <c r="M295" s="13" t="s">
        <v>61</v>
      </c>
      <c r="N295" s="26">
        <v>626767704</v>
      </c>
      <c r="O295" s="27">
        <v>2526971022</v>
      </c>
      <c r="P295" s="13" t="s">
        <v>28</v>
      </c>
      <c r="Q295" s="28">
        <v>34466</v>
      </c>
      <c r="R295" s="29">
        <f t="shared" ca="1" si="6"/>
        <v>18</v>
      </c>
      <c r="S295" s="65">
        <v>77930</v>
      </c>
      <c r="T295" s="30">
        <v>5</v>
      </c>
    </row>
    <row r="296" spans="11:20" x14ac:dyDescent="0.2">
      <c r="K296" s="13" t="s">
        <v>172</v>
      </c>
      <c r="L296" s="25" t="s">
        <v>33</v>
      </c>
      <c r="M296" s="13" t="s">
        <v>58</v>
      </c>
      <c r="N296" s="26">
        <v>165917010</v>
      </c>
      <c r="O296" s="27">
        <v>2527038033</v>
      </c>
      <c r="P296" s="13" t="s">
        <v>28</v>
      </c>
      <c r="Q296" s="28">
        <v>33361</v>
      </c>
      <c r="R296" s="29">
        <f t="shared" ca="1" si="6"/>
        <v>21</v>
      </c>
      <c r="S296" s="65">
        <v>80690</v>
      </c>
      <c r="T296" s="30">
        <v>3</v>
      </c>
    </row>
    <row r="297" spans="11:20" x14ac:dyDescent="0.2">
      <c r="K297" s="13" t="s">
        <v>706</v>
      </c>
      <c r="L297" s="25" t="s">
        <v>39</v>
      </c>
      <c r="M297" s="13" t="s">
        <v>56</v>
      </c>
      <c r="N297" s="26">
        <v>281005046</v>
      </c>
      <c r="O297" s="27">
        <v>2527051004</v>
      </c>
      <c r="P297" s="13" t="s">
        <v>28</v>
      </c>
      <c r="Q297" s="28">
        <v>38744</v>
      </c>
      <c r="R297" s="29">
        <f t="shared" ca="1" si="6"/>
        <v>7</v>
      </c>
      <c r="S297" s="65">
        <v>56920</v>
      </c>
      <c r="T297" s="30">
        <v>4</v>
      </c>
    </row>
    <row r="298" spans="11:20" x14ac:dyDescent="0.2">
      <c r="K298" s="13" t="s">
        <v>258</v>
      </c>
      <c r="L298" s="25" t="s">
        <v>42</v>
      </c>
      <c r="M298" s="13" t="s">
        <v>58</v>
      </c>
      <c r="N298" s="26">
        <v>371001908</v>
      </c>
      <c r="O298" s="27">
        <v>2527061632</v>
      </c>
      <c r="P298" s="13" t="s">
        <v>30</v>
      </c>
      <c r="Q298" s="28">
        <v>34046</v>
      </c>
      <c r="R298" s="29">
        <f t="shared" ca="1" si="6"/>
        <v>20</v>
      </c>
      <c r="S298" s="65">
        <v>45480</v>
      </c>
      <c r="T298" s="30">
        <v>4</v>
      </c>
    </row>
    <row r="299" spans="11:20" x14ac:dyDescent="0.2">
      <c r="K299" s="13" t="s">
        <v>645</v>
      </c>
      <c r="L299" s="25" t="s">
        <v>45</v>
      </c>
      <c r="M299" s="13" t="s">
        <v>68</v>
      </c>
      <c r="N299" s="26">
        <v>177324163</v>
      </c>
      <c r="O299" s="27">
        <v>2527091949</v>
      </c>
      <c r="P299" s="13" t="s">
        <v>30</v>
      </c>
      <c r="Q299" s="28">
        <v>36500</v>
      </c>
      <c r="R299" s="29">
        <f t="shared" ca="1" si="6"/>
        <v>13</v>
      </c>
      <c r="S299" s="65">
        <v>48010</v>
      </c>
      <c r="T299" s="30">
        <v>3</v>
      </c>
    </row>
    <row r="300" spans="11:20" x14ac:dyDescent="0.2">
      <c r="K300" s="13" t="s">
        <v>514</v>
      </c>
      <c r="L300" s="25" t="s">
        <v>42</v>
      </c>
      <c r="M300" s="13" t="s">
        <v>56</v>
      </c>
      <c r="N300" s="26">
        <v>571821715</v>
      </c>
      <c r="O300" s="27">
        <v>2527102355</v>
      </c>
      <c r="P300" s="13" t="s">
        <v>30</v>
      </c>
      <c r="Q300" s="28">
        <v>34295</v>
      </c>
      <c r="R300" s="29">
        <f t="shared" ca="1" si="6"/>
        <v>19</v>
      </c>
      <c r="S300" s="65">
        <v>56870</v>
      </c>
      <c r="T300" s="30">
        <v>1</v>
      </c>
    </row>
    <row r="301" spans="11:20" x14ac:dyDescent="0.2">
      <c r="K301" s="13" t="s">
        <v>191</v>
      </c>
      <c r="L301" s="25" t="s">
        <v>39</v>
      </c>
      <c r="M301" s="13" t="s">
        <v>67</v>
      </c>
      <c r="N301" s="26">
        <v>462461365</v>
      </c>
      <c r="O301" s="27">
        <v>2527126482</v>
      </c>
      <c r="P301" s="13" t="s">
        <v>30</v>
      </c>
      <c r="Q301" s="28">
        <v>32711</v>
      </c>
      <c r="R301" s="29">
        <f t="shared" ca="1" si="6"/>
        <v>23</v>
      </c>
      <c r="S301" s="65">
        <v>45110</v>
      </c>
      <c r="T301" s="30">
        <v>2</v>
      </c>
    </row>
    <row r="302" spans="11:20" x14ac:dyDescent="0.2">
      <c r="K302" s="13" t="s">
        <v>525</v>
      </c>
      <c r="L302" s="25" t="s">
        <v>42</v>
      </c>
      <c r="M302" s="13" t="s">
        <v>56</v>
      </c>
      <c r="N302" s="26">
        <v>282972141</v>
      </c>
      <c r="O302" s="27">
        <v>2527135797</v>
      </c>
      <c r="P302" s="13" t="s">
        <v>28</v>
      </c>
      <c r="Q302" s="28">
        <v>34629</v>
      </c>
      <c r="R302" s="29">
        <f t="shared" ca="1" si="6"/>
        <v>18</v>
      </c>
      <c r="S302" s="65">
        <v>25120</v>
      </c>
      <c r="T302" s="30">
        <v>5</v>
      </c>
    </row>
    <row r="303" spans="11:20" x14ac:dyDescent="0.2">
      <c r="K303" s="13" t="s">
        <v>606</v>
      </c>
      <c r="L303" s="25" t="s">
        <v>33</v>
      </c>
      <c r="M303" s="13" t="s">
        <v>58</v>
      </c>
      <c r="N303" s="26">
        <v>143534593</v>
      </c>
      <c r="O303" s="27">
        <v>2527172882</v>
      </c>
      <c r="P303" s="13" t="s">
        <v>28</v>
      </c>
      <c r="Q303" s="28">
        <v>36510</v>
      </c>
      <c r="R303" s="29">
        <f t="shared" ca="1" si="6"/>
        <v>13</v>
      </c>
      <c r="S303" s="65">
        <v>75420</v>
      </c>
      <c r="T303" s="30">
        <v>1</v>
      </c>
    </row>
    <row r="304" spans="11:20" x14ac:dyDescent="0.2">
      <c r="K304" s="13" t="s">
        <v>79</v>
      </c>
      <c r="L304" s="25" t="s">
        <v>26</v>
      </c>
      <c r="M304" s="13" t="s">
        <v>66</v>
      </c>
      <c r="N304" s="26">
        <v>484442635</v>
      </c>
      <c r="O304" s="27">
        <v>2527194901</v>
      </c>
      <c r="P304" s="13" t="s">
        <v>28</v>
      </c>
      <c r="Q304" s="28">
        <v>31857</v>
      </c>
      <c r="R304" s="29">
        <f t="shared" ca="1" si="6"/>
        <v>26</v>
      </c>
      <c r="S304" s="65">
        <v>23020</v>
      </c>
      <c r="T304" s="30">
        <v>4</v>
      </c>
    </row>
    <row r="305" spans="11:20" x14ac:dyDescent="0.2">
      <c r="K305" s="13" t="s">
        <v>79</v>
      </c>
      <c r="L305" s="25" t="s">
        <v>26</v>
      </c>
      <c r="M305" s="13" t="s">
        <v>66</v>
      </c>
      <c r="N305" s="26">
        <v>484442635</v>
      </c>
      <c r="O305" s="27">
        <v>2527194901</v>
      </c>
      <c r="P305" s="13" t="s">
        <v>28</v>
      </c>
      <c r="Q305" s="28">
        <v>31857</v>
      </c>
      <c r="R305" s="29">
        <f t="shared" ca="1" si="6"/>
        <v>26</v>
      </c>
      <c r="S305" s="65">
        <v>23020</v>
      </c>
      <c r="T305" s="30">
        <v>4</v>
      </c>
    </row>
    <row r="306" spans="11:20" x14ac:dyDescent="0.2">
      <c r="K306" s="13" t="s">
        <v>426</v>
      </c>
      <c r="L306" s="25" t="s">
        <v>42</v>
      </c>
      <c r="M306" s="13" t="s">
        <v>54</v>
      </c>
      <c r="N306" s="26">
        <v>526188716</v>
      </c>
      <c r="O306" s="27">
        <v>2527230063</v>
      </c>
      <c r="P306" s="13" t="s">
        <v>28</v>
      </c>
      <c r="Q306" s="28">
        <v>34649</v>
      </c>
      <c r="R306" s="29">
        <f t="shared" ca="1" si="6"/>
        <v>18</v>
      </c>
      <c r="S306" s="65">
        <v>64470</v>
      </c>
      <c r="T306" s="30">
        <v>3</v>
      </c>
    </row>
    <row r="307" spans="11:20" x14ac:dyDescent="0.2">
      <c r="K307" s="13" t="s">
        <v>602</v>
      </c>
      <c r="L307" s="25" t="s">
        <v>45</v>
      </c>
      <c r="M307" s="13" t="s">
        <v>58</v>
      </c>
      <c r="N307" s="26">
        <v>167058119</v>
      </c>
      <c r="O307" s="27">
        <v>2527237007</v>
      </c>
      <c r="P307" s="13" t="s">
        <v>40</v>
      </c>
      <c r="Q307" s="28">
        <v>36420</v>
      </c>
      <c r="R307" s="29">
        <f t="shared" ca="1" si="6"/>
        <v>13</v>
      </c>
      <c r="S307" s="65">
        <v>8892</v>
      </c>
      <c r="T307" s="30">
        <v>1</v>
      </c>
    </row>
    <row r="308" spans="11:20" x14ac:dyDescent="0.2">
      <c r="K308" s="13" t="s">
        <v>560</v>
      </c>
      <c r="L308" s="25" t="s">
        <v>45</v>
      </c>
      <c r="M308" s="13" t="s">
        <v>43</v>
      </c>
      <c r="N308" s="26">
        <v>542051793</v>
      </c>
      <c r="O308" s="27">
        <v>2527317354</v>
      </c>
      <c r="P308" s="13" t="s">
        <v>30</v>
      </c>
      <c r="Q308" s="28">
        <v>34950</v>
      </c>
      <c r="R308" s="29">
        <f t="shared" ca="1" si="6"/>
        <v>17</v>
      </c>
      <c r="S308" s="65">
        <v>75150</v>
      </c>
      <c r="T308" s="30">
        <v>1</v>
      </c>
    </row>
    <row r="309" spans="11:20" x14ac:dyDescent="0.2">
      <c r="K309" s="13" t="s">
        <v>555</v>
      </c>
      <c r="L309" s="25" t="s">
        <v>45</v>
      </c>
      <c r="M309" s="13" t="s">
        <v>64</v>
      </c>
      <c r="N309" s="26">
        <v>842774592</v>
      </c>
      <c r="O309" s="27">
        <v>2527345539</v>
      </c>
      <c r="P309" s="13" t="s">
        <v>40</v>
      </c>
      <c r="Q309" s="28">
        <v>36834</v>
      </c>
      <c r="R309" s="29">
        <f t="shared" ca="1" si="6"/>
        <v>12</v>
      </c>
      <c r="S309" s="65">
        <v>33512</v>
      </c>
      <c r="T309" s="30">
        <v>4</v>
      </c>
    </row>
    <row r="310" spans="11:20" x14ac:dyDescent="0.2">
      <c r="K310" s="13" t="s">
        <v>781</v>
      </c>
      <c r="L310" s="25" t="s">
        <v>45</v>
      </c>
      <c r="M310" s="13" t="s">
        <v>58</v>
      </c>
      <c r="N310" s="26">
        <v>876777922</v>
      </c>
      <c r="O310" s="27">
        <v>2527358099</v>
      </c>
      <c r="P310" s="13" t="s">
        <v>28</v>
      </c>
      <c r="Q310" s="31">
        <v>39139</v>
      </c>
      <c r="R310" s="29">
        <f t="shared" ca="1" si="6"/>
        <v>6</v>
      </c>
      <c r="S310" s="65">
        <v>88840</v>
      </c>
      <c r="T310" s="30">
        <v>5</v>
      </c>
    </row>
    <row r="311" spans="11:20" x14ac:dyDescent="0.2">
      <c r="K311" s="13" t="s">
        <v>408</v>
      </c>
      <c r="L311" s="25" t="s">
        <v>45</v>
      </c>
      <c r="M311" s="13" t="s">
        <v>53</v>
      </c>
      <c r="N311" s="26">
        <v>510190628</v>
      </c>
      <c r="O311" s="27">
        <v>2527405629</v>
      </c>
      <c r="P311" s="13" t="s">
        <v>30</v>
      </c>
      <c r="Q311" s="28">
        <v>37837</v>
      </c>
      <c r="R311" s="29">
        <f t="shared" ca="1" si="6"/>
        <v>9</v>
      </c>
      <c r="S311" s="65">
        <v>43680</v>
      </c>
      <c r="T311" s="30">
        <v>5</v>
      </c>
    </row>
    <row r="312" spans="11:20" x14ac:dyDescent="0.2">
      <c r="K312" s="13" t="s">
        <v>619</v>
      </c>
      <c r="L312" s="25" t="s">
        <v>33</v>
      </c>
      <c r="M312" s="13" t="s">
        <v>67</v>
      </c>
      <c r="N312" s="26">
        <v>889210902</v>
      </c>
      <c r="O312" s="27">
        <v>2527422559</v>
      </c>
      <c r="P312" s="13" t="s">
        <v>30</v>
      </c>
      <c r="Q312" s="28">
        <v>35204</v>
      </c>
      <c r="R312" s="29">
        <f t="shared" ca="1" si="6"/>
        <v>16</v>
      </c>
      <c r="S312" s="65">
        <v>48250</v>
      </c>
      <c r="T312" s="30">
        <v>3</v>
      </c>
    </row>
    <row r="313" spans="11:20" x14ac:dyDescent="0.2">
      <c r="K313" s="13" t="s">
        <v>324</v>
      </c>
      <c r="L313" s="25" t="s">
        <v>45</v>
      </c>
      <c r="M313" s="13" t="s">
        <v>61</v>
      </c>
      <c r="N313" s="26">
        <v>385074661</v>
      </c>
      <c r="O313" s="27">
        <v>2527451745</v>
      </c>
      <c r="P313" s="13" t="s">
        <v>30</v>
      </c>
      <c r="Q313" s="28">
        <v>33565</v>
      </c>
      <c r="R313" s="29">
        <f t="shared" ca="1" si="6"/>
        <v>21</v>
      </c>
      <c r="S313" s="65">
        <v>66920</v>
      </c>
      <c r="T313" s="30">
        <v>2</v>
      </c>
    </row>
    <row r="314" spans="11:20" x14ac:dyDescent="0.2">
      <c r="K314" s="13" t="s">
        <v>392</v>
      </c>
      <c r="L314" s="25" t="s">
        <v>42</v>
      </c>
      <c r="M314" s="13" t="s">
        <v>58</v>
      </c>
      <c r="N314" s="26">
        <v>569701716</v>
      </c>
      <c r="O314" s="27">
        <v>2527461285</v>
      </c>
      <c r="P314" s="13" t="s">
        <v>36</v>
      </c>
      <c r="Q314" s="28">
        <v>34867</v>
      </c>
      <c r="R314" s="29">
        <f t="shared" ca="1" si="6"/>
        <v>17</v>
      </c>
      <c r="S314" s="65">
        <v>21670</v>
      </c>
      <c r="T314" s="30">
        <v>2</v>
      </c>
    </row>
    <row r="315" spans="11:20" x14ac:dyDescent="0.2">
      <c r="K315" s="13" t="s">
        <v>532</v>
      </c>
      <c r="L315" s="25" t="s">
        <v>42</v>
      </c>
      <c r="M315" s="13" t="s">
        <v>61</v>
      </c>
      <c r="N315" s="26">
        <v>796685092</v>
      </c>
      <c r="O315" s="27">
        <v>2527469217</v>
      </c>
      <c r="P315" s="13" t="s">
        <v>30</v>
      </c>
      <c r="Q315" s="28">
        <v>35146</v>
      </c>
      <c r="R315" s="29">
        <f t="shared" ca="1" si="6"/>
        <v>17</v>
      </c>
      <c r="S315" s="65">
        <v>43460</v>
      </c>
      <c r="T315" s="30">
        <v>5</v>
      </c>
    </row>
    <row r="316" spans="11:20" x14ac:dyDescent="0.2">
      <c r="K316" s="13" t="s">
        <v>125</v>
      </c>
      <c r="L316" s="25" t="s">
        <v>42</v>
      </c>
      <c r="M316" s="13" t="s">
        <v>52</v>
      </c>
      <c r="N316" s="26">
        <v>759350847</v>
      </c>
      <c r="O316" s="27">
        <v>2527474942</v>
      </c>
      <c r="P316" s="13" t="s">
        <v>30</v>
      </c>
      <c r="Q316" s="28">
        <v>37087</v>
      </c>
      <c r="R316" s="29">
        <f t="shared" ca="1" si="6"/>
        <v>11</v>
      </c>
      <c r="S316" s="65">
        <v>36630</v>
      </c>
      <c r="T316" s="30">
        <v>4</v>
      </c>
    </row>
    <row r="317" spans="11:20" x14ac:dyDescent="0.2">
      <c r="K317" s="13" t="s">
        <v>122</v>
      </c>
      <c r="L317" s="25" t="s">
        <v>42</v>
      </c>
      <c r="M317" s="13" t="s">
        <v>51</v>
      </c>
      <c r="N317" s="26">
        <v>631405285</v>
      </c>
      <c r="O317" s="27">
        <v>2527491979</v>
      </c>
      <c r="P317" s="13" t="s">
        <v>30</v>
      </c>
      <c r="Q317" s="28">
        <v>32217</v>
      </c>
      <c r="R317" s="29">
        <f t="shared" ca="1" si="6"/>
        <v>25</v>
      </c>
      <c r="S317" s="65">
        <v>85920</v>
      </c>
      <c r="T317" s="30">
        <v>4</v>
      </c>
    </row>
    <row r="318" spans="11:20" x14ac:dyDescent="0.2">
      <c r="K318" s="13" t="s">
        <v>778</v>
      </c>
      <c r="L318" s="25" t="s">
        <v>39</v>
      </c>
      <c r="M318" s="13" t="s">
        <v>49</v>
      </c>
      <c r="N318" s="26">
        <v>764375259</v>
      </c>
      <c r="O318" s="27">
        <v>2527515181</v>
      </c>
      <c r="P318" s="13" t="s">
        <v>30</v>
      </c>
      <c r="Q318" s="28">
        <v>36741</v>
      </c>
      <c r="R318" s="29">
        <f t="shared" ca="1" si="6"/>
        <v>12</v>
      </c>
      <c r="S318" s="65">
        <v>30350</v>
      </c>
      <c r="T318" s="30">
        <v>1</v>
      </c>
    </row>
    <row r="319" spans="11:20" x14ac:dyDescent="0.2">
      <c r="K319" s="13" t="s">
        <v>603</v>
      </c>
      <c r="L319" s="25" t="s">
        <v>42</v>
      </c>
      <c r="M319" s="13" t="s">
        <v>56</v>
      </c>
      <c r="N319" s="26">
        <v>625531462</v>
      </c>
      <c r="O319" s="27">
        <v>2527553017</v>
      </c>
      <c r="P319" s="13" t="s">
        <v>30</v>
      </c>
      <c r="Q319" s="28">
        <v>35978</v>
      </c>
      <c r="R319" s="29">
        <f t="shared" ca="1" si="6"/>
        <v>14</v>
      </c>
      <c r="S319" s="65">
        <v>42480</v>
      </c>
      <c r="T319" s="30">
        <v>3</v>
      </c>
    </row>
    <row r="320" spans="11:20" x14ac:dyDescent="0.2">
      <c r="K320" s="13" t="s">
        <v>518</v>
      </c>
      <c r="L320" s="25" t="s">
        <v>42</v>
      </c>
      <c r="M320" s="13" t="s">
        <v>66</v>
      </c>
      <c r="N320" s="26">
        <v>505680981</v>
      </c>
      <c r="O320" s="27">
        <v>2527557761</v>
      </c>
      <c r="P320" s="13" t="s">
        <v>30</v>
      </c>
      <c r="Q320" s="28">
        <v>35828</v>
      </c>
      <c r="R320" s="29">
        <f t="shared" ca="1" si="6"/>
        <v>15</v>
      </c>
      <c r="S320" s="65">
        <v>29130</v>
      </c>
      <c r="T320" s="30">
        <v>1</v>
      </c>
    </row>
    <row r="321" spans="11:20" x14ac:dyDescent="0.2">
      <c r="K321" s="13" t="s">
        <v>476</v>
      </c>
      <c r="L321" s="25" t="s">
        <v>46</v>
      </c>
      <c r="M321" s="13" t="s">
        <v>68</v>
      </c>
      <c r="N321" s="26">
        <v>311309049</v>
      </c>
      <c r="O321" s="27">
        <v>2527560634</v>
      </c>
      <c r="P321" s="13" t="s">
        <v>30</v>
      </c>
      <c r="Q321" s="28">
        <v>34933</v>
      </c>
      <c r="R321" s="29">
        <f t="shared" ca="1" si="6"/>
        <v>17</v>
      </c>
      <c r="S321" s="65">
        <v>77680</v>
      </c>
      <c r="T321" s="30">
        <v>3</v>
      </c>
    </row>
    <row r="322" spans="11:20" x14ac:dyDescent="0.2">
      <c r="K322" s="13" t="s">
        <v>249</v>
      </c>
      <c r="L322" s="25" t="s">
        <v>42</v>
      </c>
      <c r="M322" s="13" t="s">
        <v>57</v>
      </c>
      <c r="N322" s="26">
        <v>244171882</v>
      </c>
      <c r="O322" s="27">
        <v>2527577867</v>
      </c>
      <c r="P322" s="13" t="s">
        <v>36</v>
      </c>
      <c r="Q322" s="28">
        <v>33091</v>
      </c>
      <c r="R322" s="29">
        <f t="shared" ref="R322:R385" ca="1" si="7">DATEDIF(Q322,TODAY(),"Y")</f>
        <v>22</v>
      </c>
      <c r="S322" s="65">
        <v>89780</v>
      </c>
      <c r="T322" s="30">
        <v>4</v>
      </c>
    </row>
    <row r="323" spans="11:20" x14ac:dyDescent="0.2">
      <c r="K323" s="13" t="s">
        <v>516</v>
      </c>
      <c r="L323" s="25" t="s">
        <v>46</v>
      </c>
      <c r="M323" s="13" t="s">
        <v>61</v>
      </c>
      <c r="N323" s="26">
        <v>357081517</v>
      </c>
      <c r="O323" s="27">
        <v>2527660273</v>
      </c>
      <c r="P323" s="13" t="s">
        <v>36</v>
      </c>
      <c r="Q323" s="28">
        <v>35061</v>
      </c>
      <c r="R323" s="29">
        <f t="shared" ca="1" si="7"/>
        <v>17</v>
      </c>
      <c r="S323" s="65">
        <v>26790</v>
      </c>
      <c r="T323" s="30">
        <v>2</v>
      </c>
    </row>
    <row r="324" spans="11:20" x14ac:dyDescent="0.2">
      <c r="K324" s="13" t="s">
        <v>493</v>
      </c>
      <c r="L324" s="25" t="s">
        <v>26</v>
      </c>
      <c r="M324" s="13" t="s">
        <v>51</v>
      </c>
      <c r="N324" s="26">
        <v>339398339</v>
      </c>
      <c r="O324" s="27">
        <v>2527682821</v>
      </c>
      <c r="P324" s="13" t="s">
        <v>30</v>
      </c>
      <c r="Q324" s="28">
        <v>34655</v>
      </c>
      <c r="R324" s="29">
        <f t="shared" ca="1" si="7"/>
        <v>18</v>
      </c>
      <c r="S324" s="65">
        <v>34780</v>
      </c>
      <c r="T324" s="30">
        <v>4</v>
      </c>
    </row>
    <row r="325" spans="11:20" x14ac:dyDescent="0.2">
      <c r="K325" s="13" t="s">
        <v>207</v>
      </c>
      <c r="L325" s="25" t="s">
        <v>26</v>
      </c>
      <c r="M325" s="13" t="s">
        <v>61</v>
      </c>
      <c r="N325" s="26">
        <v>948189231</v>
      </c>
      <c r="O325" s="27">
        <v>2527687161</v>
      </c>
      <c r="P325" s="13" t="s">
        <v>30</v>
      </c>
      <c r="Q325" s="28">
        <v>32392</v>
      </c>
      <c r="R325" s="29">
        <f t="shared" ca="1" si="7"/>
        <v>24</v>
      </c>
      <c r="S325" s="65">
        <v>37020</v>
      </c>
      <c r="T325" s="30">
        <v>2</v>
      </c>
    </row>
    <row r="326" spans="11:20" x14ac:dyDescent="0.2">
      <c r="K326" s="13" t="s">
        <v>302</v>
      </c>
      <c r="L326" s="25" t="s">
        <v>39</v>
      </c>
      <c r="M326" s="13" t="s">
        <v>58</v>
      </c>
      <c r="N326" s="26">
        <v>696435191</v>
      </c>
      <c r="O326" s="27">
        <v>2527710498</v>
      </c>
      <c r="P326" s="13" t="s">
        <v>30</v>
      </c>
      <c r="Q326" s="28">
        <v>34281</v>
      </c>
      <c r="R326" s="29">
        <f t="shared" ca="1" si="7"/>
        <v>19</v>
      </c>
      <c r="S326" s="65">
        <v>61150</v>
      </c>
      <c r="T326" s="30">
        <v>2</v>
      </c>
    </row>
    <row r="327" spans="11:20" x14ac:dyDescent="0.2">
      <c r="K327" s="13" t="s">
        <v>672</v>
      </c>
      <c r="L327" s="25" t="s">
        <v>45</v>
      </c>
      <c r="M327" s="13" t="s">
        <v>61</v>
      </c>
      <c r="N327" s="26">
        <v>364404060</v>
      </c>
      <c r="O327" s="27">
        <v>2527722509</v>
      </c>
      <c r="P327" s="13" t="s">
        <v>36</v>
      </c>
      <c r="Q327" s="28">
        <v>37052</v>
      </c>
      <c r="R327" s="29">
        <f t="shared" ca="1" si="7"/>
        <v>11</v>
      </c>
      <c r="S327" s="65">
        <v>31255</v>
      </c>
      <c r="T327" s="30">
        <v>5</v>
      </c>
    </row>
    <row r="328" spans="11:20" x14ac:dyDescent="0.2">
      <c r="K328" s="13" t="s">
        <v>720</v>
      </c>
      <c r="L328" s="25" t="s">
        <v>26</v>
      </c>
      <c r="M328" s="13" t="s">
        <v>61</v>
      </c>
      <c r="N328" s="26">
        <v>132016163</v>
      </c>
      <c r="O328" s="27">
        <v>2527726916</v>
      </c>
      <c r="P328" s="13" t="s">
        <v>36</v>
      </c>
      <c r="Q328" s="28">
        <v>38561</v>
      </c>
      <c r="R328" s="29">
        <f t="shared" ca="1" si="7"/>
        <v>7</v>
      </c>
      <c r="S328" s="65">
        <v>38575</v>
      </c>
      <c r="T328" s="30">
        <v>2</v>
      </c>
    </row>
    <row r="329" spans="11:20" x14ac:dyDescent="0.2">
      <c r="K329" s="13" t="s">
        <v>223</v>
      </c>
      <c r="L329" s="25" t="s">
        <v>45</v>
      </c>
      <c r="M329" s="13" t="s">
        <v>68</v>
      </c>
      <c r="N329" s="26">
        <v>763182349</v>
      </c>
      <c r="O329" s="27">
        <v>2527780776</v>
      </c>
      <c r="P329" s="13" t="s">
        <v>28</v>
      </c>
      <c r="Q329" s="28">
        <v>32816</v>
      </c>
      <c r="R329" s="29">
        <f t="shared" ca="1" si="7"/>
        <v>23</v>
      </c>
      <c r="S329" s="65">
        <v>75550</v>
      </c>
      <c r="T329" s="30">
        <v>3</v>
      </c>
    </row>
    <row r="330" spans="11:20" x14ac:dyDescent="0.2">
      <c r="K330" s="13" t="s">
        <v>687</v>
      </c>
      <c r="L330" s="25" t="s">
        <v>45</v>
      </c>
      <c r="M330" s="13" t="s">
        <v>55</v>
      </c>
      <c r="N330" s="26">
        <v>850210766</v>
      </c>
      <c r="O330" s="27">
        <v>2527838614</v>
      </c>
      <c r="P330" s="13" t="s">
        <v>30</v>
      </c>
      <c r="Q330" s="28">
        <v>37277</v>
      </c>
      <c r="R330" s="29">
        <f t="shared" ca="1" si="7"/>
        <v>11</v>
      </c>
      <c r="S330" s="65">
        <v>47350</v>
      </c>
      <c r="T330" s="30">
        <v>5</v>
      </c>
    </row>
    <row r="331" spans="11:20" x14ac:dyDescent="0.2">
      <c r="K331" s="13" t="s">
        <v>475</v>
      </c>
      <c r="L331" s="25" t="s">
        <v>46</v>
      </c>
      <c r="M331" s="13" t="s">
        <v>43</v>
      </c>
      <c r="N331" s="26">
        <v>475256935</v>
      </c>
      <c r="O331" s="27">
        <v>2527852326</v>
      </c>
      <c r="P331" s="13" t="s">
        <v>30</v>
      </c>
      <c r="Q331" s="28">
        <v>34432</v>
      </c>
      <c r="R331" s="29">
        <f t="shared" ca="1" si="7"/>
        <v>19</v>
      </c>
      <c r="S331" s="65">
        <v>85300</v>
      </c>
      <c r="T331" s="30">
        <v>2</v>
      </c>
    </row>
    <row r="332" spans="11:20" x14ac:dyDescent="0.2">
      <c r="K332" s="13" t="s">
        <v>151</v>
      </c>
      <c r="L332" s="25" t="s">
        <v>45</v>
      </c>
      <c r="M332" s="13" t="s">
        <v>67</v>
      </c>
      <c r="N332" s="26">
        <v>693965055</v>
      </c>
      <c r="O332" s="27">
        <v>2527853314</v>
      </c>
      <c r="P332" s="13" t="s">
        <v>30</v>
      </c>
      <c r="Q332" s="28">
        <v>32401</v>
      </c>
      <c r="R332" s="29">
        <f t="shared" ca="1" si="7"/>
        <v>24</v>
      </c>
      <c r="S332" s="65">
        <v>68470</v>
      </c>
      <c r="T332" s="30">
        <v>4</v>
      </c>
    </row>
    <row r="333" spans="11:20" x14ac:dyDescent="0.2">
      <c r="K333" s="13" t="s">
        <v>589</v>
      </c>
      <c r="L333" s="25" t="s">
        <v>45</v>
      </c>
      <c r="M333" s="13" t="s">
        <v>66</v>
      </c>
      <c r="N333" s="26">
        <v>945160038</v>
      </c>
      <c r="O333" s="27">
        <v>2527909707</v>
      </c>
      <c r="P333" s="13" t="s">
        <v>30</v>
      </c>
      <c r="Q333" s="28">
        <v>36391</v>
      </c>
      <c r="R333" s="29">
        <f t="shared" ca="1" si="7"/>
        <v>13</v>
      </c>
      <c r="S333" s="65">
        <v>23560</v>
      </c>
      <c r="T333" s="30">
        <v>3</v>
      </c>
    </row>
    <row r="334" spans="11:20" x14ac:dyDescent="0.2">
      <c r="K334" s="13" t="s">
        <v>261</v>
      </c>
      <c r="L334" s="25" t="s">
        <v>33</v>
      </c>
      <c r="M334" s="13" t="s">
        <v>58</v>
      </c>
      <c r="N334" s="26">
        <v>906321388</v>
      </c>
      <c r="O334" s="27">
        <v>2527919826</v>
      </c>
      <c r="P334" s="13" t="s">
        <v>28</v>
      </c>
      <c r="Q334" s="28">
        <v>34050</v>
      </c>
      <c r="R334" s="29">
        <f t="shared" ca="1" si="7"/>
        <v>20</v>
      </c>
      <c r="S334" s="65">
        <v>28260</v>
      </c>
      <c r="T334" s="30">
        <v>5</v>
      </c>
    </row>
    <row r="335" spans="11:20" x14ac:dyDescent="0.2">
      <c r="K335" s="13" t="s">
        <v>800</v>
      </c>
      <c r="L335" s="25" t="s">
        <v>26</v>
      </c>
      <c r="M335" s="13" t="s">
        <v>66</v>
      </c>
      <c r="N335" s="26">
        <v>502200672</v>
      </c>
      <c r="O335" s="27">
        <v>2527925201</v>
      </c>
      <c r="P335" s="13" t="s">
        <v>28</v>
      </c>
      <c r="Q335" s="31">
        <v>39100</v>
      </c>
      <c r="R335" s="29">
        <f t="shared" ca="1" si="7"/>
        <v>6</v>
      </c>
      <c r="S335" s="65">
        <v>57680</v>
      </c>
      <c r="T335" s="30">
        <v>4</v>
      </c>
    </row>
    <row r="336" spans="11:20" x14ac:dyDescent="0.2">
      <c r="K336" s="13" t="s">
        <v>543</v>
      </c>
      <c r="L336" s="25" t="s">
        <v>39</v>
      </c>
      <c r="M336" s="13" t="s">
        <v>43</v>
      </c>
      <c r="N336" s="26">
        <v>356110882</v>
      </c>
      <c r="O336" s="27">
        <v>2527936742</v>
      </c>
      <c r="P336" s="13" t="s">
        <v>36</v>
      </c>
      <c r="Q336" s="28">
        <v>34907</v>
      </c>
      <c r="R336" s="29">
        <f t="shared" ca="1" si="7"/>
        <v>17</v>
      </c>
      <c r="S336" s="65">
        <v>15240</v>
      </c>
      <c r="T336" s="30">
        <v>1</v>
      </c>
    </row>
    <row r="337" spans="11:20" x14ac:dyDescent="0.2">
      <c r="K337" s="13" t="s">
        <v>189</v>
      </c>
      <c r="L337" s="25" t="s">
        <v>46</v>
      </c>
      <c r="M337" s="13" t="s">
        <v>50</v>
      </c>
      <c r="N337" s="26">
        <v>529609767</v>
      </c>
      <c r="O337" s="27">
        <v>2528006736</v>
      </c>
      <c r="P337" s="13" t="s">
        <v>28</v>
      </c>
      <c r="Q337" s="28">
        <v>34085</v>
      </c>
      <c r="R337" s="29">
        <f t="shared" ca="1" si="7"/>
        <v>19</v>
      </c>
      <c r="S337" s="65">
        <v>58130</v>
      </c>
      <c r="T337" s="30">
        <v>2</v>
      </c>
    </row>
    <row r="338" spans="11:20" x14ac:dyDescent="0.2">
      <c r="K338" s="13" t="s">
        <v>468</v>
      </c>
      <c r="L338" s="25" t="s">
        <v>26</v>
      </c>
      <c r="M338" s="13" t="s">
        <v>68</v>
      </c>
      <c r="N338" s="26">
        <v>247422007</v>
      </c>
      <c r="O338" s="27">
        <v>2528012440</v>
      </c>
      <c r="P338" s="13" t="s">
        <v>28</v>
      </c>
      <c r="Q338" s="28">
        <v>34883</v>
      </c>
      <c r="R338" s="29">
        <f t="shared" ca="1" si="7"/>
        <v>17</v>
      </c>
      <c r="S338" s="65">
        <v>58250</v>
      </c>
      <c r="T338" s="30">
        <v>2</v>
      </c>
    </row>
    <row r="339" spans="11:20" x14ac:dyDescent="0.2">
      <c r="K339" s="13" t="s">
        <v>354</v>
      </c>
      <c r="L339" s="25" t="s">
        <v>26</v>
      </c>
      <c r="M339" s="13" t="s">
        <v>51</v>
      </c>
      <c r="N339" s="26">
        <v>936730279</v>
      </c>
      <c r="O339" s="27">
        <v>2528033253</v>
      </c>
      <c r="P339" s="13" t="s">
        <v>36</v>
      </c>
      <c r="Q339" s="28">
        <v>34207</v>
      </c>
      <c r="R339" s="29">
        <f t="shared" ca="1" si="7"/>
        <v>19</v>
      </c>
      <c r="S339" s="65">
        <v>48415</v>
      </c>
      <c r="T339" s="30">
        <v>4</v>
      </c>
    </row>
    <row r="340" spans="11:20" x14ac:dyDescent="0.2">
      <c r="K340" s="13" t="s">
        <v>358</v>
      </c>
      <c r="L340" s="25" t="s">
        <v>45</v>
      </c>
      <c r="M340" s="13" t="s">
        <v>51</v>
      </c>
      <c r="N340" s="26">
        <v>164904130</v>
      </c>
      <c r="O340" s="27">
        <v>2528046670</v>
      </c>
      <c r="P340" s="13" t="s">
        <v>28</v>
      </c>
      <c r="Q340" s="28">
        <v>34259</v>
      </c>
      <c r="R340" s="29">
        <f t="shared" ca="1" si="7"/>
        <v>19</v>
      </c>
      <c r="S340" s="65">
        <v>84200</v>
      </c>
      <c r="T340" s="30">
        <v>2</v>
      </c>
    </row>
    <row r="341" spans="11:20" x14ac:dyDescent="0.2">
      <c r="K341" s="13" t="s">
        <v>124</v>
      </c>
      <c r="L341" s="25" t="s">
        <v>33</v>
      </c>
      <c r="M341" s="13" t="s">
        <v>27</v>
      </c>
      <c r="N341" s="26">
        <v>991656720</v>
      </c>
      <c r="O341" s="27">
        <v>2528138394</v>
      </c>
      <c r="P341" s="13" t="s">
        <v>30</v>
      </c>
      <c r="Q341" s="28">
        <v>38137</v>
      </c>
      <c r="R341" s="29">
        <f t="shared" ca="1" si="7"/>
        <v>8</v>
      </c>
      <c r="S341" s="65">
        <v>72830</v>
      </c>
      <c r="T341" s="30">
        <v>2</v>
      </c>
    </row>
    <row r="342" spans="11:20" x14ac:dyDescent="0.2">
      <c r="K342" s="13" t="s">
        <v>124</v>
      </c>
      <c r="L342" s="25" t="s">
        <v>33</v>
      </c>
      <c r="M342" s="13" t="s">
        <v>27</v>
      </c>
      <c r="N342" s="26">
        <v>991656720</v>
      </c>
      <c r="O342" s="27">
        <v>2528138394</v>
      </c>
      <c r="P342" s="13" t="s">
        <v>30</v>
      </c>
      <c r="Q342" s="28">
        <v>38137</v>
      </c>
      <c r="R342" s="29">
        <f t="shared" ca="1" si="7"/>
        <v>8</v>
      </c>
      <c r="S342" s="65">
        <v>72830</v>
      </c>
      <c r="T342" s="30">
        <v>2</v>
      </c>
    </row>
    <row r="343" spans="11:20" x14ac:dyDescent="0.2">
      <c r="K343" s="13" t="s">
        <v>409</v>
      </c>
      <c r="L343" s="25" t="s">
        <v>42</v>
      </c>
      <c r="M343" s="13" t="s">
        <v>58</v>
      </c>
      <c r="N343" s="26">
        <v>984570981</v>
      </c>
      <c r="O343" s="27">
        <v>2528155179</v>
      </c>
      <c r="P343" s="13" t="s">
        <v>36</v>
      </c>
      <c r="Q343" s="28">
        <v>34959</v>
      </c>
      <c r="R343" s="29">
        <f t="shared" ca="1" si="7"/>
        <v>17</v>
      </c>
      <c r="S343" s="65">
        <v>48190</v>
      </c>
      <c r="T343" s="30">
        <v>1</v>
      </c>
    </row>
    <row r="344" spans="11:20" x14ac:dyDescent="0.2">
      <c r="K344" s="13" t="s">
        <v>409</v>
      </c>
      <c r="L344" s="25" t="s">
        <v>42</v>
      </c>
      <c r="M344" s="13" t="s">
        <v>58</v>
      </c>
      <c r="N344" s="26">
        <v>984570981</v>
      </c>
      <c r="O344" s="27">
        <v>2528155179</v>
      </c>
      <c r="P344" s="13" t="s">
        <v>36</v>
      </c>
      <c r="Q344" s="28">
        <v>34959</v>
      </c>
      <c r="R344" s="29">
        <f t="shared" ca="1" si="7"/>
        <v>17</v>
      </c>
      <c r="S344" s="65">
        <v>48190</v>
      </c>
      <c r="T344" s="30">
        <v>1</v>
      </c>
    </row>
    <row r="345" spans="11:20" x14ac:dyDescent="0.2">
      <c r="K345" s="13" t="s">
        <v>500</v>
      </c>
      <c r="L345" s="25" t="s">
        <v>26</v>
      </c>
      <c r="M345" s="13" t="s">
        <v>58</v>
      </c>
      <c r="N345" s="26">
        <v>353414196</v>
      </c>
      <c r="O345" s="27">
        <v>2528159919</v>
      </c>
      <c r="P345" s="13" t="s">
        <v>30</v>
      </c>
      <c r="Q345" s="28">
        <v>35388</v>
      </c>
      <c r="R345" s="29">
        <f t="shared" ca="1" si="7"/>
        <v>16</v>
      </c>
      <c r="S345" s="65">
        <v>23650</v>
      </c>
      <c r="T345" s="30">
        <v>1</v>
      </c>
    </row>
    <row r="346" spans="11:20" x14ac:dyDescent="0.2">
      <c r="K346" s="13" t="s">
        <v>109</v>
      </c>
      <c r="L346" s="25" t="s">
        <v>46</v>
      </c>
      <c r="M346" s="13" t="s">
        <v>62</v>
      </c>
      <c r="N346" s="26">
        <v>247555666</v>
      </c>
      <c r="O346" s="27">
        <v>2528183445</v>
      </c>
      <c r="P346" s="13" t="s">
        <v>30</v>
      </c>
      <c r="Q346" s="28">
        <v>32307</v>
      </c>
      <c r="R346" s="29">
        <f t="shared" ca="1" si="7"/>
        <v>24</v>
      </c>
      <c r="S346" s="65">
        <v>39110</v>
      </c>
      <c r="T346" s="30">
        <v>5</v>
      </c>
    </row>
    <row r="347" spans="11:20" x14ac:dyDescent="0.2">
      <c r="K347" s="13" t="s">
        <v>434</v>
      </c>
      <c r="L347" s="25" t="s">
        <v>45</v>
      </c>
      <c r="M347" s="13" t="s">
        <v>68</v>
      </c>
      <c r="N347" s="26">
        <v>296641985</v>
      </c>
      <c r="O347" s="27">
        <v>2528217409</v>
      </c>
      <c r="P347" s="13" t="s">
        <v>30</v>
      </c>
      <c r="Q347" s="28">
        <v>34317</v>
      </c>
      <c r="R347" s="29">
        <f t="shared" ca="1" si="7"/>
        <v>19</v>
      </c>
      <c r="S347" s="65">
        <v>41380</v>
      </c>
      <c r="T347" s="30">
        <v>2</v>
      </c>
    </row>
    <row r="348" spans="11:20" x14ac:dyDescent="0.2">
      <c r="K348" s="13" t="s">
        <v>97</v>
      </c>
      <c r="L348" s="25" t="s">
        <v>42</v>
      </c>
      <c r="M348" s="13" t="s">
        <v>68</v>
      </c>
      <c r="N348" s="26">
        <v>918436287</v>
      </c>
      <c r="O348" s="27">
        <v>2528238755</v>
      </c>
      <c r="P348" s="13" t="s">
        <v>28</v>
      </c>
      <c r="Q348" s="28">
        <v>31883</v>
      </c>
      <c r="R348" s="29">
        <f t="shared" ca="1" si="7"/>
        <v>26</v>
      </c>
      <c r="S348" s="65">
        <v>63610</v>
      </c>
      <c r="T348" s="30">
        <v>5</v>
      </c>
    </row>
    <row r="349" spans="11:20" x14ac:dyDescent="0.2">
      <c r="K349" s="13" t="s">
        <v>347</v>
      </c>
      <c r="L349" s="25" t="s">
        <v>45</v>
      </c>
      <c r="M349" s="13" t="s">
        <v>68</v>
      </c>
      <c r="N349" s="26">
        <v>627494412</v>
      </c>
      <c r="O349" s="27">
        <v>2528249735</v>
      </c>
      <c r="P349" s="13" t="s">
        <v>30</v>
      </c>
      <c r="Q349" s="28">
        <v>33966</v>
      </c>
      <c r="R349" s="29">
        <f t="shared" ca="1" si="7"/>
        <v>20</v>
      </c>
      <c r="S349" s="65">
        <v>58370</v>
      </c>
      <c r="T349" s="30">
        <v>5</v>
      </c>
    </row>
    <row r="350" spans="11:20" x14ac:dyDescent="0.2">
      <c r="K350" s="13" t="s">
        <v>600</v>
      </c>
      <c r="L350" s="25" t="s">
        <v>42</v>
      </c>
      <c r="M350" s="13" t="s">
        <v>49</v>
      </c>
      <c r="N350" s="26">
        <v>243350742</v>
      </c>
      <c r="O350" s="27">
        <v>2528304204</v>
      </c>
      <c r="P350" s="13" t="s">
        <v>40</v>
      </c>
      <c r="Q350" s="28">
        <v>34364</v>
      </c>
      <c r="R350" s="29">
        <f t="shared" ca="1" si="7"/>
        <v>19</v>
      </c>
      <c r="S350" s="65">
        <v>20028</v>
      </c>
      <c r="T350" s="30">
        <v>4</v>
      </c>
    </row>
    <row r="351" spans="11:20" x14ac:dyDescent="0.2">
      <c r="K351" s="13" t="s">
        <v>581</v>
      </c>
      <c r="L351" s="25" t="s">
        <v>33</v>
      </c>
      <c r="M351" s="13" t="s">
        <v>51</v>
      </c>
      <c r="N351" s="26">
        <v>867671341</v>
      </c>
      <c r="O351" s="27">
        <v>2528317543</v>
      </c>
      <c r="P351" s="13" t="s">
        <v>36</v>
      </c>
      <c r="Q351" s="28">
        <v>35586</v>
      </c>
      <c r="R351" s="29">
        <f t="shared" ca="1" si="7"/>
        <v>15</v>
      </c>
      <c r="S351" s="65">
        <v>35280</v>
      </c>
      <c r="T351" s="30">
        <v>3</v>
      </c>
    </row>
    <row r="352" spans="11:20" x14ac:dyDescent="0.2">
      <c r="K352" s="13" t="s">
        <v>186</v>
      </c>
      <c r="L352" s="25" t="s">
        <v>26</v>
      </c>
      <c r="M352" s="13" t="s">
        <v>51</v>
      </c>
      <c r="N352" s="26">
        <v>721173550</v>
      </c>
      <c r="O352" s="27">
        <v>2528356334</v>
      </c>
      <c r="P352" s="13" t="s">
        <v>30</v>
      </c>
      <c r="Q352" s="28">
        <v>32476</v>
      </c>
      <c r="R352" s="29">
        <f t="shared" ca="1" si="7"/>
        <v>24</v>
      </c>
      <c r="S352" s="65">
        <v>71150</v>
      </c>
      <c r="T352" s="30">
        <v>2</v>
      </c>
    </row>
    <row r="353" spans="11:20" x14ac:dyDescent="0.2">
      <c r="K353" s="13" t="s">
        <v>809</v>
      </c>
      <c r="L353" s="25" t="s">
        <v>39</v>
      </c>
      <c r="M353" s="13" t="s">
        <v>64</v>
      </c>
      <c r="N353" s="26">
        <v>711445298</v>
      </c>
      <c r="O353" s="27">
        <v>2528359862</v>
      </c>
      <c r="P353" s="13" t="s">
        <v>28</v>
      </c>
      <c r="Q353" s="31">
        <v>39310</v>
      </c>
      <c r="R353" s="29">
        <f t="shared" ca="1" si="7"/>
        <v>5</v>
      </c>
      <c r="S353" s="65">
        <v>84300</v>
      </c>
      <c r="T353" s="30">
        <v>1</v>
      </c>
    </row>
    <row r="354" spans="11:20" x14ac:dyDescent="0.2">
      <c r="K354" s="13" t="s">
        <v>284</v>
      </c>
      <c r="L354" s="25" t="s">
        <v>26</v>
      </c>
      <c r="M354" s="13" t="s">
        <v>65</v>
      </c>
      <c r="N354" s="26">
        <v>671360508</v>
      </c>
      <c r="O354" s="27">
        <v>2528385730</v>
      </c>
      <c r="P354" s="13" t="s">
        <v>36</v>
      </c>
      <c r="Q354" s="28">
        <v>31850</v>
      </c>
      <c r="R354" s="29">
        <f t="shared" ca="1" si="7"/>
        <v>26</v>
      </c>
      <c r="S354" s="65">
        <v>39620</v>
      </c>
      <c r="T354" s="30">
        <v>5</v>
      </c>
    </row>
    <row r="355" spans="11:20" x14ac:dyDescent="0.2">
      <c r="K355" s="13" t="s">
        <v>325</v>
      </c>
      <c r="L355" s="25" t="s">
        <v>26</v>
      </c>
      <c r="M355" s="13" t="s">
        <v>58</v>
      </c>
      <c r="N355" s="26">
        <v>661850671</v>
      </c>
      <c r="O355" s="27">
        <v>2528405900</v>
      </c>
      <c r="P355" s="13" t="s">
        <v>40</v>
      </c>
      <c r="Q355" s="28">
        <v>34519</v>
      </c>
      <c r="R355" s="29">
        <f t="shared" ca="1" si="7"/>
        <v>18</v>
      </c>
      <c r="S355" s="65">
        <v>29176</v>
      </c>
      <c r="T355" s="30">
        <v>3</v>
      </c>
    </row>
    <row r="356" spans="11:20" x14ac:dyDescent="0.2">
      <c r="K356" s="13" t="s">
        <v>808</v>
      </c>
      <c r="L356" s="25" t="s">
        <v>42</v>
      </c>
      <c r="M356" s="13" t="s">
        <v>67</v>
      </c>
      <c r="N356" s="26">
        <v>750581894</v>
      </c>
      <c r="O356" s="27">
        <v>2528433766</v>
      </c>
      <c r="P356" s="13" t="s">
        <v>28</v>
      </c>
      <c r="Q356" s="28">
        <v>39040</v>
      </c>
      <c r="R356" s="29">
        <f t="shared" ca="1" si="7"/>
        <v>6</v>
      </c>
      <c r="S356" s="65">
        <v>21580</v>
      </c>
      <c r="T356" s="30">
        <v>3</v>
      </c>
    </row>
    <row r="357" spans="11:20" x14ac:dyDescent="0.2">
      <c r="K357" s="13" t="s">
        <v>618</v>
      </c>
      <c r="L357" s="25" t="s">
        <v>33</v>
      </c>
      <c r="M357" s="13" t="s">
        <v>66</v>
      </c>
      <c r="N357" s="26">
        <v>437460422</v>
      </c>
      <c r="O357" s="27">
        <v>2528439277</v>
      </c>
      <c r="P357" s="13" t="s">
        <v>36</v>
      </c>
      <c r="Q357" s="28">
        <v>37413</v>
      </c>
      <c r="R357" s="29">
        <f t="shared" ca="1" si="7"/>
        <v>10</v>
      </c>
      <c r="S357" s="65">
        <v>10630</v>
      </c>
      <c r="T357" s="30">
        <v>3</v>
      </c>
    </row>
    <row r="358" spans="11:20" x14ac:dyDescent="0.2">
      <c r="K358" s="13" t="s">
        <v>736</v>
      </c>
      <c r="L358" s="25" t="s">
        <v>33</v>
      </c>
      <c r="M358" s="13" t="s">
        <v>54</v>
      </c>
      <c r="N358" s="26">
        <v>434927073</v>
      </c>
      <c r="O358" s="27">
        <v>2528440900</v>
      </c>
      <c r="P358" s="13" t="s">
        <v>30</v>
      </c>
      <c r="Q358" s="28">
        <v>36302</v>
      </c>
      <c r="R358" s="29">
        <f t="shared" ca="1" si="7"/>
        <v>13</v>
      </c>
      <c r="S358" s="65">
        <v>39740</v>
      </c>
      <c r="T358" s="30">
        <v>1</v>
      </c>
    </row>
    <row r="359" spans="11:20" x14ac:dyDescent="0.2">
      <c r="K359" s="13" t="s">
        <v>221</v>
      </c>
      <c r="L359" s="25" t="s">
        <v>42</v>
      </c>
      <c r="M359" s="13" t="s">
        <v>68</v>
      </c>
      <c r="N359" s="26">
        <v>750006979</v>
      </c>
      <c r="O359" s="27">
        <v>2528444054</v>
      </c>
      <c r="P359" s="13" t="s">
        <v>36</v>
      </c>
      <c r="Q359" s="28">
        <v>32732</v>
      </c>
      <c r="R359" s="29">
        <f t="shared" ca="1" si="7"/>
        <v>23</v>
      </c>
      <c r="S359" s="65">
        <v>27710</v>
      </c>
      <c r="T359" s="30">
        <v>3</v>
      </c>
    </row>
    <row r="360" spans="11:20" x14ac:dyDescent="0.2">
      <c r="K360" s="13" t="s">
        <v>389</v>
      </c>
      <c r="L360" s="25" t="s">
        <v>42</v>
      </c>
      <c r="M360" s="13" t="s">
        <v>43</v>
      </c>
      <c r="N360" s="26">
        <v>202815919</v>
      </c>
      <c r="O360" s="27">
        <v>2528467597</v>
      </c>
      <c r="P360" s="13" t="s">
        <v>28</v>
      </c>
      <c r="Q360" s="28">
        <v>32766</v>
      </c>
      <c r="R360" s="29">
        <f t="shared" ca="1" si="7"/>
        <v>23</v>
      </c>
      <c r="S360" s="65">
        <v>66580</v>
      </c>
      <c r="T360" s="30">
        <v>5</v>
      </c>
    </row>
    <row r="361" spans="11:20" x14ac:dyDescent="0.2">
      <c r="K361" s="13" t="s">
        <v>722</v>
      </c>
      <c r="L361" s="25" t="s">
        <v>42</v>
      </c>
      <c r="M361" s="13" t="s">
        <v>66</v>
      </c>
      <c r="N361" s="26">
        <v>959750235</v>
      </c>
      <c r="O361" s="27">
        <v>2528488350</v>
      </c>
      <c r="P361" s="13" t="s">
        <v>30</v>
      </c>
      <c r="Q361" s="28">
        <v>38827</v>
      </c>
      <c r="R361" s="29">
        <f t="shared" ca="1" si="7"/>
        <v>6</v>
      </c>
      <c r="S361" s="65">
        <v>54190</v>
      </c>
      <c r="T361" s="30">
        <v>4</v>
      </c>
    </row>
    <row r="362" spans="11:20" x14ac:dyDescent="0.2">
      <c r="K362" s="13" t="s">
        <v>130</v>
      </c>
      <c r="L362" s="25" t="s">
        <v>33</v>
      </c>
      <c r="M362" s="13" t="s">
        <v>67</v>
      </c>
      <c r="N362" s="26">
        <v>781472289</v>
      </c>
      <c r="O362" s="27">
        <v>2528502926</v>
      </c>
      <c r="P362" s="13" t="s">
        <v>30</v>
      </c>
      <c r="Q362" s="28">
        <v>32238</v>
      </c>
      <c r="R362" s="29">
        <f t="shared" ca="1" si="7"/>
        <v>25</v>
      </c>
      <c r="S362" s="65">
        <v>63050</v>
      </c>
      <c r="T362" s="30">
        <v>3</v>
      </c>
    </row>
    <row r="363" spans="11:20" x14ac:dyDescent="0.2">
      <c r="K363" s="13" t="s">
        <v>184</v>
      </c>
      <c r="L363" s="25" t="s">
        <v>26</v>
      </c>
      <c r="M363" s="13" t="s">
        <v>67</v>
      </c>
      <c r="N363" s="26">
        <v>186821354</v>
      </c>
      <c r="O363" s="27">
        <v>2528527032</v>
      </c>
      <c r="P363" s="13" t="s">
        <v>30</v>
      </c>
      <c r="Q363" s="28">
        <v>32700</v>
      </c>
      <c r="R363" s="29">
        <f t="shared" ca="1" si="7"/>
        <v>23</v>
      </c>
      <c r="S363" s="65">
        <v>54270</v>
      </c>
      <c r="T363" s="30">
        <v>3</v>
      </c>
    </row>
    <row r="364" spans="11:20" x14ac:dyDescent="0.2">
      <c r="K364" s="13" t="s">
        <v>367</v>
      </c>
      <c r="L364" s="25" t="s">
        <v>46</v>
      </c>
      <c r="M364" s="13" t="s">
        <v>68</v>
      </c>
      <c r="N364" s="26">
        <v>749768847</v>
      </c>
      <c r="O364" s="27">
        <v>2528552110</v>
      </c>
      <c r="P364" s="13" t="s">
        <v>28</v>
      </c>
      <c r="Q364" s="28">
        <v>33970</v>
      </c>
      <c r="R364" s="29">
        <f t="shared" ca="1" si="7"/>
        <v>20</v>
      </c>
      <c r="S364" s="65">
        <v>41770</v>
      </c>
      <c r="T364" s="30">
        <v>5</v>
      </c>
    </row>
    <row r="365" spans="11:20" x14ac:dyDescent="0.2">
      <c r="K365" s="13" t="s">
        <v>285</v>
      </c>
      <c r="L365" s="25" t="s">
        <v>42</v>
      </c>
      <c r="M365" s="13" t="s">
        <v>58</v>
      </c>
      <c r="N365" s="26">
        <v>501523688</v>
      </c>
      <c r="O365" s="27">
        <v>2528560698</v>
      </c>
      <c r="P365" s="13" t="s">
        <v>30</v>
      </c>
      <c r="Q365" s="28">
        <v>34210</v>
      </c>
      <c r="R365" s="29">
        <f t="shared" ca="1" si="7"/>
        <v>19</v>
      </c>
      <c r="S365" s="65">
        <v>79730</v>
      </c>
      <c r="T365" s="30">
        <v>2</v>
      </c>
    </row>
    <row r="366" spans="11:20" x14ac:dyDescent="0.2">
      <c r="K366" s="13" t="s">
        <v>412</v>
      </c>
      <c r="L366" s="25" t="s">
        <v>26</v>
      </c>
      <c r="M366" s="13" t="s">
        <v>68</v>
      </c>
      <c r="N366" s="26">
        <v>262585858</v>
      </c>
      <c r="O366" s="27">
        <v>2528566597</v>
      </c>
      <c r="P366" s="13" t="s">
        <v>36</v>
      </c>
      <c r="Q366" s="28">
        <v>34208</v>
      </c>
      <c r="R366" s="29">
        <f t="shared" ca="1" si="7"/>
        <v>19</v>
      </c>
      <c r="S366" s="65">
        <v>13690</v>
      </c>
      <c r="T366" s="30">
        <v>5</v>
      </c>
    </row>
    <row r="367" spans="11:20" x14ac:dyDescent="0.2">
      <c r="K367" s="13" t="s">
        <v>737</v>
      </c>
      <c r="L367" s="25" t="s">
        <v>46</v>
      </c>
      <c r="M367" s="13" t="s">
        <v>54</v>
      </c>
      <c r="N367" s="26">
        <v>581823751</v>
      </c>
      <c r="O367" s="27">
        <v>2528577225</v>
      </c>
      <c r="P367" s="13" t="s">
        <v>28</v>
      </c>
      <c r="Q367" s="28">
        <v>36357</v>
      </c>
      <c r="R367" s="29">
        <f t="shared" ca="1" si="7"/>
        <v>13</v>
      </c>
      <c r="S367" s="65">
        <v>73390</v>
      </c>
      <c r="T367" s="30">
        <v>2</v>
      </c>
    </row>
    <row r="368" spans="11:20" x14ac:dyDescent="0.2">
      <c r="K368" s="13" t="s">
        <v>220</v>
      </c>
      <c r="L368" s="25" t="s">
        <v>45</v>
      </c>
      <c r="M368" s="13" t="s">
        <v>51</v>
      </c>
      <c r="N368" s="26">
        <v>870106287</v>
      </c>
      <c r="O368" s="27">
        <v>2528611970</v>
      </c>
      <c r="P368" s="13" t="s">
        <v>36</v>
      </c>
      <c r="Q368" s="28">
        <v>33238</v>
      </c>
      <c r="R368" s="29">
        <f t="shared" ca="1" si="7"/>
        <v>22</v>
      </c>
      <c r="S368" s="65">
        <v>38920</v>
      </c>
      <c r="T368" s="30">
        <v>4</v>
      </c>
    </row>
    <row r="369" spans="11:20" x14ac:dyDescent="0.2">
      <c r="K369" s="13" t="s">
        <v>200</v>
      </c>
      <c r="L369" s="25" t="s">
        <v>26</v>
      </c>
      <c r="M369" s="13" t="s">
        <v>64</v>
      </c>
      <c r="N369" s="26">
        <v>724193735</v>
      </c>
      <c r="O369" s="27">
        <v>2528627048</v>
      </c>
      <c r="P369" s="13" t="s">
        <v>30</v>
      </c>
      <c r="Q369" s="28">
        <v>32310</v>
      </c>
      <c r="R369" s="29">
        <f t="shared" ca="1" si="7"/>
        <v>24</v>
      </c>
      <c r="S369" s="65">
        <v>43190</v>
      </c>
      <c r="T369" s="30">
        <v>2</v>
      </c>
    </row>
    <row r="370" spans="11:20" x14ac:dyDescent="0.2">
      <c r="K370" s="13" t="s">
        <v>333</v>
      </c>
      <c r="L370" s="25" t="s">
        <v>39</v>
      </c>
      <c r="M370" s="13" t="s">
        <v>64</v>
      </c>
      <c r="N370" s="26">
        <v>302854692</v>
      </c>
      <c r="O370" s="27">
        <v>2528651774</v>
      </c>
      <c r="P370" s="13" t="s">
        <v>36</v>
      </c>
      <c r="Q370" s="28">
        <v>33307</v>
      </c>
      <c r="R370" s="29">
        <f t="shared" ca="1" si="7"/>
        <v>22</v>
      </c>
      <c r="S370" s="65">
        <v>13435</v>
      </c>
      <c r="T370" s="30">
        <v>1</v>
      </c>
    </row>
    <row r="371" spans="11:20" x14ac:dyDescent="0.2">
      <c r="K371" s="13" t="s">
        <v>549</v>
      </c>
      <c r="L371" s="25" t="s">
        <v>45</v>
      </c>
      <c r="M371" s="13" t="s">
        <v>58</v>
      </c>
      <c r="N371" s="26">
        <v>894030119</v>
      </c>
      <c r="O371" s="27">
        <v>2528652588</v>
      </c>
      <c r="P371" s="13" t="s">
        <v>30</v>
      </c>
      <c r="Q371" s="28">
        <v>35758</v>
      </c>
      <c r="R371" s="29">
        <f t="shared" ca="1" si="7"/>
        <v>15</v>
      </c>
      <c r="S371" s="65">
        <v>66010</v>
      </c>
      <c r="T371" s="30">
        <v>5</v>
      </c>
    </row>
    <row r="372" spans="11:20" x14ac:dyDescent="0.2">
      <c r="K372" s="13" t="s">
        <v>395</v>
      </c>
      <c r="L372" s="25" t="s">
        <v>39</v>
      </c>
      <c r="M372" s="13" t="s">
        <v>58</v>
      </c>
      <c r="N372" s="26">
        <v>923123594</v>
      </c>
      <c r="O372" s="27">
        <v>2528669137</v>
      </c>
      <c r="P372" s="13" t="s">
        <v>30</v>
      </c>
      <c r="Q372" s="28">
        <v>34888</v>
      </c>
      <c r="R372" s="29">
        <f t="shared" ca="1" si="7"/>
        <v>17</v>
      </c>
      <c r="S372" s="65">
        <v>81400</v>
      </c>
      <c r="T372" s="30">
        <v>2</v>
      </c>
    </row>
    <row r="373" spans="11:20" x14ac:dyDescent="0.2">
      <c r="K373" s="13" t="s">
        <v>455</v>
      </c>
      <c r="L373" s="25" t="s">
        <v>45</v>
      </c>
      <c r="M373" s="13" t="s">
        <v>67</v>
      </c>
      <c r="N373" s="26">
        <v>331251341</v>
      </c>
      <c r="O373" s="27">
        <v>2528678875</v>
      </c>
      <c r="P373" s="13" t="s">
        <v>30</v>
      </c>
      <c r="Q373" s="28">
        <v>34586</v>
      </c>
      <c r="R373" s="29">
        <f t="shared" ca="1" si="7"/>
        <v>18</v>
      </c>
      <c r="S373" s="65">
        <v>70280</v>
      </c>
      <c r="T373" s="30">
        <v>3</v>
      </c>
    </row>
    <row r="374" spans="11:20" x14ac:dyDescent="0.2">
      <c r="K374" s="13" t="s">
        <v>90</v>
      </c>
      <c r="L374" s="25" t="s">
        <v>42</v>
      </c>
      <c r="M374" s="13" t="s">
        <v>66</v>
      </c>
      <c r="N374" s="26">
        <v>191359642</v>
      </c>
      <c r="O374" s="27">
        <v>2528687353</v>
      </c>
      <c r="P374" s="13" t="s">
        <v>30</v>
      </c>
      <c r="Q374" s="28">
        <v>32051</v>
      </c>
      <c r="R374" s="29">
        <f t="shared" ca="1" si="7"/>
        <v>25</v>
      </c>
      <c r="S374" s="65">
        <v>24090</v>
      </c>
      <c r="T374" s="30">
        <v>4</v>
      </c>
    </row>
    <row r="375" spans="11:20" x14ac:dyDescent="0.2">
      <c r="K375" s="13" t="s">
        <v>805</v>
      </c>
      <c r="L375" s="25" t="s">
        <v>45</v>
      </c>
      <c r="M375" s="13" t="s">
        <v>66</v>
      </c>
      <c r="N375" s="26">
        <v>449987941</v>
      </c>
      <c r="O375" s="27">
        <v>2528742282</v>
      </c>
      <c r="P375" s="13" t="s">
        <v>30</v>
      </c>
      <c r="Q375" s="28">
        <v>39167</v>
      </c>
      <c r="R375" s="29">
        <f t="shared" ca="1" si="7"/>
        <v>6</v>
      </c>
      <c r="S375" s="65">
        <v>63206</v>
      </c>
      <c r="T375" s="30">
        <v>1</v>
      </c>
    </row>
    <row r="376" spans="11:20" x14ac:dyDescent="0.2">
      <c r="K376" s="13" t="s">
        <v>449</v>
      </c>
      <c r="L376" s="25" t="s">
        <v>26</v>
      </c>
      <c r="M376" s="13" t="s">
        <v>67</v>
      </c>
      <c r="N376" s="26">
        <v>518009092</v>
      </c>
      <c r="O376" s="27">
        <v>2528792521</v>
      </c>
      <c r="P376" s="13" t="s">
        <v>40</v>
      </c>
      <c r="Q376" s="28">
        <v>34559</v>
      </c>
      <c r="R376" s="29">
        <f t="shared" ca="1" si="7"/>
        <v>18</v>
      </c>
      <c r="S376" s="65">
        <v>17912</v>
      </c>
      <c r="T376" s="30">
        <v>5</v>
      </c>
    </row>
    <row r="377" spans="11:20" x14ac:dyDescent="0.2">
      <c r="K377" s="13" t="s">
        <v>77</v>
      </c>
      <c r="L377" s="25" t="s">
        <v>42</v>
      </c>
      <c r="M377" s="13" t="s">
        <v>58</v>
      </c>
      <c r="N377" s="26">
        <v>806508287</v>
      </c>
      <c r="O377" s="27">
        <v>2528801464</v>
      </c>
      <c r="P377" s="13" t="s">
        <v>30</v>
      </c>
      <c r="Q377" s="28">
        <v>32321</v>
      </c>
      <c r="R377" s="29">
        <f t="shared" ca="1" si="7"/>
        <v>24</v>
      </c>
      <c r="S377" s="65">
        <v>52940</v>
      </c>
      <c r="T377" s="30">
        <v>4</v>
      </c>
    </row>
    <row r="378" spans="11:20" x14ac:dyDescent="0.2">
      <c r="K378" s="13" t="s">
        <v>214</v>
      </c>
      <c r="L378" s="25" t="s">
        <v>45</v>
      </c>
      <c r="M378" s="13" t="s">
        <v>66</v>
      </c>
      <c r="N378" s="26">
        <v>967035612</v>
      </c>
      <c r="O378" s="27">
        <v>2528842613</v>
      </c>
      <c r="P378" s="13" t="s">
        <v>30</v>
      </c>
      <c r="Q378" s="28">
        <v>32839</v>
      </c>
      <c r="R378" s="29">
        <f t="shared" ca="1" si="7"/>
        <v>23</v>
      </c>
      <c r="S378" s="65">
        <v>63440</v>
      </c>
      <c r="T378" s="30">
        <v>3</v>
      </c>
    </row>
    <row r="379" spans="11:20" x14ac:dyDescent="0.2">
      <c r="K379" s="13" t="s">
        <v>713</v>
      </c>
      <c r="L379" s="25" t="s">
        <v>33</v>
      </c>
      <c r="M379" s="13" t="s">
        <v>70</v>
      </c>
      <c r="N379" s="26">
        <v>827277063</v>
      </c>
      <c r="O379" s="27">
        <v>2528873234</v>
      </c>
      <c r="P379" s="13" t="s">
        <v>40</v>
      </c>
      <c r="Q379" s="28">
        <v>39233</v>
      </c>
      <c r="R379" s="29">
        <f t="shared" ca="1" si="7"/>
        <v>5</v>
      </c>
      <c r="S379" s="65">
        <v>19044</v>
      </c>
      <c r="T379" s="30">
        <v>1</v>
      </c>
    </row>
    <row r="380" spans="11:20" x14ac:dyDescent="0.2">
      <c r="K380" s="13" t="s">
        <v>461</v>
      </c>
      <c r="L380" s="25" t="s">
        <v>45</v>
      </c>
      <c r="M380" s="13" t="s">
        <v>60</v>
      </c>
      <c r="N380" s="26">
        <v>214234804</v>
      </c>
      <c r="O380" s="27">
        <v>2528908079</v>
      </c>
      <c r="P380" s="13" t="s">
        <v>30</v>
      </c>
      <c r="Q380" s="28">
        <v>36626</v>
      </c>
      <c r="R380" s="29">
        <f t="shared" ca="1" si="7"/>
        <v>13</v>
      </c>
      <c r="S380" s="65">
        <v>53870</v>
      </c>
      <c r="T380" s="30">
        <v>2</v>
      </c>
    </row>
    <row r="381" spans="11:20" x14ac:dyDescent="0.2">
      <c r="K381" s="13" t="s">
        <v>176</v>
      </c>
      <c r="L381" s="25" t="s">
        <v>42</v>
      </c>
      <c r="M381" s="13" t="s">
        <v>66</v>
      </c>
      <c r="N381" s="26">
        <v>638495756</v>
      </c>
      <c r="O381" s="27">
        <v>2528922252</v>
      </c>
      <c r="P381" s="13" t="s">
        <v>28</v>
      </c>
      <c r="Q381" s="28">
        <v>32639</v>
      </c>
      <c r="R381" s="29">
        <f t="shared" ca="1" si="7"/>
        <v>23</v>
      </c>
      <c r="S381" s="65">
        <v>44720</v>
      </c>
      <c r="T381" s="30">
        <v>2</v>
      </c>
    </row>
    <row r="382" spans="11:20" x14ac:dyDescent="0.2">
      <c r="K382" s="13" t="s">
        <v>427</v>
      </c>
      <c r="L382" s="25" t="s">
        <v>46</v>
      </c>
      <c r="M382" s="13" t="s">
        <v>58</v>
      </c>
      <c r="N382" s="26">
        <v>969216994</v>
      </c>
      <c r="O382" s="27">
        <v>2528973095</v>
      </c>
      <c r="P382" s="13" t="s">
        <v>28</v>
      </c>
      <c r="Q382" s="28">
        <v>34973</v>
      </c>
      <c r="R382" s="29">
        <f t="shared" ca="1" si="7"/>
        <v>17</v>
      </c>
      <c r="S382" s="65">
        <v>25130</v>
      </c>
      <c r="T382" s="30">
        <v>5</v>
      </c>
    </row>
    <row r="383" spans="11:20" x14ac:dyDescent="0.2">
      <c r="K383" s="13" t="s">
        <v>513</v>
      </c>
      <c r="L383" s="25" t="s">
        <v>42</v>
      </c>
      <c r="M383" s="13" t="s">
        <v>66</v>
      </c>
      <c r="N383" s="26">
        <v>737152868</v>
      </c>
      <c r="O383" s="27">
        <v>9191124357</v>
      </c>
      <c r="P383" s="13" t="s">
        <v>30</v>
      </c>
      <c r="Q383" s="28">
        <v>35363</v>
      </c>
      <c r="R383" s="29">
        <f t="shared" ca="1" si="7"/>
        <v>16</v>
      </c>
      <c r="S383" s="65">
        <v>48330</v>
      </c>
      <c r="T383" s="30">
        <v>1</v>
      </c>
    </row>
    <row r="384" spans="11:20" x14ac:dyDescent="0.2">
      <c r="K384" s="13" t="s">
        <v>177</v>
      </c>
      <c r="L384" s="25" t="s">
        <v>33</v>
      </c>
      <c r="M384" s="13" t="s">
        <v>67</v>
      </c>
      <c r="N384" s="26">
        <v>878902154</v>
      </c>
      <c r="O384" s="27">
        <v>9191155509</v>
      </c>
      <c r="P384" s="13" t="s">
        <v>36</v>
      </c>
      <c r="Q384" s="28">
        <v>32580</v>
      </c>
      <c r="R384" s="29">
        <f t="shared" ca="1" si="7"/>
        <v>24</v>
      </c>
      <c r="S384" s="65">
        <v>25885</v>
      </c>
      <c r="T384" s="30">
        <v>5</v>
      </c>
    </row>
    <row r="385" spans="11:20" x14ac:dyDescent="0.2">
      <c r="K385" s="13" t="s">
        <v>551</v>
      </c>
      <c r="L385" s="25" t="s">
        <v>42</v>
      </c>
      <c r="M385" s="13" t="s">
        <v>64</v>
      </c>
      <c r="N385" s="26">
        <v>272714784</v>
      </c>
      <c r="O385" s="27">
        <v>9191162663</v>
      </c>
      <c r="P385" s="13" t="s">
        <v>40</v>
      </c>
      <c r="Q385" s="28">
        <v>36401</v>
      </c>
      <c r="R385" s="29">
        <f t="shared" ca="1" si="7"/>
        <v>13</v>
      </c>
      <c r="S385" s="65">
        <v>21648</v>
      </c>
      <c r="T385" s="30">
        <v>2</v>
      </c>
    </row>
    <row r="386" spans="11:20" x14ac:dyDescent="0.2">
      <c r="K386" s="13" t="s">
        <v>182</v>
      </c>
      <c r="L386" s="25" t="s">
        <v>45</v>
      </c>
      <c r="M386" s="13" t="s">
        <v>58</v>
      </c>
      <c r="N386" s="26">
        <v>682500261</v>
      </c>
      <c r="O386" s="27">
        <v>9191163627</v>
      </c>
      <c r="P386" s="13" t="s">
        <v>30</v>
      </c>
      <c r="Q386" s="28">
        <v>33571</v>
      </c>
      <c r="R386" s="29">
        <f t="shared" ref="R386:R449" ca="1" si="8">DATEDIF(Q386,TODAY(),"Y")</f>
        <v>21</v>
      </c>
      <c r="S386" s="65">
        <v>63070</v>
      </c>
      <c r="T386" s="30">
        <v>1</v>
      </c>
    </row>
    <row r="387" spans="11:20" x14ac:dyDescent="0.2">
      <c r="K387" s="13" t="s">
        <v>262</v>
      </c>
      <c r="L387" s="25" t="s">
        <v>26</v>
      </c>
      <c r="M387" s="13" t="s">
        <v>66</v>
      </c>
      <c r="N387" s="26">
        <v>160184934</v>
      </c>
      <c r="O387" s="27">
        <v>9191191599</v>
      </c>
      <c r="P387" s="13" t="s">
        <v>36</v>
      </c>
      <c r="Q387" s="28">
        <v>33483</v>
      </c>
      <c r="R387" s="29">
        <f t="shared" ca="1" si="8"/>
        <v>21</v>
      </c>
      <c r="S387" s="65">
        <v>10700</v>
      </c>
      <c r="T387" s="30">
        <v>4</v>
      </c>
    </row>
    <row r="388" spans="11:20" x14ac:dyDescent="0.2">
      <c r="K388" s="13" t="s">
        <v>766</v>
      </c>
      <c r="L388" s="25" t="s">
        <v>42</v>
      </c>
      <c r="M388" s="13" t="s">
        <v>51</v>
      </c>
      <c r="N388" s="26">
        <v>873100939</v>
      </c>
      <c r="O388" s="27">
        <v>9191259179</v>
      </c>
      <c r="P388" s="13" t="s">
        <v>30</v>
      </c>
      <c r="Q388" s="28">
        <v>38775</v>
      </c>
      <c r="R388" s="29">
        <f t="shared" ca="1" si="8"/>
        <v>7</v>
      </c>
      <c r="S388" s="65">
        <v>41490</v>
      </c>
      <c r="T388" s="30">
        <v>5</v>
      </c>
    </row>
    <row r="389" spans="11:20" x14ac:dyDescent="0.2">
      <c r="K389" s="13" t="s">
        <v>578</v>
      </c>
      <c r="L389" s="25" t="s">
        <v>26</v>
      </c>
      <c r="M389" s="13" t="s">
        <v>60</v>
      </c>
      <c r="N389" s="26">
        <v>620072502</v>
      </c>
      <c r="O389" s="27">
        <v>9191264013</v>
      </c>
      <c r="P389" s="13" t="s">
        <v>30</v>
      </c>
      <c r="Q389" s="28">
        <v>37728</v>
      </c>
      <c r="R389" s="29">
        <f t="shared" ca="1" si="8"/>
        <v>10</v>
      </c>
      <c r="S389" s="65">
        <v>71400</v>
      </c>
      <c r="T389" s="30">
        <v>4</v>
      </c>
    </row>
    <row r="390" spans="11:20" x14ac:dyDescent="0.2">
      <c r="K390" s="13" t="s">
        <v>300</v>
      </c>
      <c r="L390" s="25" t="s">
        <v>42</v>
      </c>
      <c r="M390" s="13" t="s">
        <v>56</v>
      </c>
      <c r="N390" s="26">
        <v>622274162</v>
      </c>
      <c r="O390" s="27">
        <v>9191264786</v>
      </c>
      <c r="P390" s="13" t="s">
        <v>28</v>
      </c>
      <c r="Q390" s="28">
        <v>33461</v>
      </c>
      <c r="R390" s="29">
        <f t="shared" ca="1" si="8"/>
        <v>21</v>
      </c>
      <c r="S390" s="65">
        <v>26360</v>
      </c>
      <c r="T390" s="30">
        <v>4</v>
      </c>
    </row>
    <row r="391" spans="11:20" x14ac:dyDescent="0.2">
      <c r="K391" s="13" t="s">
        <v>553</v>
      </c>
      <c r="L391" s="25" t="s">
        <v>42</v>
      </c>
      <c r="M391" s="13" t="s">
        <v>66</v>
      </c>
      <c r="N391" s="26">
        <v>339488599</v>
      </c>
      <c r="O391" s="27">
        <v>9191267946</v>
      </c>
      <c r="P391" s="13" t="s">
        <v>28</v>
      </c>
      <c r="Q391" s="28">
        <v>36094</v>
      </c>
      <c r="R391" s="29">
        <f t="shared" ca="1" si="8"/>
        <v>14</v>
      </c>
      <c r="S391" s="65">
        <v>60070</v>
      </c>
      <c r="T391" s="30">
        <v>3</v>
      </c>
    </row>
    <row r="392" spans="11:20" x14ac:dyDescent="0.2">
      <c r="K392" s="13" t="s">
        <v>541</v>
      </c>
      <c r="L392" s="25" t="s">
        <v>45</v>
      </c>
      <c r="M392" s="13" t="s">
        <v>55</v>
      </c>
      <c r="N392" s="26">
        <v>699053064</v>
      </c>
      <c r="O392" s="27">
        <v>9191299076</v>
      </c>
      <c r="P392" s="13" t="s">
        <v>28</v>
      </c>
      <c r="Q392" s="28">
        <v>37217</v>
      </c>
      <c r="R392" s="29">
        <f t="shared" ca="1" si="8"/>
        <v>11</v>
      </c>
      <c r="S392" s="65">
        <v>60060</v>
      </c>
      <c r="T392" s="30">
        <v>2</v>
      </c>
    </row>
    <row r="393" spans="11:20" x14ac:dyDescent="0.2">
      <c r="K393" s="13" t="s">
        <v>269</v>
      </c>
      <c r="L393" s="25" t="s">
        <v>33</v>
      </c>
      <c r="M393" s="13" t="s">
        <v>58</v>
      </c>
      <c r="N393" s="26">
        <v>523758324</v>
      </c>
      <c r="O393" s="27">
        <v>9191308831</v>
      </c>
      <c r="P393" s="13" t="s">
        <v>30</v>
      </c>
      <c r="Q393" s="28">
        <v>34051</v>
      </c>
      <c r="R393" s="29">
        <f t="shared" ca="1" si="8"/>
        <v>20</v>
      </c>
      <c r="S393" s="65">
        <v>59320</v>
      </c>
      <c r="T393" s="30">
        <v>4</v>
      </c>
    </row>
    <row r="394" spans="11:20" x14ac:dyDescent="0.2">
      <c r="K394" s="13" t="s">
        <v>346</v>
      </c>
      <c r="L394" s="25" t="s">
        <v>46</v>
      </c>
      <c r="M394" s="13" t="s">
        <v>57</v>
      </c>
      <c r="N394" s="26">
        <v>477110649</v>
      </c>
      <c r="O394" s="27">
        <v>9191351512</v>
      </c>
      <c r="P394" s="13" t="s">
        <v>30</v>
      </c>
      <c r="Q394" s="28">
        <v>35733</v>
      </c>
      <c r="R394" s="29">
        <f t="shared" ca="1" si="8"/>
        <v>15</v>
      </c>
      <c r="S394" s="65">
        <v>45150</v>
      </c>
      <c r="T394" s="30">
        <v>1</v>
      </c>
    </row>
    <row r="395" spans="11:20" x14ac:dyDescent="0.2">
      <c r="K395" s="13" t="s">
        <v>318</v>
      </c>
      <c r="L395" s="25" t="s">
        <v>45</v>
      </c>
      <c r="M395" s="13" t="s">
        <v>51</v>
      </c>
      <c r="N395" s="26">
        <v>427811310</v>
      </c>
      <c r="O395" s="27">
        <v>9191362796</v>
      </c>
      <c r="P395" s="13" t="s">
        <v>28</v>
      </c>
      <c r="Q395" s="28">
        <v>33945</v>
      </c>
      <c r="R395" s="29">
        <f t="shared" ca="1" si="8"/>
        <v>20</v>
      </c>
      <c r="S395" s="65">
        <v>89310</v>
      </c>
      <c r="T395" s="30">
        <v>5</v>
      </c>
    </row>
    <row r="396" spans="11:20" x14ac:dyDescent="0.2">
      <c r="K396" s="13" t="s">
        <v>628</v>
      </c>
      <c r="L396" s="25" t="s">
        <v>33</v>
      </c>
      <c r="M396" s="13" t="s">
        <v>60</v>
      </c>
      <c r="N396" s="26">
        <v>723930767</v>
      </c>
      <c r="O396" s="27">
        <v>9191375297</v>
      </c>
      <c r="P396" s="13" t="s">
        <v>30</v>
      </c>
      <c r="Q396" s="31">
        <v>39003</v>
      </c>
      <c r="R396" s="29">
        <f t="shared" ca="1" si="8"/>
        <v>6</v>
      </c>
      <c r="S396" s="65">
        <v>27250</v>
      </c>
      <c r="T396" s="30">
        <v>5</v>
      </c>
    </row>
    <row r="397" spans="11:20" x14ac:dyDescent="0.2">
      <c r="K397" s="13" t="s">
        <v>503</v>
      </c>
      <c r="L397" s="25" t="s">
        <v>42</v>
      </c>
      <c r="M397" s="13" t="s">
        <v>66</v>
      </c>
      <c r="N397" s="26">
        <v>867100310</v>
      </c>
      <c r="O397" s="27">
        <v>9191376854</v>
      </c>
      <c r="P397" s="13" t="s">
        <v>30</v>
      </c>
      <c r="Q397" s="28">
        <v>35083</v>
      </c>
      <c r="R397" s="29">
        <f t="shared" ca="1" si="8"/>
        <v>17</v>
      </c>
      <c r="S397" s="65">
        <v>65910</v>
      </c>
      <c r="T397" s="30">
        <v>5</v>
      </c>
    </row>
    <row r="398" spans="11:20" x14ac:dyDescent="0.2">
      <c r="K398" s="13" t="s">
        <v>421</v>
      </c>
      <c r="L398" s="25" t="s">
        <v>42</v>
      </c>
      <c r="M398" s="13" t="s">
        <v>58</v>
      </c>
      <c r="N398" s="26">
        <v>931105030</v>
      </c>
      <c r="O398" s="27">
        <v>9191397811</v>
      </c>
      <c r="P398" s="13" t="s">
        <v>30</v>
      </c>
      <c r="Q398" s="28">
        <v>34963</v>
      </c>
      <c r="R398" s="29">
        <f t="shared" ca="1" si="8"/>
        <v>17</v>
      </c>
      <c r="S398" s="65">
        <v>61330</v>
      </c>
      <c r="T398" s="30">
        <v>4</v>
      </c>
    </row>
    <row r="399" spans="11:20" x14ac:dyDescent="0.2">
      <c r="K399" s="13" t="s">
        <v>591</v>
      </c>
      <c r="L399" s="25" t="s">
        <v>45</v>
      </c>
      <c r="M399" s="13" t="s">
        <v>58</v>
      </c>
      <c r="N399" s="26">
        <v>948480407</v>
      </c>
      <c r="O399" s="27">
        <v>9191449596</v>
      </c>
      <c r="P399" s="13" t="s">
        <v>28</v>
      </c>
      <c r="Q399" s="28">
        <v>36324</v>
      </c>
      <c r="R399" s="29">
        <f t="shared" ca="1" si="8"/>
        <v>13</v>
      </c>
      <c r="S399" s="65">
        <v>61370</v>
      </c>
      <c r="T399" s="30">
        <v>3</v>
      </c>
    </row>
    <row r="400" spans="11:20" x14ac:dyDescent="0.2">
      <c r="K400" s="13" t="s">
        <v>428</v>
      </c>
      <c r="L400" s="25" t="s">
        <v>45</v>
      </c>
      <c r="M400" s="13" t="s">
        <v>61</v>
      </c>
      <c r="N400" s="26">
        <v>983891302</v>
      </c>
      <c r="O400" s="27">
        <v>9191462245</v>
      </c>
      <c r="P400" s="13" t="s">
        <v>30</v>
      </c>
      <c r="Q400" s="28">
        <v>34237</v>
      </c>
      <c r="R400" s="29">
        <f t="shared" ca="1" si="8"/>
        <v>19</v>
      </c>
      <c r="S400" s="65">
        <v>81640</v>
      </c>
      <c r="T400" s="30">
        <v>4</v>
      </c>
    </row>
    <row r="401" spans="11:20" x14ac:dyDescent="0.2">
      <c r="K401" s="13" t="s">
        <v>428</v>
      </c>
      <c r="L401" s="25" t="s">
        <v>45</v>
      </c>
      <c r="M401" s="13" t="s">
        <v>61</v>
      </c>
      <c r="N401" s="26">
        <v>983891302</v>
      </c>
      <c r="O401" s="27">
        <v>9191462245</v>
      </c>
      <c r="P401" s="13" t="s">
        <v>30</v>
      </c>
      <c r="Q401" s="28">
        <v>34237</v>
      </c>
      <c r="R401" s="29">
        <f t="shared" ca="1" si="8"/>
        <v>19</v>
      </c>
      <c r="S401" s="65">
        <v>81640</v>
      </c>
      <c r="T401" s="30">
        <v>4</v>
      </c>
    </row>
    <row r="402" spans="11:20" x14ac:dyDescent="0.2">
      <c r="K402" s="13" t="s">
        <v>404</v>
      </c>
      <c r="L402" s="25" t="s">
        <v>42</v>
      </c>
      <c r="M402" s="13" t="s">
        <v>54</v>
      </c>
      <c r="N402" s="26">
        <v>197789466</v>
      </c>
      <c r="O402" s="27">
        <v>9191472895</v>
      </c>
      <c r="P402" s="13" t="s">
        <v>28</v>
      </c>
      <c r="Q402" s="28">
        <v>34427</v>
      </c>
      <c r="R402" s="29">
        <f t="shared" ca="1" si="8"/>
        <v>19</v>
      </c>
      <c r="S402" s="65">
        <v>76020</v>
      </c>
      <c r="T402" s="30">
        <v>1</v>
      </c>
    </row>
    <row r="403" spans="11:20" x14ac:dyDescent="0.2">
      <c r="K403" s="13" t="s">
        <v>585</v>
      </c>
      <c r="L403" s="25" t="s">
        <v>26</v>
      </c>
      <c r="M403" s="13" t="s">
        <v>61</v>
      </c>
      <c r="N403" s="26">
        <v>422929693</v>
      </c>
      <c r="O403" s="27">
        <v>9191487375</v>
      </c>
      <c r="P403" s="13" t="s">
        <v>30</v>
      </c>
      <c r="Q403" s="28">
        <v>35352</v>
      </c>
      <c r="R403" s="29">
        <f t="shared" ca="1" si="8"/>
        <v>16</v>
      </c>
      <c r="S403" s="65">
        <v>52490</v>
      </c>
      <c r="T403" s="30">
        <v>4</v>
      </c>
    </row>
    <row r="404" spans="11:20" x14ac:dyDescent="0.2">
      <c r="K404" s="13" t="s">
        <v>215</v>
      </c>
      <c r="L404" s="25" t="s">
        <v>45</v>
      </c>
      <c r="M404" s="13" t="s">
        <v>68</v>
      </c>
      <c r="N404" s="26">
        <v>287476507</v>
      </c>
      <c r="O404" s="27">
        <v>9191509619</v>
      </c>
      <c r="P404" s="13" t="s">
        <v>36</v>
      </c>
      <c r="Q404" s="28">
        <v>32695</v>
      </c>
      <c r="R404" s="29">
        <f t="shared" ca="1" si="8"/>
        <v>23</v>
      </c>
      <c r="S404" s="65">
        <v>19935</v>
      </c>
      <c r="T404" s="30">
        <v>1</v>
      </c>
    </row>
    <row r="405" spans="11:20" x14ac:dyDescent="0.2">
      <c r="K405" s="13" t="s">
        <v>685</v>
      </c>
      <c r="L405" s="25" t="s">
        <v>26</v>
      </c>
      <c r="M405" s="13" t="s">
        <v>61</v>
      </c>
      <c r="N405" s="26">
        <v>980960186</v>
      </c>
      <c r="O405" s="27">
        <v>9191517218</v>
      </c>
      <c r="P405" s="13" t="s">
        <v>36</v>
      </c>
      <c r="Q405" s="28">
        <v>37788</v>
      </c>
      <c r="R405" s="29">
        <f t="shared" ca="1" si="8"/>
        <v>9</v>
      </c>
      <c r="S405" s="65">
        <v>47705</v>
      </c>
      <c r="T405" s="30">
        <v>5</v>
      </c>
    </row>
    <row r="406" spans="11:20" x14ac:dyDescent="0.2">
      <c r="K406" s="13" t="s">
        <v>685</v>
      </c>
      <c r="L406" s="25" t="s">
        <v>26</v>
      </c>
      <c r="M406" s="13" t="s">
        <v>61</v>
      </c>
      <c r="N406" s="26">
        <v>980960186</v>
      </c>
      <c r="O406" s="27">
        <v>9191517218</v>
      </c>
      <c r="P406" s="13" t="s">
        <v>36</v>
      </c>
      <c r="Q406" s="28">
        <v>37788</v>
      </c>
      <c r="R406" s="29">
        <f t="shared" ca="1" si="8"/>
        <v>9</v>
      </c>
      <c r="S406" s="65">
        <v>47705</v>
      </c>
      <c r="T406" s="30">
        <v>5</v>
      </c>
    </row>
    <row r="407" spans="11:20" x14ac:dyDescent="0.2">
      <c r="K407" s="13" t="s">
        <v>201</v>
      </c>
      <c r="L407" s="25" t="s">
        <v>46</v>
      </c>
      <c r="M407" s="13" t="s">
        <v>56</v>
      </c>
      <c r="N407" s="26">
        <v>291841866</v>
      </c>
      <c r="O407" s="27">
        <v>9191534053</v>
      </c>
      <c r="P407" s="13" t="s">
        <v>30</v>
      </c>
      <c r="Q407" s="28">
        <v>32562</v>
      </c>
      <c r="R407" s="29">
        <f t="shared" ca="1" si="8"/>
        <v>24</v>
      </c>
      <c r="S407" s="65">
        <v>64510</v>
      </c>
      <c r="T407" s="30">
        <v>3</v>
      </c>
    </row>
    <row r="408" spans="11:20" x14ac:dyDescent="0.2">
      <c r="K408" s="13" t="s">
        <v>414</v>
      </c>
      <c r="L408" s="25" t="s">
        <v>45</v>
      </c>
      <c r="M408" s="13" t="s">
        <v>56</v>
      </c>
      <c r="N408" s="26">
        <v>425598783</v>
      </c>
      <c r="O408" s="27">
        <v>9191559081</v>
      </c>
      <c r="P408" s="13" t="s">
        <v>36</v>
      </c>
      <c r="Q408" s="28">
        <v>33760</v>
      </c>
      <c r="R408" s="29">
        <f t="shared" ca="1" si="8"/>
        <v>20</v>
      </c>
      <c r="S408" s="65">
        <v>21220</v>
      </c>
      <c r="T408" s="30">
        <v>3</v>
      </c>
    </row>
    <row r="409" spans="11:20" x14ac:dyDescent="0.2">
      <c r="K409" s="13" t="s">
        <v>153</v>
      </c>
      <c r="L409" s="25" t="s">
        <v>42</v>
      </c>
      <c r="M409" s="13" t="s">
        <v>58</v>
      </c>
      <c r="N409" s="26">
        <v>775217609</v>
      </c>
      <c r="O409" s="27">
        <v>9191591006</v>
      </c>
      <c r="P409" s="13" t="s">
        <v>30</v>
      </c>
      <c r="Q409" s="28">
        <v>33094</v>
      </c>
      <c r="R409" s="29">
        <f t="shared" ca="1" si="8"/>
        <v>22</v>
      </c>
      <c r="S409" s="65">
        <v>24710</v>
      </c>
      <c r="T409" s="30">
        <v>2</v>
      </c>
    </row>
    <row r="410" spans="11:20" x14ac:dyDescent="0.2">
      <c r="K410" s="13" t="s">
        <v>338</v>
      </c>
      <c r="L410" s="25" t="s">
        <v>39</v>
      </c>
      <c r="M410" s="13" t="s">
        <v>62</v>
      </c>
      <c r="N410" s="26">
        <v>859204644</v>
      </c>
      <c r="O410" s="27">
        <v>9191617913</v>
      </c>
      <c r="P410" s="13" t="s">
        <v>28</v>
      </c>
      <c r="Q410" s="28">
        <v>34414</v>
      </c>
      <c r="R410" s="29">
        <f t="shared" ca="1" si="8"/>
        <v>19</v>
      </c>
      <c r="S410" s="65">
        <v>86470</v>
      </c>
      <c r="T410" s="30">
        <v>4</v>
      </c>
    </row>
    <row r="411" spans="11:20" x14ac:dyDescent="0.2">
      <c r="K411" s="13" t="s">
        <v>453</v>
      </c>
      <c r="L411" s="25" t="s">
        <v>42</v>
      </c>
      <c r="M411" s="13" t="s">
        <v>51</v>
      </c>
      <c r="N411" s="26">
        <v>504735443</v>
      </c>
      <c r="O411" s="27">
        <v>9191629556</v>
      </c>
      <c r="P411" s="13" t="s">
        <v>28</v>
      </c>
      <c r="Q411" s="28">
        <v>34592</v>
      </c>
      <c r="R411" s="29">
        <f t="shared" ca="1" si="8"/>
        <v>18</v>
      </c>
      <c r="S411" s="65">
        <v>63340</v>
      </c>
      <c r="T411" s="30">
        <v>3</v>
      </c>
    </row>
    <row r="412" spans="11:20" x14ac:dyDescent="0.2">
      <c r="K412" s="13" t="s">
        <v>135</v>
      </c>
      <c r="L412" s="25" t="s">
        <v>46</v>
      </c>
      <c r="M412" s="13" t="s">
        <v>68</v>
      </c>
      <c r="N412" s="26">
        <v>643984096</v>
      </c>
      <c r="O412" s="27">
        <v>9191630739</v>
      </c>
      <c r="P412" s="13" t="s">
        <v>28</v>
      </c>
      <c r="Q412" s="28">
        <v>32103</v>
      </c>
      <c r="R412" s="29">
        <f t="shared" ca="1" si="8"/>
        <v>25</v>
      </c>
      <c r="S412" s="65">
        <v>26020</v>
      </c>
      <c r="T412" s="30">
        <v>5</v>
      </c>
    </row>
    <row r="413" spans="11:20" x14ac:dyDescent="0.2">
      <c r="K413" s="13" t="s">
        <v>147</v>
      </c>
      <c r="L413" s="25" t="s">
        <v>26</v>
      </c>
      <c r="M413" s="13" t="s">
        <v>54</v>
      </c>
      <c r="N413" s="26">
        <v>719937584</v>
      </c>
      <c r="O413" s="27">
        <v>9191653055</v>
      </c>
      <c r="P413" s="13" t="s">
        <v>30</v>
      </c>
      <c r="Q413" s="28">
        <v>32137</v>
      </c>
      <c r="R413" s="29">
        <f t="shared" ca="1" si="8"/>
        <v>25</v>
      </c>
      <c r="S413" s="65">
        <v>37620</v>
      </c>
      <c r="T413" s="30">
        <v>5</v>
      </c>
    </row>
    <row r="414" spans="11:20" x14ac:dyDescent="0.2">
      <c r="K414" s="13" t="s">
        <v>752</v>
      </c>
      <c r="L414" s="25" t="s">
        <v>33</v>
      </c>
      <c r="M414" s="13" t="s">
        <v>68</v>
      </c>
      <c r="N414" s="26">
        <v>147683641</v>
      </c>
      <c r="O414" s="27">
        <v>9191657646</v>
      </c>
      <c r="P414" s="13" t="s">
        <v>28</v>
      </c>
      <c r="Q414" s="31">
        <v>39024</v>
      </c>
      <c r="R414" s="29">
        <f t="shared" ca="1" si="8"/>
        <v>6</v>
      </c>
      <c r="S414" s="65">
        <v>47280</v>
      </c>
      <c r="T414" s="30">
        <v>1</v>
      </c>
    </row>
    <row r="415" spans="11:20" x14ac:dyDescent="0.2">
      <c r="K415" s="13" t="s">
        <v>803</v>
      </c>
      <c r="L415" s="25" t="s">
        <v>45</v>
      </c>
      <c r="M415" s="13" t="s">
        <v>66</v>
      </c>
      <c r="N415" s="26">
        <v>953109212</v>
      </c>
      <c r="O415" s="27">
        <v>9191664940</v>
      </c>
      <c r="P415" s="13" t="s">
        <v>30</v>
      </c>
      <c r="Q415" s="28">
        <v>39128</v>
      </c>
      <c r="R415" s="29">
        <f t="shared" ca="1" si="8"/>
        <v>6</v>
      </c>
      <c r="S415" s="65">
        <v>59150</v>
      </c>
      <c r="T415" s="30">
        <v>4</v>
      </c>
    </row>
    <row r="416" spans="11:20" x14ac:dyDescent="0.2">
      <c r="K416" s="13" t="s">
        <v>313</v>
      </c>
      <c r="L416" s="25" t="s">
        <v>26</v>
      </c>
      <c r="M416" s="13" t="s">
        <v>66</v>
      </c>
      <c r="N416" s="26">
        <v>174159111</v>
      </c>
      <c r="O416" s="27">
        <v>9191675237</v>
      </c>
      <c r="P416" s="13" t="s">
        <v>30</v>
      </c>
      <c r="Q416" s="28">
        <v>33976</v>
      </c>
      <c r="R416" s="29">
        <f t="shared" ca="1" si="8"/>
        <v>20</v>
      </c>
      <c r="S416" s="65">
        <v>72700</v>
      </c>
      <c r="T416" s="30">
        <v>5</v>
      </c>
    </row>
    <row r="417" spans="11:20" x14ac:dyDescent="0.2">
      <c r="K417" s="13" t="s">
        <v>676</v>
      </c>
      <c r="L417" s="25" t="s">
        <v>39</v>
      </c>
      <c r="M417" s="13" t="s">
        <v>61</v>
      </c>
      <c r="N417" s="26">
        <v>788451186</v>
      </c>
      <c r="O417" s="27">
        <v>9191682521</v>
      </c>
      <c r="P417" s="13" t="s">
        <v>28</v>
      </c>
      <c r="Q417" s="28">
        <v>37186</v>
      </c>
      <c r="R417" s="29">
        <f t="shared" ca="1" si="8"/>
        <v>11</v>
      </c>
      <c r="S417" s="65">
        <v>57520</v>
      </c>
      <c r="T417" s="30">
        <v>3</v>
      </c>
    </row>
    <row r="418" spans="11:20" x14ac:dyDescent="0.2">
      <c r="K418" s="13" t="s">
        <v>378</v>
      </c>
      <c r="L418" s="25" t="s">
        <v>45</v>
      </c>
      <c r="M418" s="13" t="s">
        <v>57</v>
      </c>
      <c r="N418" s="26">
        <v>875920441</v>
      </c>
      <c r="O418" s="27">
        <v>9191715499</v>
      </c>
      <c r="P418" s="13" t="s">
        <v>36</v>
      </c>
      <c r="Q418" s="28">
        <v>36195</v>
      </c>
      <c r="R418" s="29">
        <f t="shared" ca="1" si="8"/>
        <v>14</v>
      </c>
      <c r="S418" s="65">
        <v>51800</v>
      </c>
      <c r="T418" s="30">
        <v>1</v>
      </c>
    </row>
    <row r="419" spans="11:20" x14ac:dyDescent="0.2">
      <c r="K419" s="13" t="s">
        <v>795</v>
      </c>
      <c r="L419" s="25" t="s">
        <v>26</v>
      </c>
      <c r="M419" s="13" t="s">
        <v>58</v>
      </c>
      <c r="N419" s="26">
        <v>466947318</v>
      </c>
      <c r="O419" s="27">
        <v>9191765611</v>
      </c>
      <c r="P419" s="13" t="s">
        <v>30</v>
      </c>
      <c r="Q419" s="28">
        <v>39268</v>
      </c>
      <c r="R419" s="29">
        <f t="shared" ca="1" si="8"/>
        <v>5</v>
      </c>
      <c r="S419" s="65">
        <v>43820</v>
      </c>
      <c r="T419" s="30">
        <v>2</v>
      </c>
    </row>
    <row r="420" spans="11:20" x14ac:dyDescent="0.2">
      <c r="K420" s="13" t="s">
        <v>596</v>
      </c>
      <c r="L420" s="25" t="s">
        <v>33</v>
      </c>
      <c r="M420" s="13" t="s">
        <v>68</v>
      </c>
      <c r="N420" s="26">
        <v>592709648</v>
      </c>
      <c r="O420" s="27">
        <v>9191797370</v>
      </c>
      <c r="P420" s="13" t="s">
        <v>28</v>
      </c>
      <c r="Q420" s="28">
        <v>35755</v>
      </c>
      <c r="R420" s="29">
        <f t="shared" ca="1" si="8"/>
        <v>15</v>
      </c>
      <c r="S420" s="65">
        <v>77136</v>
      </c>
      <c r="T420" s="30">
        <v>5</v>
      </c>
    </row>
    <row r="421" spans="11:20" x14ac:dyDescent="0.2">
      <c r="K421" s="13" t="s">
        <v>310</v>
      </c>
      <c r="L421" s="25" t="s">
        <v>45</v>
      </c>
      <c r="M421" s="13" t="s">
        <v>68</v>
      </c>
      <c r="N421" s="26">
        <v>471064761</v>
      </c>
      <c r="O421" s="27">
        <v>9191800673</v>
      </c>
      <c r="P421" s="13" t="s">
        <v>40</v>
      </c>
      <c r="Q421" s="28">
        <v>33515</v>
      </c>
      <c r="R421" s="29">
        <f t="shared" ca="1" si="8"/>
        <v>21</v>
      </c>
      <c r="S421" s="65">
        <v>26944</v>
      </c>
      <c r="T421" s="30">
        <v>4</v>
      </c>
    </row>
    <row r="422" spans="11:20" x14ac:dyDescent="0.2">
      <c r="K422" s="13" t="s">
        <v>280</v>
      </c>
      <c r="L422" s="25" t="s">
        <v>42</v>
      </c>
      <c r="M422" s="13" t="s">
        <v>58</v>
      </c>
      <c r="N422" s="26">
        <v>616417564</v>
      </c>
      <c r="O422" s="27">
        <v>9191806180</v>
      </c>
      <c r="P422" s="13" t="s">
        <v>28</v>
      </c>
      <c r="Q422" s="28">
        <v>34141</v>
      </c>
      <c r="R422" s="29">
        <f t="shared" ca="1" si="8"/>
        <v>19</v>
      </c>
      <c r="S422" s="65">
        <v>42150</v>
      </c>
      <c r="T422" s="30">
        <v>5</v>
      </c>
    </row>
    <row r="423" spans="11:20" x14ac:dyDescent="0.2">
      <c r="K423" s="13" t="s">
        <v>779</v>
      </c>
      <c r="L423" s="25" t="s">
        <v>39</v>
      </c>
      <c r="M423" s="13" t="s">
        <v>68</v>
      </c>
      <c r="N423" s="26">
        <v>995590510</v>
      </c>
      <c r="O423" s="27">
        <v>9191838930</v>
      </c>
      <c r="P423" s="13" t="s">
        <v>28</v>
      </c>
      <c r="Q423" s="31">
        <v>39328</v>
      </c>
      <c r="R423" s="29">
        <f t="shared" ca="1" si="8"/>
        <v>5</v>
      </c>
      <c r="S423" s="65">
        <v>42990</v>
      </c>
      <c r="T423" s="30">
        <v>4</v>
      </c>
    </row>
    <row r="424" spans="11:20" x14ac:dyDescent="0.2">
      <c r="K424" s="13" t="s">
        <v>779</v>
      </c>
      <c r="L424" s="25" t="s">
        <v>39</v>
      </c>
      <c r="M424" s="13" t="s">
        <v>68</v>
      </c>
      <c r="N424" s="26">
        <v>995590510</v>
      </c>
      <c r="O424" s="27">
        <v>9191838930</v>
      </c>
      <c r="P424" s="13" t="s">
        <v>28</v>
      </c>
      <c r="Q424" s="31">
        <v>39328</v>
      </c>
      <c r="R424" s="29">
        <f t="shared" ca="1" si="8"/>
        <v>5</v>
      </c>
      <c r="S424" s="65">
        <v>42990</v>
      </c>
      <c r="T424" s="30">
        <v>4</v>
      </c>
    </row>
    <row r="425" spans="11:20" x14ac:dyDescent="0.2">
      <c r="K425" s="13" t="s">
        <v>701</v>
      </c>
      <c r="L425" s="25" t="s">
        <v>46</v>
      </c>
      <c r="M425" s="13" t="s">
        <v>58</v>
      </c>
      <c r="N425" s="26">
        <v>725737456</v>
      </c>
      <c r="O425" s="27">
        <v>9191847141</v>
      </c>
      <c r="P425" s="13" t="s">
        <v>28</v>
      </c>
      <c r="Q425" s="28">
        <v>37564</v>
      </c>
      <c r="R425" s="29">
        <f t="shared" ca="1" si="8"/>
        <v>10</v>
      </c>
      <c r="S425" s="65">
        <v>59330</v>
      </c>
      <c r="T425" s="30">
        <v>4</v>
      </c>
    </row>
    <row r="426" spans="11:20" x14ac:dyDescent="0.2">
      <c r="K426" s="13" t="s">
        <v>664</v>
      </c>
      <c r="L426" s="25" t="s">
        <v>42</v>
      </c>
      <c r="M426" s="13" t="s">
        <v>65</v>
      </c>
      <c r="N426" s="26">
        <v>904790184</v>
      </c>
      <c r="O426" s="27">
        <v>9191876990</v>
      </c>
      <c r="P426" s="13" t="s">
        <v>30</v>
      </c>
      <c r="Q426" s="28">
        <v>32150</v>
      </c>
      <c r="R426" s="29">
        <f t="shared" ca="1" si="8"/>
        <v>25</v>
      </c>
      <c r="S426" s="65">
        <v>77720</v>
      </c>
      <c r="T426" s="30">
        <v>3</v>
      </c>
    </row>
    <row r="427" spans="11:20" x14ac:dyDescent="0.2">
      <c r="K427" s="13" t="s">
        <v>363</v>
      </c>
      <c r="L427" s="25" t="s">
        <v>45</v>
      </c>
      <c r="M427" s="13" t="s">
        <v>70</v>
      </c>
      <c r="N427" s="26">
        <v>978092408</v>
      </c>
      <c r="O427" s="27">
        <v>9191888279</v>
      </c>
      <c r="P427" s="13" t="s">
        <v>28</v>
      </c>
      <c r="Q427" s="28">
        <v>33215</v>
      </c>
      <c r="R427" s="29">
        <f t="shared" ca="1" si="8"/>
        <v>22</v>
      </c>
      <c r="S427" s="65">
        <v>64720</v>
      </c>
      <c r="T427" s="30">
        <v>5</v>
      </c>
    </row>
    <row r="428" spans="11:20" x14ac:dyDescent="0.2">
      <c r="K428" s="13" t="s">
        <v>363</v>
      </c>
      <c r="L428" s="25" t="s">
        <v>45</v>
      </c>
      <c r="M428" s="13" t="s">
        <v>70</v>
      </c>
      <c r="N428" s="26">
        <v>978092408</v>
      </c>
      <c r="O428" s="27">
        <v>9191888279</v>
      </c>
      <c r="P428" s="13" t="s">
        <v>28</v>
      </c>
      <c r="Q428" s="28">
        <v>33215</v>
      </c>
      <c r="R428" s="29">
        <f t="shared" ca="1" si="8"/>
        <v>22</v>
      </c>
      <c r="S428" s="65">
        <v>64720</v>
      </c>
      <c r="T428" s="30">
        <v>5</v>
      </c>
    </row>
    <row r="429" spans="11:20" x14ac:dyDescent="0.2">
      <c r="K429" s="13" t="s">
        <v>423</v>
      </c>
      <c r="L429" s="25" t="s">
        <v>42</v>
      </c>
      <c r="M429" s="13" t="s">
        <v>51</v>
      </c>
      <c r="N429" s="26">
        <v>639314672</v>
      </c>
      <c r="O429" s="27">
        <v>9191919478</v>
      </c>
      <c r="P429" s="13" t="s">
        <v>36</v>
      </c>
      <c r="Q429" s="28">
        <v>34532</v>
      </c>
      <c r="R429" s="29">
        <f t="shared" ca="1" si="8"/>
        <v>18</v>
      </c>
      <c r="S429" s="65">
        <v>23380</v>
      </c>
      <c r="T429" s="30">
        <v>4</v>
      </c>
    </row>
    <row r="430" spans="11:20" x14ac:dyDescent="0.2">
      <c r="K430" s="13" t="s">
        <v>438</v>
      </c>
      <c r="L430" s="25" t="s">
        <v>42</v>
      </c>
      <c r="M430" s="13" t="s">
        <v>67</v>
      </c>
      <c r="N430" s="26">
        <v>668708287</v>
      </c>
      <c r="O430" s="27">
        <v>9191952821</v>
      </c>
      <c r="P430" s="13" t="s">
        <v>28</v>
      </c>
      <c r="Q430" s="28">
        <v>34496</v>
      </c>
      <c r="R430" s="29">
        <f t="shared" ca="1" si="8"/>
        <v>18</v>
      </c>
      <c r="S430" s="65">
        <v>86100</v>
      </c>
      <c r="T430" s="30">
        <v>4</v>
      </c>
    </row>
    <row r="431" spans="11:20" x14ac:dyDescent="0.2">
      <c r="K431" s="13" t="s">
        <v>134</v>
      </c>
      <c r="L431" s="25" t="s">
        <v>42</v>
      </c>
      <c r="M431" s="13" t="s">
        <v>66</v>
      </c>
      <c r="N431" s="26">
        <v>387131597</v>
      </c>
      <c r="O431" s="27">
        <v>9191963194</v>
      </c>
      <c r="P431" s="13" t="s">
        <v>28</v>
      </c>
      <c r="Q431" s="28">
        <v>32205</v>
      </c>
      <c r="R431" s="29">
        <f t="shared" ca="1" si="8"/>
        <v>25</v>
      </c>
      <c r="S431" s="65">
        <v>52750</v>
      </c>
      <c r="T431" s="30">
        <v>1</v>
      </c>
    </row>
    <row r="432" spans="11:20" x14ac:dyDescent="0.2">
      <c r="K432" s="13" t="s">
        <v>328</v>
      </c>
      <c r="L432" s="25" t="s">
        <v>45</v>
      </c>
      <c r="M432" s="13" t="s">
        <v>66</v>
      </c>
      <c r="N432" s="26">
        <v>302170290</v>
      </c>
      <c r="O432" s="27">
        <v>9191971988</v>
      </c>
      <c r="P432" s="13" t="s">
        <v>30</v>
      </c>
      <c r="Q432" s="28">
        <v>34218</v>
      </c>
      <c r="R432" s="29">
        <f t="shared" ca="1" si="8"/>
        <v>19</v>
      </c>
      <c r="S432" s="65">
        <v>63270</v>
      </c>
      <c r="T432" s="30">
        <v>1</v>
      </c>
    </row>
    <row r="433" spans="11:20" x14ac:dyDescent="0.2">
      <c r="K433" s="13" t="s">
        <v>142</v>
      </c>
      <c r="L433" s="25" t="s">
        <v>42</v>
      </c>
      <c r="M433" s="13" t="s">
        <v>56</v>
      </c>
      <c r="N433" s="26">
        <v>503349830</v>
      </c>
      <c r="O433" s="27">
        <v>9191999230</v>
      </c>
      <c r="P433" s="13" t="s">
        <v>30</v>
      </c>
      <c r="Q433" s="28">
        <v>32095</v>
      </c>
      <c r="R433" s="29">
        <f t="shared" ca="1" si="8"/>
        <v>25</v>
      </c>
      <c r="S433" s="65">
        <v>32140</v>
      </c>
      <c r="T433" s="30">
        <v>2</v>
      </c>
    </row>
    <row r="434" spans="11:20" x14ac:dyDescent="0.2">
      <c r="K434" s="13" t="s">
        <v>138</v>
      </c>
      <c r="L434" s="25" t="s">
        <v>45</v>
      </c>
      <c r="M434" s="13" t="s">
        <v>68</v>
      </c>
      <c r="N434" s="26">
        <v>970466937</v>
      </c>
      <c r="O434" s="27">
        <v>9192042331</v>
      </c>
      <c r="P434" s="13" t="s">
        <v>28</v>
      </c>
      <c r="Q434" s="28">
        <v>32185</v>
      </c>
      <c r="R434" s="29">
        <f t="shared" ca="1" si="8"/>
        <v>25</v>
      </c>
      <c r="S434" s="65">
        <v>62480</v>
      </c>
      <c r="T434" s="30">
        <v>5</v>
      </c>
    </row>
    <row r="435" spans="11:20" x14ac:dyDescent="0.2">
      <c r="K435" s="13" t="s">
        <v>670</v>
      </c>
      <c r="L435" s="25" t="s">
        <v>26</v>
      </c>
      <c r="M435" s="13" t="s">
        <v>58</v>
      </c>
      <c r="N435" s="26">
        <v>470935648</v>
      </c>
      <c r="O435" s="27">
        <v>9192053579</v>
      </c>
      <c r="P435" s="13" t="s">
        <v>28</v>
      </c>
      <c r="Q435" s="28">
        <v>37227</v>
      </c>
      <c r="R435" s="29">
        <f t="shared" ca="1" si="8"/>
        <v>11</v>
      </c>
      <c r="S435" s="65">
        <v>39680</v>
      </c>
      <c r="T435" s="30">
        <v>1</v>
      </c>
    </row>
    <row r="436" spans="11:20" x14ac:dyDescent="0.2">
      <c r="K436" s="13" t="s">
        <v>463</v>
      </c>
      <c r="L436" s="25" t="s">
        <v>39</v>
      </c>
      <c r="M436" s="13" t="s">
        <v>68</v>
      </c>
      <c r="N436" s="26">
        <v>332494481</v>
      </c>
      <c r="O436" s="27">
        <v>9192094386</v>
      </c>
      <c r="P436" s="13" t="s">
        <v>30</v>
      </c>
      <c r="Q436" s="28">
        <v>34770</v>
      </c>
      <c r="R436" s="29">
        <f t="shared" ca="1" si="8"/>
        <v>18</v>
      </c>
      <c r="S436" s="65">
        <v>48410</v>
      </c>
      <c r="T436" s="30">
        <v>5</v>
      </c>
    </row>
    <row r="437" spans="11:20" x14ac:dyDescent="0.2">
      <c r="K437" s="13" t="s">
        <v>613</v>
      </c>
      <c r="L437" s="25" t="s">
        <v>42</v>
      </c>
      <c r="M437" s="13" t="s">
        <v>51</v>
      </c>
      <c r="N437" s="26">
        <v>831188207</v>
      </c>
      <c r="O437" s="27">
        <v>9192121334</v>
      </c>
      <c r="P437" s="13" t="s">
        <v>30</v>
      </c>
      <c r="Q437" s="28">
        <v>35931</v>
      </c>
      <c r="R437" s="29">
        <f t="shared" ca="1" si="8"/>
        <v>14</v>
      </c>
      <c r="S437" s="65">
        <v>71950</v>
      </c>
      <c r="T437" s="30">
        <v>5</v>
      </c>
    </row>
    <row r="438" spans="11:20" x14ac:dyDescent="0.2">
      <c r="K438" s="13" t="s">
        <v>181</v>
      </c>
      <c r="L438" s="25" t="s">
        <v>45</v>
      </c>
      <c r="M438" s="13" t="s">
        <v>62</v>
      </c>
      <c r="N438" s="26">
        <v>468953266</v>
      </c>
      <c r="O438" s="27">
        <v>9192126707</v>
      </c>
      <c r="P438" s="13" t="s">
        <v>30</v>
      </c>
      <c r="Q438" s="28">
        <v>32431</v>
      </c>
      <c r="R438" s="29">
        <f t="shared" ca="1" si="8"/>
        <v>24</v>
      </c>
      <c r="S438" s="65">
        <v>48550</v>
      </c>
      <c r="T438" s="30">
        <v>5</v>
      </c>
    </row>
    <row r="439" spans="11:20" x14ac:dyDescent="0.2">
      <c r="K439" s="13" t="s">
        <v>73</v>
      </c>
      <c r="L439" s="25" t="s">
        <v>42</v>
      </c>
      <c r="M439" s="13" t="s">
        <v>51</v>
      </c>
      <c r="N439" s="26">
        <v>513140687</v>
      </c>
      <c r="O439" s="27">
        <v>9192163497</v>
      </c>
      <c r="P439" s="13" t="s">
        <v>28</v>
      </c>
      <c r="Q439" s="28">
        <v>31918</v>
      </c>
      <c r="R439" s="29">
        <f t="shared" ca="1" si="8"/>
        <v>25</v>
      </c>
      <c r="S439" s="65">
        <v>42940</v>
      </c>
      <c r="T439" s="30">
        <v>1</v>
      </c>
    </row>
    <row r="440" spans="11:20" x14ac:dyDescent="0.2">
      <c r="K440" s="13" t="s">
        <v>203</v>
      </c>
      <c r="L440" s="25" t="s">
        <v>26</v>
      </c>
      <c r="M440" s="13" t="s">
        <v>58</v>
      </c>
      <c r="N440" s="26">
        <v>566726453</v>
      </c>
      <c r="O440" s="27">
        <v>9192168237</v>
      </c>
      <c r="P440" s="13" t="s">
        <v>30</v>
      </c>
      <c r="Q440" s="28">
        <v>33710</v>
      </c>
      <c r="R440" s="29">
        <f t="shared" ca="1" si="8"/>
        <v>21</v>
      </c>
      <c r="S440" s="65">
        <v>38940</v>
      </c>
      <c r="T440" s="30">
        <v>2</v>
      </c>
    </row>
    <row r="441" spans="11:20" x14ac:dyDescent="0.2">
      <c r="K441" s="13" t="s">
        <v>232</v>
      </c>
      <c r="L441" s="25" t="s">
        <v>42</v>
      </c>
      <c r="M441" s="13" t="s">
        <v>58</v>
      </c>
      <c r="N441" s="26">
        <v>147724014</v>
      </c>
      <c r="O441" s="27">
        <v>9192212512</v>
      </c>
      <c r="P441" s="13" t="s">
        <v>30</v>
      </c>
      <c r="Q441" s="28">
        <v>33878</v>
      </c>
      <c r="R441" s="29">
        <f t="shared" ca="1" si="8"/>
        <v>20</v>
      </c>
      <c r="S441" s="65">
        <v>44270</v>
      </c>
      <c r="T441" s="30">
        <v>2</v>
      </c>
    </row>
    <row r="442" spans="11:20" x14ac:dyDescent="0.2">
      <c r="K442" s="13" t="s">
        <v>663</v>
      </c>
      <c r="L442" s="25" t="s">
        <v>26</v>
      </c>
      <c r="M442" s="13" t="s">
        <v>51</v>
      </c>
      <c r="N442" s="26">
        <v>733413074</v>
      </c>
      <c r="O442" s="27">
        <v>9192224790</v>
      </c>
      <c r="P442" s="13" t="s">
        <v>28</v>
      </c>
      <c r="Q442" s="28">
        <v>37660</v>
      </c>
      <c r="R442" s="29">
        <f t="shared" ca="1" si="8"/>
        <v>10</v>
      </c>
      <c r="S442" s="65">
        <v>83070</v>
      </c>
      <c r="T442" s="30">
        <v>3</v>
      </c>
    </row>
    <row r="443" spans="11:20" x14ac:dyDescent="0.2">
      <c r="K443" s="13" t="s">
        <v>620</v>
      </c>
      <c r="L443" s="25" t="s">
        <v>45</v>
      </c>
      <c r="M443" s="13" t="s">
        <v>53</v>
      </c>
      <c r="N443" s="26">
        <v>124203063</v>
      </c>
      <c r="O443" s="27">
        <v>9192229885</v>
      </c>
      <c r="P443" s="13" t="s">
        <v>36</v>
      </c>
      <c r="Q443" s="28">
        <v>39262</v>
      </c>
      <c r="R443" s="29">
        <f t="shared" ca="1" si="8"/>
        <v>5</v>
      </c>
      <c r="S443" s="65">
        <v>10520</v>
      </c>
      <c r="T443" s="30">
        <v>4</v>
      </c>
    </row>
    <row r="444" spans="11:20" x14ac:dyDescent="0.2">
      <c r="K444" s="13" t="s">
        <v>775</v>
      </c>
      <c r="L444" s="25" t="s">
        <v>45</v>
      </c>
      <c r="M444" s="13" t="s">
        <v>58</v>
      </c>
      <c r="N444" s="26">
        <v>798466688</v>
      </c>
      <c r="O444" s="27">
        <v>9192232339</v>
      </c>
      <c r="P444" s="13" t="s">
        <v>30</v>
      </c>
      <c r="Q444" s="28">
        <v>38893</v>
      </c>
      <c r="R444" s="29">
        <f t="shared" ca="1" si="8"/>
        <v>6</v>
      </c>
      <c r="S444" s="65">
        <v>35600</v>
      </c>
      <c r="T444" s="30">
        <v>5</v>
      </c>
    </row>
    <row r="445" spans="11:20" x14ac:dyDescent="0.2">
      <c r="K445" s="13" t="s">
        <v>115</v>
      </c>
      <c r="L445" s="25" t="s">
        <v>42</v>
      </c>
      <c r="M445" s="13" t="s">
        <v>67</v>
      </c>
      <c r="N445" s="26">
        <v>304024314</v>
      </c>
      <c r="O445" s="27">
        <v>9192244880</v>
      </c>
      <c r="P445" s="13" t="s">
        <v>28</v>
      </c>
      <c r="Q445" s="28">
        <v>32111</v>
      </c>
      <c r="R445" s="29">
        <f t="shared" ca="1" si="8"/>
        <v>25</v>
      </c>
      <c r="S445" s="65">
        <v>46650</v>
      </c>
      <c r="T445" s="30">
        <v>2</v>
      </c>
    </row>
    <row r="446" spans="11:20" x14ac:dyDescent="0.2">
      <c r="K446" s="13" t="s">
        <v>540</v>
      </c>
      <c r="L446" s="25" t="s">
        <v>39</v>
      </c>
      <c r="M446" s="13" t="s">
        <v>68</v>
      </c>
      <c r="N446" s="26">
        <v>635240617</v>
      </c>
      <c r="O446" s="27">
        <v>9192259651</v>
      </c>
      <c r="P446" s="13" t="s">
        <v>30</v>
      </c>
      <c r="Q446" s="28">
        <v>35533</v>
      </c>
      <c r="R446" s="29">
        <f t="shared" ca="1" si="8"/>
        <v>16</v>
      </c>
      <c r="S446" s="65">
        <v>47630</v>
      </c>
      <c r="T446" s="30">
        <v>3</v>
      </c>
    </row>
    <row r="447" spans="11:20" x14ac:dyDescent="0.2">
      <c r="K447" s="13" t="s">
        <v>226</v>
      </c>
      <c r="L447" s="25" t="s">
        <v>42</v>
      </c>
      <c r="M447" s="13" t="s">
        <v>66</v>
      </c>
      <c r="N447" s="26">
        <v>317193890</v>
      </c>
      <c r="O447" s="27">
        <v>9192350434</v>
      </c>
      <c r="P447" s="13" t="s">
        <v>30</v>
      </c>
      <c r="Q447" s="28">
        <v>32859</v>
      </c>
      <c r="R447" s="29">
        <f t="shared" ca="1" si="8"/>
        <v>23</v>
      </c>
      <c r="S447" s="65">
        <v>69420</v>
      </c>
      <c r="T447" s="30">
        <v>2</v>
      </c>
    </row>
    <row r="448" spans="11:20" x14ac:dyDescent="0.2">
      <c r="K448" s="13" t="s">
        <v>327</v>
      </c>
      <c r="L448" s="25" t="s">
        <v>33</v>
      </c>
      <c r="M448" s="13" t="s">
        <v>58</v>
      </c>
      <c r="N448" s="26">
        <v>881975933</v>
      </c>
      <c r="O448" s="27">
        <v>9192354572</v>
      </c>
      <c r="P448" s="13" t="s">
        <v>30</v>
      </c>
      <c r="Q448" s="28">
        <v>34520</v>
      </c>
      <c r="R448" s="29">
        <f t="shared" ca="1" si="8"/>
        <v>18</v>
      </c>
      <c r="S448" s="65">
        <v>35460</v>
      </c>
      <c r="T448" s="30">
        <v>5</v>
      </c>
    </row>
    <row r="449" spans="11:20" x14ac:dyDescent="0.2">
      <c r="K449" s="13" t="s">
        <v>460</v>
      </c>
      <c r="L449" s="25" t="s">
        <v>45</v>
      </c>
      <c r="M449" s="13" t="s">
        <v>58</v>
      </c>
      <c r="N449" s="26">
        <v>594680949</v>
      </c>
      <c r="O449" s="27">
        <v>9192375580</v>
      </c>
      <c r="P449" s="13" t="s">
        <v>36</v>
      </c>
      <c r="Q449" s="28">
        <v>35112</v>
      </c>
      <c r="R449" s="29">
        <f t="shared" ca="1" si="8"/>
        <v>17</v>
      </c>
      <c r="S449" s="65">
        <v>17270</v>
      </c>
      <c r="T449" s="30">
        <v>5</v>
      </c>
    </row>
    <row r="450" spans="11:20" x14ac:dyDescent="0.2">
      <c r="K450" s="13" t="s">
        <v>785</v>
      </c>
      <c r="L450" s="25" t="s">
        <v>45</v>
      </c>
      <c r="M450" s="13" t="s">
        <v>67</v>
      </c>
      <c r="N450" s="26">
        <v>932553359</v>
      </c>
      <c r="O450" s="27">
        <v>9192376215</v>
      </c>
      <c r="P450" s="13" t="s">
        <v>28</v>
      </c>
      <c r="Q450" s="28">
        <v>38410</v>
      </c>
      <c r="R450" s="29">
        <f t="shared" ref="R450:R513" ca="1" si="9">DATEDIF(Q450,TODAY(),"Y")</f>
        <v>8</v>
      </c>
      <c r="S450" s="65">
        <v>43320</v>
      </c>
      <c r="T450" s="30">
        <v>5</v>
      </c>
    </row>
    <row r="451" spans="11:20" x14ac:dyDescent="0.2">
      <c r="K451" s="13" t="s">
        <v>236</v>
      </c>
      <c r="L451" s="25" t="s">
        <v>45</v>
      </c>
      <c r="M451" s="13" t="s">
        <v>58</v>
      </c>
      <c r="N451" s="26">
        <v>930282755</v>
      </c>
      <c r="O451" s="27">
        <v>9192380636</v>
      </c>
      <c r="P451" s="13" t="s">
        <v>36</v>
      </c>
      <c r="Q451" s="28">
        <v>33879</v>
      </c>
      <c r="R451" s="29">
        <f t="shared" ca="1" si="9"/>
        <v>20</v>
      </c>
      <c r="S451" s="65">
        <v>46285</v>
      </c>
      <c r="T451" s="30">
        <v>5</v>
      </c>
    </row>
    <row r="452" spans="11:20" x14ac:dyDescent="0.2">
      <c r="K452" s="13" t="s">
        <v>343</v>
      </c>
      <c r="L452" s="25" t="s">
        <v>26</v>
      </c>
      <c r="M452" s="13" t="s">
        <v>54</v>
      </c>
      <c r="N452" s="26">
        <v>681596577</v>
      </c>
      <c r="O452" s="27">
        <v>9192387348</v>
      </c>
      <c r="P452" s="13" t="s">
        <v>28</v>
      </c>
      <c r="Q452" s="28">
        <v>33840</v>
      </c>
      <c r="R452" s="29">
        <f t="shared" ca="1" si="9"/>
        <v>20</v>
      </c>
      <c r="S452" s="65">
        <v>35260</v>
      </c>
      <c r="T452" s="30">
        <v>2</v>
      </c>
    </row>
    <row r="453" spans="11:20" x14ac:dyDescent="0.2">
      <c r="K453" s="13" t="s">
        <v>667</v>
      </c>
      <c r="L453" s="25" t="s">
        <v>42</v>
      </c>
      <c r="M453" s="13" t="s">
        <v>67</v>
      </c>
      <c r="N453" s="26">
        <v>975857784</v>
      </c>
      <c r="O453" s="27">
        <v>9192390604</v>
      </c>
      <c r="P453" s="13" t="s">
        <v>28</v>
      </c>
      <c r="Q453" s="28">
        <v>35332</v>
      </c>
      <c r="R453" s="29">
        <f t="shared" ca="1" si="9"/>
        <v>16</v>
      </c>
      <c r="S453" s="65">
        <v>77760</v>
      </c>
      <c r="T453" s="30">
        <v>3</v>
      </c>
    </row>
    <row r="454" spans="11:20" x14ac:dyDescent="0.2">
      <c r="K454" s="13" t="s">
        <v>667</v>
      </c>
      <c r="L454" s="25" t="s">
        <v>42</v>
      </c>
      <c r="M454" s="13" t="s">
        <v>67</v>
      </c>
      <c r="N454" s="26">
        <v>975857784</v>
      </c>
      <c r="O454" s="27">
        <v>9192390604</v>
      </c>
      <c r="P454" s="13" t="s">
        <v>28</v>
      </c>
      <c r="Q454" s="28">
        <v>35332</v>
      </c>
      <c r="R454" s="29">
        <f t="shared" ca="1" si="9"/>
        <v>16</v>
      </c>
      <c r="S454" s="65">
        <v>77760</v>
      </c>
      <c r="T454" s="30">
        <v>3</v>
      </c>
    </row>
    <row r="455" spans="11:20" x14ac:dyDescent="0.2">
      <c r="K455" s="13" t="s">
        <v>139</v>
      </c>
      <c r="L455" s="25" t="s">
        <v>39</v>
      </c>
      <c r="M455" s="13" t="s">
        <v>51</v>
      </c>
      <c r="N455" s="26">
        <v>403504590</v>
      </c>
      <c r="O455" s="27">
        <v>9192400511</v>
      </c>
      <c r="P455" s="13" t="s">
        <v>28</v>
      </c>
      <c r="Q455" s="28">
        <v>32368</v>
      </c>
      <c r="R455" s="29">
        <f t="shared" ca="1" si="9"/>
        <v>24</v>
      </c>
      <c r="S455" s="65">
        <v>64460</v>
      </c>
      <c r="T455" s="30">
        <v>1</v>
      </c>
    </row>
    <row r="456" spans="11:20" x14ac:dyDescent="0.2">
      <c r="K456" s="13" t="s">
        <v>688</v>
      </c>
      <c r="L456" s="25" t="s">
        <v>39</v>
      </c>
      <c r="M456" s="13" t="s">
        <v>68</v>
      </c>
      <c r="N456" s="26">
        <v>688769770</v>
      </c>
      <c r="O456" s="27">
        <v>9192416398</v>
      </c>
      <c r="P456" s="13" t="s">
        <v>30</v>
      </c>
      <c r="Q456" s="28">
        <v>37316</v>
      </c>
      <c r="R456" s="29">
        <f t="shared" ca="1" si="9"/>
        <v>11</v>
      </c>
      <c r="S456" s="65">
        <v>44530</v>
      </c>
      <c r="T456" s="30">
        <v>2</v>
      </c>
    </row>
    <row r="457" spans="11:20" x14ac:dyDescent="0.2">
      <c r="K457" s="13" t="s">
        <v>127</v>
      </c>
      <c r="L457" s="25" t="s">
        <v>42</v>
      </c>
      <c r="M457" s="13" t="s">
        <v>66</v>
      </c>
      <c r="N457" s="26">
        <v>503036433</v>
      </c>
      <c r="O457" s="27">
        <v>9192453666</v>
      </c>
      <c r="P457" s="13" t="s">
        <v>30</v>
      </c>
      <c r="Q457" s="28">
        <v>32150</v>
      </c>
      <c r="R457" s="29">
        <f t="shared" ca="1" si="9"/>
        <v>25</v>
      </c>
      <c r="S457" s="65">
        <v>77740</v>
      </c>
      <c r="T457" s="30">
        <v>1</v>
      </c>
    </row>
    <row r="458" spans="11:20" x14ac:dyDescent="0.2">
      <c r="K458" s="13" t="s">
        <v>466</v>
      </c>
      <c r="L458" s="25" t="s">
        <v>26</v>
      </c>
      <c r="M458" s="13" t="s">
        <v>58</v>
      </c>
      <c r="N458" s="26">
        <v>772163640</v>
      </c>
      <c r="O458" s="27">
        <v>9192474315</v>
      </c>
      <c r="P458" s="13" t="s">
        <v>30</v>
      </c>
      <c r="Q458" s="28">
        <v>35134</v>
      </c>
      <c r="R458" s="29">
        <f t="shared" ca="1" si="9"/>
        <v>17</v>
      </c>
      <c r="S458" s="65">
        <v>67280</v>
      </c>
      <c r="T458" s="30">
        <v>3</v>
      </c>
    </row>
    <row r="459" spans="11:20" x14ac:dyDescent="0.2">
      <c r="K459" s="13" t="s">
        <v>704</v>
      </c>
      <c r="L459" s="25" t="s">
        <v>46</v>
      </c>
      <c r="M459" s="13" t="s">
        <v>67</v>
      </c>
      <c r="N459" s="26">
        <v>614562070</v>
      </c>
      <c r="O459" s="27">
        <v>9192485673</v>
      </c>
      <c r="P459" s="13" t="s">
        <v>36</v>
      </c>
      <c r="Q459" s="28">
        <v>36505</v>
      </c>
      <c r="R459" s="29">
        <f t="shared" ca="1" si="9"/>
        <v>13</v>
      </c>
      <c r="S459" s="65">
        <v>48740</v>
      </c>
      <c r="T459" s="30">
        <v>1</v>
      </c>
    </row>
    <row r="460" spans="11:20" x14ac:dyDescent="0.2">
      <c r="K460" s="13" t="s">
        <v>360</v>
      </c>
      <c r="L460" s="25" t="s">
        <v>46</v>
      </c>
      <c r="M460" s="13" t="s">
        <v>61</v>
      </c>
      <c r="N460" s="26">
        <v>991764142</v>
      </c>
      <c r="O460" s="27">
        <v>9192490678</v>
      </c>
      <c r="P460" s="13" t="s">
        <v>28</v>
      </c>
      <c r="Q460" s="28">
        <v>33637</v>
      </c>
      <c r="R460" s="29">
        <f t="shared" ca="1" si="9"/>
        <v>21</v>
      </c>
      <c r="S460" s="65">
        <v>81930</v>
      </c>
      <c r="T460" s="30">
        <v>5</v>
      </c>
    </row>
    <row r="461" spans="11:20" x14ac:dyDescent="0.2">
      <c r="K461" s="13" t="s">
        <v>360</v>
      </c>
      <c r="L461" s="25" t="s">
        <v>46</v>
      </c>
      <c r="M461" s="13" t="s">
        <v>61</v>
      </c>
      <c r="N461" s="26">
        <v>991764142</v>
      </c>
      <c r="O461" s="27">
        <v>9192490678</v>
      </c>
      <c r="P461" s="13" t="s">
        <v>28</v>
      </c>
      <c r="Q461" s="28">
        <v>33637</v>
      </c>
      <c r="R461" s="29">
        <f t="shared" ca="1" si="9"/>
        <v>21</v>
      </c>
      <c r="S461" s="65">
        <v>81930</v>
      </c>
      <c r="T461" s="30">
        <v>5</v>
      </c>
    </row>
    <row r="462" spans="11:20" x14ac:dyDescent="0.2">
      <c r="K462" s="13" t="s">
        <v>635</v>
      </c>
      <c r="L462" s="25" t="s">
        <v>42</v>
      </c>
      <c r="M462" s="13" t="s">
        <v>58</v>
      </c>
      <c r="N462" s="26">
        <v>708108747</v>
      </c>
      <c r="O462" s="27">
        <v>9192520526</v>
      </c>
      <c r="P462" s="13" t="s">
        <v>30</v>
      </c>
      <c r="Q462" s="28">
        <v>36633</v>
      </c>
      <c r="R462" s="29">
        <f t="shared" ca="1" si="9"/>
        <v>13</v>
      </c>
      <c r="S462" s="65">
        <v>75176</v>
      </c>
      <c r="T462" s="30">
        <v>3</v>
      </c>
    </row>
    <row r="463" spans="11:20" x14ac:dyDescent="0.2">
      <c r="K463" s="13" t="s">
        <v>299</v>
      </c>
      <c r="L463" s="25" t="s">
        <v>45</v>
      </c>
      <c r="M463" s="13" t="s">
        <v>51</v>
      </c>
      <c r="N463" s="26">
        <v>905675120</v>
      </c>
      <c r="O463" s="27">
        <v>9192526124</v>
      </c>
      <c r="P463" s="13" t="s">
        <v>30</v>
      </c>
      <c r="Q463" s="28">
        <v>33897</v>
      </c>
      <c r="R463" s="29">
        <f t="shared" ca="1" si="9"/>
        <v>20</v>
      </c>
      <c r="S463" s="65">
        <v>77580</v>
      </c>
      <c r="T463" s="30">
        <v>3</v>
      </c>
    </row>
    <row r="464" spans="11:20" x14ac:dyDescent="0.2">
      <c r="K464" s="13" t="s">
        <v>386</v>
      </c>
      <c r="L464" s="25" t="s">
        <v>26</v>
      </c>
      <c r="M464" s="13" t="s">
        <v>62</v>
      </c>
      <c r="N464" s="26">
        <v>550291321</v>
      </c>
      <c r="O464" s="27">
        <v>9192529195</v>
      </c>
      <c r="P464" s="13" t="s">
        <v>28</v>
      </c>
      <c r="Q464" s="28">
        <v>34737</v>
      </c>
      <c r="R464" s="29">
        <f t="shared" ca="1" si="9"/>
        <v>18</v>
      </c>
      <c r="S464" s="65">
        <v>72480</v>
      </c>
      <c r="T464" s="30">
        <v>2</v>
      </c>
    </row>
    <row r="465" spans="11:20" x14ac:dyDescent="0.2">
      <c r="K465" s="13" t="s">
        <v>727</v>
      </c>
      <c r="L465" s="25" t="s">
        <v>45</v>
      </c>
      <c r="M465" s="13" t="s">
        <v>49</v>
      </c>
      <c r="N465" s="26">
        <v>533976888</v>
      </c>
      <c r="O465" s="27">
        <v>9192572783</v>
      </c>
      <c r="P465" s="13" t="s">
        <v>30</v>
      </c>
      <c r="Q465" s="28">
        <v>34904</v>
      </c>
      <c r="R465" s="29">
        <f t="shared" ca="1" si="9"/>
        <v>17</v>
      </c>
      <c r="S465" s="65">
        <v>47850</v>
      </c>
      <c r="T465" s="30">
        <v>1</v>
      </c>
    </row>
    <row r="466" spans="11:20" x14ac:dyDescent="0.2">
      <c r="K466" s="13" t="s">
        <v>527</v>
      </c>
      <c r="L466" s="25" t="s">
        <v>45</v>
      </c>
      <c r="M466" s="13" t="s">
        <v>63</v>
      </c>
      <c r="N466" s="26">
        <v>974912089</v>
      </c>
      <c r="O466" s="27">
        <v>9192601200</v>
      </c>
      <c r="P466" s="13" t="s">
        <v>30</v>
      </c>
      <c r="Q466" s="28">
        <v>33504</v>
      </c>
      <c r="R466" s="29">
        <f t="shared" ca="1" si="9"/>
        <v>21</v>
      </c>
      <c r="S466" s="65">
        <v>63190</v>
      </c>
      <c r="T466" s="30">
        <v>1</v>
      </c>
    </row>
    <row r="467" spans="11:20" x14ac:dyDescent="0.2">
      <c r="K467" s="13" t="s">
        <v>714</v>
      </c>
      <c r="L467" s="25" t="s">
        <v>26</v>
      </c>
      <c r="M467" s="13" t="s">
        <v>64</v>
      </c>
      <c r="N467" s="26">
        <v>623823805</v>
      </c>
      <c r="O467" s="27">
        <v>9192602559</v>
      </c>
      <c r="P467" s="13" t="s">
        <v>40</v>
      </c>
      <c r="Q467" s="31">
        <v>39093</v>
      </c>
      <c r="R467" s="29">
        <f t="shared" ca="1" si="9"/>
        <v>6</v>
      </c>
      <c r="S467" s="65">
        <v>15056</v>
      </c>
      <c r="T467" s="30">
        <v>5</v>
      </c>
    </row>
    <row r="468" spans="11:20" x14ac:dyDescent="0.2">
      <c r="K468" s="13" t="s">
        <v>87</v>
      </c>
      <c r="L468" s="25" t="s">
        <v>42</v>
      </c>
      <c r="M468" s="13" t="s">
        <v>58</v>
      </c>
      <c r="N468" s="26">
        <v>854806695</v>
      </c>
      <c r="O468" s="27">
        <v>9192672603</v>
      </c>
      <c r="P468" s="13" t="s">
        <v>30</v>
      </c>
      <c r="Q468" s="28">
        <v>32411</v>
      </c>
      <c r="R468" s="29">
        <f t="shared" ca="1" si="9"/>
        <v>24</v>
      </c>
      <c r="S468" s="65">
        <v>26190</v>
      </c>
      <c r="T468" s="30">
        <v>5</v>
      </c>
    </row>
    <row r="469" spans="11:20" x14ac:dyDescent="0.2">
      <c r="K469" s="13" t="s">
        <v>166</v>
      </c>
      <c r="L469" s="25" t="s">
        <v>42</v>
      </c>
      <c r="M469" s="13" t="s">
        <v>68</v>
      </c>
      <c r="N469" s="26">
        <v>693214759</v>
      </c>
      <c r="O469" s="27">
        <v>9192683895</v>
      </c>
      <c r="P469" s="13" t="s">
        <v>30</v>
      </c>
      <c r="Q469" s="28">
        <v>32496</v>
      </c>
      <c r="R469" s="29">
        <f t="shared" ca="1" si="9"/>
        <v>24</v>
      </c>
      <c r="S469" s="65">
        <v>62780</v>
      </c>
      <c r="T469" s="30">
        <v>3</v>
      </c>
    </row>
    <row r="470" spans="11:20" x14ac:dyDescent="0.2">
      <c r="K470" s="13" t="s">
        <v>810</v>
      </c>
      <c r="L470" s="25" t="s">
        <v>42</v>
      </c>
      <c r="M470" s="13" t="s">
        <v>58</v>
      </c>
      <c r="N470" s="26">
        <v>843064707</v>
      </c>
      <c r="O470" s="27">
        <v>9192687844</v>
      </c>
      <c r="P470" s="13" t="s">
        <v>28</v>
      </c>
      <c r="Q470" s="31">
        <v>39370</v>
      </c>
      <c r="R470" s="29">
        <f t="shared" ca="1" si="9"/>
        <v>5</v>
      </c>
      <c r="S470" s="65">
        <v>57110</v>
      </c>
      <c r="T470" s="30">
        <v>3</v>
      </c>
    </row>
    <row r="471" spans="11:20" x14ac:dyDescent="0.2">
      <c r="K471" s="13" t="s">
        <v>659</v>
      </c>
      <c r="L471" s="25" t="s">
        <v>39</v>
      </c>
      <c r="M471" s="13" t="s">
        <v>43</v>
      </c>
      <c r="N471" s="26">
        <v>975603308</v>
      </c>
      <c r="O471" s="27">
        <v>9192693355</v>
      </c>
      <c r="P471" s="13" t="s">
        <v>30</v>
      </c>
      <c r="Q471" s="28">
        <v>36094</v>
      </c>
      <c r="R471" s="29">
        <f t="shared" ca="1" si="9"/>
        <v>14</v>
      </c>
      <c r="S471" s="65">
        <v>30780</v>
      </c>
      <c r="T471" s="30">
        <v>4</v>
      </c>
    </row>
    <row r="472" spans="11:20" x14ac:dyDescent="0.2">
      <c r="K472" s="13" t="s">
        <v>292</v>
      </c>
      <c r="L472" s="25" t="s">
        <v>42</v>
      </c>
      <c r="M472" s="13" t="s">
        <v>58</v>
      </c>
      <c r="N472" s="26">
        <v>853268713</v>
      </c>
      <c r="O472" s="27">
        <v>9192712826</v>
      </c>
      <c r="P472" s="13" t="s">
        <v>30</v>
      </c>
      <c r="Q472" s="28">
        <v>34279</v>
      </c>
      <c r="R472" s="29">
        <f t="shared" ca="1" si="9"/>
        <v>19</v>
      </c>
      <c r="S472" s="65">
        <v>60280</v>
      </c>
      <c r="T472" s="30">
        <v>1</v>
      </c>
    </row>
    <row r="473" spans="11:20" x14ac:dyDescent="0.2">
      <c r="K473" s="13" t="s">
        <v>523</v>
      </c>
      <c r="L473" s="25" t="s">
        <v>45</v>
      </c>
      <c r="M473" s="13" t="s">
        <v>68</v>
      </c>
      <c r="N473" s="26">
        <v>546546374</v>
      </c>
      <c r="O473" s="27">
        <v>9192727944</v>
      </c>
      <c r="P473" s="13" t="s">
        <v>36</v>
      </c>
      <c r="Q473" s="28">
        <v>35152</v>
      </c>
      <c r="R473" s="29">
        <f t="shared" ca="1" si="9"/>
        <v>17</v>
      </c>
      <c r="S473" s="65">
        <v>26185</v>
      </c>
      <c r="T473" s="30">
        <v>5</v>
      </c>
    </row>
    <row r="474" spans="11:20" x14ac:dyDescent="0.2">
      <c r="K474" s="13" t="s">
        <v>796</v>
      </c>
      <c r="L474" s="25" t="s">
        <v>42</v>
      </c>
      <c r="M474" s="13" t="s">
        <v>68</v>
      </c>
      <c r="N474" s="26">
        <v>308317457</v>
      </c>
      <c r="O474" s="27">
        <v>9192729524</v>
      </c>
      <c r="P474" s="13" t="s">
        <v>30</v>
      </c>
      <c r="Q474" s="31">
        <v>39370</v>
      </c>
      <c r="R474" s="29">
        <f t="shared" ca="1" si="9"/>
        <v>5</v>
      </c>
      <c r="S474" s="65">
        <v>23030</v>
      </c>
      <c r="T474" s="30">
        <v>4</v>
      </c>
    </row>
    <row r="475" spans="11:20" x14ac:dyDescent="0.2">
      <c r="K475" s="13" t="s">
        <v>329</v>
      </c>
      <c r="L475" s="25" t="s">
        <v>45</v>
      </c>
      <c r="M475" s="13" t="s">
        <v>62</v>
      </c>
      <c r="N475" s="26">
        <v>557568959</v>
      </c>
      <c r="O475" s="27">
        <v>9192783818</v>
      </c>
      <c r="P475" s="13" t="s">
        <v>28</v>
      </c>
      <c r="Q475" s="28">
        <v>34137</v>
      </c>
      <c r="R475" s="29">
        <f t="shared" ca="1" si="9"/>
        <v>19</v>
      </c>
      <c r="S475" s="65">
        <v>54190</v>
      </c>
      <c r="T475" s="30">
        <v>4</v>
      </c>
    </row>
    <row r="476" spans="11:20" x14ac:dyDescent="0.2">
      <c r="K476" s="13" t="s">
        <v>83</v>
      </c>
      <c r="L476" s="25" t="s">
        <v>26</v>
      </c>
      <c r="M476" s="13" t="s">
        <v>27</v>
      </c>
      <c r="N476" s="26">
        <v>100432924</v>
      </c>
      <c r="O476" s="27">
        <v>9192804104</v>
      </c>
      <c r="P476" s="13" t="s">
        <v>30</v>
      </c>
      <c r="Q476" s="28">
        <v>34861</v>
      </c>
      <c r="R476" s="29">
        <f t="shared" ca="1" si="9"/>
        <v>17</v>
      </c>
      <c r="S476" s="65">
        <v>24550</v>
      </c>
      <c r="T476" s="30">
        <v>1</v>
      </c>
    </row>
    <row r="477" spans="11:20" x14ac:dyDescent="0.2">
      <c r="K477" s="13" t="s">
        <v>746</v>
      </c>
      <c r="L477" s="25" t="s">
        <v>39</v>
      </c>
      <c r="M477" s="13" t="s">
        <v>67</v>
      </c>
      <c r="N477" s="26">
        <v>626501093</v>
      </c>
      <c r="O477" s="27">
        <v>9192822520</v>
      </c>
      <c r="P477" s="13" t="s">
        <v>28</v>
      </c>
      <c r="Q477" s="28">
        <v>36717</v>
      </c>
      <c r="R477" s="29">
        <f t="shared" ca="1" si="9"/>
        <v>12</v>
      </c>
      <c r="S477" s="65">
        <v>64590</v>
      </c>
      <c r="T477" s="30">
        <v>1</v>
      </c>
    </row>
    <row r="478" spans="11:20" x14ac:dyDescent="0.2">
      <c r="K478" s="13" t="s">
        <v>303</v>
      </c>
      <c r="L478" s="25" t="s">
        <v>46</v>
      </c>
      <c r="M478" s="13" t="s">
        <v>52</v>
      </c>
      <c r="N478" s="26">
        <v>676831149</v>
      </c>
      <c r="O478" s="27">
        <v>9192824485</v>
      </c>
      <c r="P478" s="13" t="s">
        <v>30</v>
      </c>
      <c r="Q478" s="28">
        <v>38078</v>
      </c>
      <c r="R478" s="29">
        <f t="shared" ca="1" si="9"/>
        <v>9</v>
      </c>
      <c r="S478" s="65">
        <v>71120</v>
      </c>
      <c r="T478" s="30">
        <v>4</v>
      </c>
    </row>
    <row r="479" spans="11:20" x14ac:dyDescent="0.2">
      <c r="K479" s="13" t="s">
        <v>266</v>
      </c>
      <c r="L479" s="25" t="s">
        <v>46</v>
      </c>
      <c r="M479" s="13" t="s">
        <v>66</v>
      </c>
      <c r="N479" s="26">
        <v>445693854</v>
      </c>
      <c r="O479" s="27">
        <v>9192891217</v>
      </c>
      <c r="P479" s="13" t="s">
        <v>28</v>
      </c>
      <c r="Q479" s="28">
        <v>33605</v>
      </c>
      <c r="R479" s="29">
        <f t="shared" ca="1" si="9"/>
        <v>21</v>
      </c>
      <c r="S479" s="65">
        <v>76870</v>
      </c>
      <c r="T479" s="30">
        <v>5</v>
      </c>
    </row>
    <row r="480" spans="11:20" x14ac:dyDescent="0.2">
      <c r="K480" s="13" t="s">
        <v>178</v>
      </c>
      <c r="L480" s="25" t="s">
        <v>33</v>
      </c>
      <c r="M480" s="13" t="s">
        <v>68</v>
      </c>
      <c r="N480" s="26">
        <v>616055292</v>
      </c>
      <c r="O480" s="27">
        <v>9192913490</v>
      </c>
      <c r="P480" s="13" t="s">
        <v>30</v>
      </c>
      <c r="Q480" s="28">
        <v>32611</v>
      </c>
      <c r="R480" s="29">
        <f t="shared" ca="1" si="9"/>
        <v>24</v>
      </c>
      <c r="S480" s="65">
        <v>32160</v>
      </c>
      <c r="T480" s="30">
        <v>3</v>
      </c>
    </row>
    <row r="481" spans="11:20" x14ac:dyDescent="0.2">
      <c r="K481" s="13" t="s">
        <v>355</v>
      </c>
      <c r="L481" s="25" t="s">
        <v>39</v>
      </c>
      <c r="M481" s="13" t="s">
        <v>66</v>
      </c>
      <c r="N481" s="26">
        <v>698472533</v>
      </c>
      <c r="O481" s="27">
        <v>9192917217</v>
      </c>
      <c r="P481" s="13" t="s">
        <v>28</v>
      </c>
      <c r="Q481" s="28">
        <v>34389</v>
      </c>
      <c r="R481" s="29">
        <f t="shared" ca="1" si="9"/>
        <v>19</v>
      </c>
      <c r="S481" s="65">
        <v>36230</v>
      </c>
      <c r="T481" s="30">
        <v>2</v>
      </c>
    </row>
    <row r="482" spans="11:20" x14ac:dyDescent="0.2">
      <c r="K482" s="13" t="s">
        <v>638</v>
      </c>
      <c r="L482" s="25" t="s">
        <v>33</v>
      </c>
      <c r="M482" s="13" t="s">
        <v>66</v>
      </c>
      <c r="N482" s="26">
        <v>289103201</v>
      </c>
      <c r="O482" s="27">
        <v>9192921836</v>
      </c>
      <c r="P482" s="13" t="s">
        <v>30</v>
      </c>
      <c r="Q482" s="28">
        <v>37907</v>
      </c>
      <c r="R482" s="29">
        <f t="shared" ca="1" si="9"/>
        <v>9</v>
      </c>
      <c r="S482" s="65">
        <v>73830</v>
      </c>
      <c r="T482" s="30">
        <v>2</v>
      </c>
    </row>
    <row r="483" spans="11:20" x14ac:dyDescent="0.2">
      <c r="K483" s="13" t="s">
        <v>132</v>
      </c>
      <c r="L483" s="25" t="s">
        <v>42</v>
      </c>
      <c r="M483" s="13" t="s">
        <v>66</v>
      </c>
      <c r="N483" s="26">
        <v>561530671</v>
      </c>
      <c r="O483" s="27">
        <v>9192999652</v>
      </c>
      <c r="P483" s="13" t="s">
        <v>30</v>
      </c>
      <c r="Q483" s="28">
        <v>32200</v>
      </c>
      <c r="R483" s="29">
        <f t="shared" ca="1" si="9"/>
        <v>25</v>
      </c>
      <c r="S483" s="65">
        <v>54500</v>
      </c>
      <c r="T483" s="30">
        <v>5</v>
      </c>
    </row>
    <row r="484" spans="11:20" x14ac:dyDescent="0.2">
      <c r="K484" s="13" t="s">
        <v>666</v>
      </c>
      <c r="L484" s="25" t="s">
        <v>45</v>
      </c>
      <c r="M484" s="13" t="s">
        <v>56</v>
      </c>
      <c r="N484" s="26">
        <v>659929807</v>
      </c>
      <c r="O484" s="27">
        <v>9193089561</v>
      </c>
      <c r="P484" s="13" t="s">
        <v>30</v>
      </c>
      <c r="Q484" s="28">
        <v>37443</v>
      </c>
      <c r="R484" s="29">
        <f t="shared" ca="1" si="9"/>
        <v>10</v>
      </c>
      <c r="S484" s="65">
        <v>22410</v>
      </c>
      <c r="T484" s="30">
        <v>4</v>
      </c>
    </row>
    <row r="485" spans="11:20" x14ac:dyDescent="0.2">
      <c r="K485" s="13" t="s">
        <v>183</v>
      </c>
      <c r="L485" s="25" t="s">
        <v>45</v>
      </c>
      <c r="M485" s="13" t="s">
        <v>67</v>
      </c>
      <c r="N485" s="26">
        <v>195772503</v>
      </c>
      <c r="O485" s="27">
        <v>9193123940</v>
      </c>
      <c r="P485" s="13" t="s">
        <v>28</v>
      </c>
      <c r="Q485" s="28">
        <v>32604</v>
      </c>
      <c r="R485" s="29">
        <f t="shared" ca="1" si="9"/>
        <v>24</v>
      </c>
      <c r="S485" s="65">
        <v>55690</v>
      </c>
      <c r="T485" s="30">
        <v>2</v>
      </c>
    </row>
    <row r="486" spans="11:20" x14ac:dyDescent="0.2">
      <c r="K486" s="13" t="s">
        <v>171</v>
      </c>
      <c r="L486" s="25" t="s">
        <v>39</v>
      </c>
      <c r="M486" s="13" t="s">
        <v>58</v>
      </c>
      <c r="N486" s="26">
        <v>783624212</v>
      </c>
      <c r="O486" s="27">
        <v>9193164024</v>
      </c>
      <c r="P486" s="13" t="s">
        <v>36</v>
      </c>
      <c r="Q486" s="28">
        <v>33273</v>
      </c>
      <c r="R486" s="29">
        <f t="shared" ca="1" si="9"/>
        <v>22</v>
      </c>
      <c r="S486" s="65">
        <v>15260</v>
      </c>
      <c r="T486" s="30">
        <v>2</v>
      </c>
    </row>
    <row r="487" spans="11:20" x14ac:dyDescent="0.2">
      <c r="K487" s="13" t="s">
        <v>750</v>
      </c>
      <c r="L487" s="25" t="s">
        <v>39</v>
      </c>
      <c r="M487" s="13" t="s">
        <v>66</v>
      </c>
      <c r="N487" s="26">
        <v>618775364</v>
      </c>
      <c r="O487" s="27">
        <v>9193182167</v>
      </c>
      <c r="P487" s="13" t="s">
        <v>36</v>
      </c>
      <c r="Q487" s="31">
        <v>38944</v>
      </c>
      <c r="R487" s="29">
        <f t="shared" ca="1" si="9"/>
        <v>6</v>
      </c>
      <c r="S487" s="65">
        <v>48700</v>
      </c>
      <c r="T487" s="30">
        <v>3</v>
      </c>
    </row>
    <row r="488" spans="11:20" x14ac:dyDescent="0.2">
      <c r="K488" s="13" t="s">
        <v>281</v>
      </c>
      <c r="L488" s="25" t="s">
        <v>26</v>
      </c>
      <c r="M488" s="13" t="s">
        <v>58</v>
      </c>
      <c r="N488" s="26">
        <v>313128501</v>
      </c>
      <c r="O488" s="27">
        <v>9193184277</v>
      </c>
      <c r="P488" s="13" t="s">
        <v>40</v>
      </c>
      <c r="Q488" s="28">
        <v>34180</v>
      </c>
      <c r="R488" s="29">
        <f t="shared" ca="1" si="9"/>
        <v>19</v>
      </c>
      <c r="S488" s="65">
        <v>22472</v>
      </c>
      <c r="T488" s="30">
        <v>1</v>
      </c>
    </row>
    <row r="489" spans="11:20" x14ac:dyDescent="0.2">
      <c r="K489" s="13" t="s">
        <v>375</v>
      </c>
      <c r="L489" s="25" t="s">
        <v>46</v>
      </c>
      <c r="M489" s="13" t="s">
        <v>64</v>
      </c>
      <c r="N489" s="26">
        <v>577239513</v>
      </c>
      <c r="O489" s="27">
        <v>9193199265</v>
      </c>
      <c r="P489" s="13" t="s">
        <v>30</v>
      </c>
      <c r="Q489" s="28">
        <v>33823</v>
      </c>
      <c r="R489" s="29">
        <f t="shared" ca="1" si="9"/>
        <v>20</v>
      </c>
      <c r="S489" s="65">
        <v>63080</v>
      </c>
      <c r="T489" s="30">
        <v>5</v>
      </c>
    </row>
    <row r="490" spans="11:20" x14ac:dyDescent="0.2">
      <c r="K490" s="13" t="s">
        <v>491</v>
      </c>
      <c r="L490" s="25" t="s">
        <v>46</v>
      </c>
      <c r="M490" s="13" t="s">
        <v>58</v>
      </c>
      <c r="N490" s="26">
        <v>396727504</v>
      </c>
      <c r="O490" s="27">
        <v>9193204992</v>
      </c>
      <c r="P490" s="13" t="s">
        <v>28</v>
      </c>
      <c r="Q490" s="28">
        <v>35290</v>
      </c>
      <c r="R490" s="29">
        <f t="shared" ca="1" si="9"/>
        <v>16</v>
      </c>
      <c r="S490" s="65">
        <v>41840</v>
      </c>
      <c r="T490" s="30">
        <v>2</v>
      </c>
    </row>
    <row r="491" spans="11:20" x14ac:dyDescent="0.2">
      <c r="K491" s="13" t="s">
        <v>610</v>
      </c>
      <c r="L491" s="25" t="s">
        <v>45</v>
      </c>
      <c r="M491" s="13" t="s">
        <v>61</v>
      </c>
      <c r="N491" s="26">
        <v>157257652</v>
      </c>
      <c r="O491" s="27">
        <v>9193262077</v>
      </c>
      <c r="P491" s="13" t="s">
        <v>28</v>
      </c>
      <c r="Q491" s="28">
        <v>35393</v>
      </c>
      <c r="R491" s="29">
        <f t="shared" ca="1" si="9"/>
        <v>16</v>
      </c>
      <c r="S491" s="65">
        <v>50200</v>
      </c>
      <c r="T491" s="30">
        <v>4</v>
      </c>
    </row>
    <row r="492" spans="11:20" x14ac:dyDescent="0.2">
      <c r="K492" s="13" t="s">
        <v>229</v>
      </c>
      <c r="L492" s="25" t="s">
        <v>45</v>
      </c>
      <c r="M492" s="13" t="s">
        <v>51</v>
      </c>
      <c r="N492" s="26">
        <v>644862142</v>
      </c>
      <c r="O492" s="27">
        <v>9193274978</v>
      </c>
      <c r="P492" s="13" t="s">
        <v>28</v>
      </c>
      <c r="Q492" s="28">
        <v>33341</v>
      </c>
      <c r="R492" s="29">
        <f t="shared" ca="1" si="9"/>
        <v>22</v>
      </c>
      <c r="S492" s="65">
        <v>46670</v>
      </c>
      <c r="T492" s="30">
        <v>3</v>
      </c>
    </row>
    <row r="493" spans="11:20" x14ac:dyDescent="0.2">
      <c r="K493" s="13" t="s">
        <v>731</v>
      </c>
      <c r="L493" s="25" t="s">
        <v>42</v>
      </c>
      <c r="M493" s="13" t="s">
        <v>66</v>
      </c>
      <c r="N493" s="26">
        <v>924942231</v>
      </c>
      <c r="O493" s="27">
        <v>9193279828</v>
      </c>
      <c r="P493" s="13" t="s">
        <v>36</v>
      </c>
      <c r="Q493" s="28">
        <v>38856</v>
      </c>
      <c r="R493" s="29">
        <f t="shared" ca="1" si="9"/>
        <v>6</v>
      </c>
      <c r="S493" s="65">
        <v>25245</v>
      </c>
      <c r="T493" s="30">
        <v>5</v>
      </c>
    </row>
    <row r="494" spans="11:20" x14ac:dyDescent="0.2">
      <c r="K494" s="13" t="s">
        <v>81</v>
      </c>
      <c r="L494" s="25" t="s">
        <v>42</v>
      </c>
      <c r="M494" s="13" t="s">
        <v>58</v>
      </c>
      <c r="N494" s="26">
        <v>259573806</v>
      </c>
      <c r="O494" s="27">
        <v>9193302808</v>
      </c>
      <c r="P494" s="13" t="s">
        <v>30</v>
      </c>
      <c r="Q494" s="28">
        <v>32338</v>
      </c>
      <c r="R494" s="29">
        <f t="shared" ca="1" si="9"/>
        <v>24</v>
      </c>
      <c r="S494" s="65">
        <v>60380</v>
      </c>
      <c r="T494" s="30">
        <v>4</v>
      </c>
    </row>
    <row r="495" spans="11:20" x14ac:dyDescent="0.2">
      <c r="K495" s="13" t="s">
        <v>131</v>
      </c>
      <c r="L495" s="25" t="s">
        <v>45</v>
      </c>
      <c r="M495" s="13" t="s">
        <v>67</v>
      </c>
      <c r="N495" s="26">
        <v>784064156</v>
      </c>
      <c r="O495" s="27">
        <v>9193355152</v>
      </c>
      <c r="P495" s="13" t="s">
        <v>30</v>
      </c>
      <c r="Q495" s="28">
        <v>32294</v>
      </c>
      <c r="R495" s="29">
        <f t="shared" ca="1" si="9"/>
        <v>24</v>
      </c>
      <c r="S495" s="65">
        <v>54830</v>
      </c>
      <c r="T495" s="30">
        <v>1</v>
      </c>
    </row>
    <row r="496" spans="11:20" x14ac:dyDescent="0.2">
      <c r="K496" s="13" t="s">
        <v>658</v>
      </c>
      <c r="L496" s="25" t="s">
        <v>45</v>
      </c>
      <c r="M496" s="13" t="s">
        <v>58</v>
      </c>
      <c r="N496" s="26">
        <v>564908088</v>
      </c>
      <c r="O496" s="27">
        <v>9193386758</v>
      </c>
      <c r="P496" s="13" t="s">
        <v>30</v>
      </c>
      <c r="Q496" s="28">
        <v>37067</v>
      </c>
      <c r="R496" s="29">
        <f t="shared" ca="1" si="9"/>
        <v>11</v>
      </c>
      <c r="S496" s="65">
        <v>87760</v>
      </c>
      <c r="T496" s="30">
        <v>1</v>
      </c>
    </row>
    <row r="497" spans="11:20" x14ac:dyDescent="0.2">
      <c r="K497" s="13" t="s">
        <v>152</v>
      </c>
      <c r="L497" s="25" t="s">
        <v>46</v>
      </c>
      <c r="M497" s="13" t="s">
        <v>58</v>
      </c>
      <c r="N497" s="26">
        <v>647552282</v>
      </c>
      <c r="O497" s="27">
        <v>9193392642</v>
      </c>
      <c r="P497" s="13" t="s">
        <v>28</v>
      </c>
      <c r="Q497" s="28">
        <v>32955</v>
      </c>
      <c r="R497" s="29">
        <f t="shared" ca="1" si="9"/>
        <v>23</v>
      </c>
      <c r="S497" s="65">
        <v>35460</v>
      </c>
      <c r="T497" s="30">
        <v>3</v>
      </c>
    </row>
    <row r="498" spans="11:20" x14ac:dyDescent="0.2">
      <c r="K498" s="13" t="s">
        <v>197</v>
      </c>
      <c r="L498" s="25" t="s">
        <v>42</v>
      </c>
      <c r="M498" s="13" t="s">
        <v>68</v>
      </c>
      <c r="N498" s="26">
        <v>317749924</v>
      </c>
      <c r="O498" s="27">
        <v>9193441810</v>
      </c>
      <c r="P498" s="13" t="s">
        <v>28</v>
      </c>
      <c r="Q498" s="28">
        <v>32667</v>
      </c>
      <c r="R498" s="29">
        <f t="shared" ca="1" si="9"/>
        <v>23</v>
      </c>
      <c r="S498" s="65">
        <v>63290</v>
      </c>
      <c r="T498" s="30">
        <v>5</v>
      </c>
    </row>
    <row r="499" spans="11:20" x14ac:dyDescent="0.2">
      <c r="K499" s="13" t="s">
        <v>396</v>
      </c>
      <c r="L499" s="25" t="s">
        <v>45</v>
      </c>
      <c r="M499" s="13" t="s">
        <v>54</v>
      </c>
      <c r="N499" s="26">
        <v>195245117</v>
      </c>
      <c r="O499" s="27">
        <v>9193451072</v>
      </c>
      <c r="P499" s="13" t="s">
        <v>40</v>
      </c>
      <c r="Q499" s="28">
        <v>34363</v>
      </c>
      <c r="R499" s="29">
        <f t="shared" ca="1" si="9"/>
        <v>19</v>
      </c>
      <c r="S499" s="65">
        <v>12676</v>
      </c>
      <c r="T499" s="30">
        <v>2</v>
      </c>
    </row>
    <row r="500" spans="11:20" x14ac:dyDescent="0.2">
      <c r="K500" s="13" t="s">
        <v>75</v>
      </c>
      <c r="L500" s="25" t="s">
        <v>26</v>
      </c>
      <c r="M500" s="13" t="s">
        <v>69</v>
      </c>
      <c r="N500" s="26">
        <v>776823797</v>
      </c>
      <c r="O500" s="27">
        <v>9193482736</v>
      </c>
      <c r="P500" s="13" t="s">
        <v>28</v>
      </c>
      <c r="Q500" s="28">
        <v>32077</v>
      </c>
      <c r="R500" s="29">
        <f t="shared" ca="1" si="9"/>
        <v>25</v>
      </c>
      <c r="S500" s="65">
        <v>85510</v>
      </c>
      <c r="T500" s="30">
        <v>4</v>
      </c>
    </row>
    <row r="501" spans="11:20" x14ac:dyDescent="0.2">
      <c r="K501" s="13" t="s">
        <v>682</v>
      </c>
      <c r="L501" s="25" t="s">
        <v>45</v>
      </c>
      <c r="M501" s="13" t="s">
        <v>58</v>
      </c>
      <c r="N501" s="26">
        <v>914330398</v>
      </c>
      <c r="O501" s="27">
        <v>9193498222</v>
      </c>
      <c r="P501" s="13" t="s">
        <v>30</v>
      </c>
      <c r="Q501" s="28">
        <v>37511</v>
      </c>
      <c r="R501" s="29">
        <f t="shared" ca="1" si="9"/>
        <v>10</v>
      </c>
      <c r="S501" s="65">
        <v>65720</v>
      </c>
      <c r="T501" s="30">
        <v>1</v>
      </c>
    </row>
    <row r="502" spans="11:20" x14ac:dyDescent="0.2">
      <c r="K502" s="13" t="s">
        <v>230</v>
      </c>
      <c r="L502" s="25" t="s">
        <v>42</v>
      </c>
      <c r="M502" s="13" t="s">
        <v>53</v>
      </c>
      <c r="N502" s="26">
        <v>943671719</v>
      </c>
      <c r="O502" s="27">
        <v>9193517837</v>
      </c>
      <c r="P502" s="13" t="s">
        <v>30</v>
      </c>
      <c r="Q502" s="28">
        <v>34139</v>
      </c>
      <c r="R502" s="29">
        <f t="shared" ca="1" si="9"/>
        <v>19</v>
      </c>
      <c r="S502" s="65">
        <v>22920</v>
      </c>
      <c r="T502" s="30">
        <v>3</v>
      </c>
    </row>
    <row r="503" spans="11:20" x14ac:dyDescent="0.2">
      <c r="K503" s="13" t="s">
        <v>729</v>
      </c>
      <c r="L503" s="25" t="s">
        <v>26</v>
      </c>
      <c r="M503" s="13" t="s">
        <v>49</v>
      </c>
      <c r="N503" s="26">
        <v>515543972</v>
      </c>
      <c r="O503" s="27">
        <v>9193539483</v>
      </c>
      <c r="P503" s="13" t="s">
        <v>30</v>
      </c>
      <c r="Q503" s="28">
        <v>35309</v>
      </c>
      <c r="R503" s="29">
        <f t="shared" ca="1" si="9"/>
        <v>16</v>
      </c>
      <c r="S503" s="65">
        <v>56440</v>
      </c>
      <c r="T503" s="30">
        <v>1</v>
      </c>
    </row>
    <row r="504" spans="11:20" x14ac:dyDescent="0.2">
      <c r="K504" s="13" t="s">
        <v>735</v>
      </c>
      <c r="L504" s="25" t="s">
        <v>33</v>
      </c>
      <c r="M504" s="13" t="s">
        <v>58</v>
      </c>
      <c r="N504" s="26">
        <v>858800513</v>
      </c>
      <c r="O504" s="27">
        <v>9193547588</v>
      </c>
      <c r="P504" s="13" t="s">
        <v>30</v>
      </c>
      <c r="Q504" s="28">
        <v>38002</v>
      </c>
      <c r="R504" s="29">
        <f t="shared" ca="1" si="9"/>
        <v>9</v>
      </c>
      <c r="S504" s="65">
        <v>71030</v>
      </c>
      <c r="T504" s="30">
        <v>3</v>
      </c>
    </row>
    <row r="505" spans="11:20" x14ac:dyDescent="0.2">
      <c r="K505" s="13" t="s">
        <v>352</v>
      </c>
      <c r="L505" s="25" t="s">
        <v>45</v>
      </c>
      <c r="M505" s="13" t="s">
        <v>66</v>
      </c>
      <c r="N505" s="26">
        <v>965916299</v>
      </c>
      <c r="O505" s="27">
        <v>9193552027</v>
      </c>
      <c r="P505" s="13" t="s">
        <v>30</v>
      </c>
      <c r="Q505" s="28">
        <v>34383</v>
      </c>
      <c r="R505" s="29">
        <f t="shared" ca="1" si="9"/>
        <v>19</v>
      </c>
      <c r="S505" s="65">
        <v>24340</v>
      </c>
      <c r="T505" s="30">
        <v>4</v>
      </c>
    </row>
    <row r="506" spans="11:20" x14ac:dyDescent="0.2">
      <c r="K506" s="13" t="s">
        <v>332</v>
      </c>
      <c r="L506" s="25" t="s">
        <v>39</v>
      </c>
      <c r="M506" s="13" t="s">
        <v>58</v>
      </c>
      <c r="N506" s="26">
        <v>317844971</v>
      </c>
      <c r="O506" s="27">
        <v>9193557946</v>
      </c>
      <c r="P506" s="13" t="s">
        <v>28</v>
      </c>
      <c r="Q506" s="28">
        <v>34617</v>
      </c>
      <c r="R506" s="29">
        <f t="shared" ca="1" si="9"/>
        <v>18</v>
      </c>
      <c r="S506" s="65">
        <v>76910</v>
      </c>
      <c r="T506" s="30">
        <v>1</v>
      </c>
    </row>
    <row r="507" spans="11:20" x14ac:dyDescent="0.2">
      <c r="K507" s="13" t="s">
        <v>104</v>
      </c>
      <c r="L507" s="25" t="s">
        <v>39</v>
      </c>
      <c r="M507" s="13" t="s">
        <v>67</v>
      </c>
      <c r="N507" s="26">
        <v>265993407</v>
      </c>
      <c r="O507" s="27">
        <v>9193558443</v>
      </c>
      <c r="P507" s="13" t="s">
        <v>28</v>
      </c>
      <c r="Q507" s="28">
        <v>31972</v>
      </c>
      <c r="R507" s="29">
        <f t="shared" ca="1" si="9"/>
        <v>25</v>
      </c>
      <c r="S507" s="65">
        <v>89450</v>
      </c>
      <c r="T507" s="30">
        <v>2</v>
      </c>
    </row>
    <row r="508" spans="11:20" x14ac:dyDescent="0.2">
      <c r="K508" s="13" t="s">
        <v>227</v>
      </c>
      <c r="L508" s="25" t="s">
        <v>26</v>
      </c>
      <c r="M508" s="13" t="s">
        <v>69</v>
      </c>
      <c r="N508" s="26">
        <v>797985708</v>
      </c>
      <c r="O508" s="27">
        <v>9193578185</v>
      </c>
      <c r="P508" s="13" t="s">
        <v>30</v>
      </c>
      <c r="Q508" s="28">
        <v>35763</v>
      </c>
      <c r="R508" s="29">
        <f t="shared" ca="1" si="9"/>
        <v>15</v>
      </c>
      <c r="S508" s="65">
        <v>40680</v>
      </c>
      <c r="T508" s="30">
        <v>5</v>
      </c>
    </row>
    <row r="509" spans="11:20" x14ac:dyDescent="0.2">
      <c r="K509" s="13" t="s">
        <v>740</v>
      </c>
      <c r="L509" s="25" t="s">
        <v>33</v>
      </c>
      <c r="M509" s="13" t="s">
        <v>61</v>
      </c>
      <c r="N509" s="26">
        <v>506165137</v>
      </c>
      <c r="O509" s="27">
        <v>9193613417</v>
      </c>
      <c r="P509" s="13" t="s">
        <v>30</v>
      </c>
      <c r="Q509" s="28">
        <v>38773</v>
      </c>
      <c r="R509" s="29">
        <f t="shared" ca="1" si="9"/>
        <v>7</v>
      </c>
      <c r="S509" s="65">
        <v>44150</v>
      </c>
      <c r="T509" s="30">
        <v>4</v>
      </c>
    </row>
    <row r="510" spans="11:20" x14ac:dyDescent="0.2">
      <c r="K510" s="13" t="s">
        <v>377</v>
      </c>
      <c r="L510" s="25" t="s">
        <v>26</v>
      </c>
      <c r="M510" s="13" t="s">
        <v>64</v>
      </c>
      <c r="N510" s="26">
        <v>869524136</v>
      </c>
      <c r="O510" s="27">
        <v>9193640748</v>
      </c>
      <c r="P510" s="13" t="s">
        <v>30</v>
      </c>
      <c r="Q510" s="28">
        <v>34029</v>
      </c>
      <c r="R510" s="29">
        <f t="shared" ca="1" si="9"/>
        <v>20</v>
      </c>
      <c r="S510" s="65">
        <v>43410</v>
      </c>
      <c r="T510" s="30">
        <v>1</v>
      </c>
    </row>
    <row r="511" spans="11:20" x14ac:dyDescent="0.2">
      <c r="K511" s="13" t="s">
        <v>196</v>
      </c>
      <c r="L511" s="25" t="s">
        <v>45</v>
      </c>
      <c r="M511" s="13" t="s">
        <v>68</v>
      </c>
      <c r="N511" s="26">
        <v>656572514</v>
      </c>
      <c r="O511" s="27">
        <v>9193679666</v>
      </c>
      <c r="P511" s="13" t="s">
        <v>28</v>
      </c>
      <c r="Q511" s="28">
        <v>32664</v>
      </c>
      <c r="R511" s="29">
        <f t="shared" ca="1" si="9"/>
        <v>23</v>
      </c>
      <c r="S511" s="65">
        <v>70150</v>
      </c>
      <c r="T511" s="30">
        <v>2</v>
      </c>
    </row>
    <row r="512" spans="11:20" x14ac:dyDescent="0.2">
      <c r="K512" s="13" t="s">
        <v>336</v>
      </c>
      <c r="L512" s="25" t="s">
        <v>45</v>
      </c>
      <c r="M512" s="13" t="s">
        <v>58</v>
      </c>
      <c r="N512" s="26">
        <v>618535019</v>
      </c>
      <c r="O512" s="27">
        <v>9193695179</v>
      </c>
      <c r="P512" s="13" t="s">
        <v>30</v>
      </c>
      <c r="Q512" s="28">
        <v>34622</v>
      </c>
      <c r="R512" s="29">
        <f t="shared" ca="1" si="9"/>
        <v>18</v>
      </c>
      <c r="S512" s="65">
        <v>89740</v>
      </c>
      <c r="T512" s="30">
        <v>5</v>
      </c>
    </row>
    <row r="513" spans="11:20" x14ac:dyDescent="0.2">
      <c r="K513" s="13" t="s">
        <v>370</v>
      </c>
      <c r="L513" s="25" t="s">
        <v>45</v>
      </c>
      <c r="M513" s="13" t="s">
        <v>58</v>
      </c>
      <c r="N513" s="26">
        <v>542653222</v>
      </c>
      <c r="O513" s="27">
        <v>9193708610</v>
      </c>
      <c r="P513" s="13" t="s">
        <v>28</v>
      </c>
      <c r="Q513" s="28">
        <v>34687</v>
      </c>
      <c r="R513" s="29">
        <f t="shared" ca="1" si="9"/>
        <v>18</v>
      </c>
      <c r="S513" s="65">
        <v>72520</v>
      </c>
      <c r="T513" s="30">
        <v>3</v>
      </c>
    </row>
    <row r="514" spans="11:20" x14ac:dyDescent="0.2">
      <c r="K514" s="13" t="s">
        <v>743</v>
      </c>
      <c r="L514" s="25" t="s">
        <v>26</v>
      </c>
      <c r="M514" s="13" t="s">
        <v>58</v>
      </c>
      <c r="N514" s="26">
        <v>318068637</v>
      </c>
      <c r="O514" s="27">
        <v>9193709408</v>
      </c>
      <c r="P514" s="13" t="s">
        <v>28</v>
      </c>
      <c r="Q514" s="28">
        <v>38228</v>
      </c>
      <c r="R514" s="29">
        <f t="shared" ref="R514:R577" ca="1" si="10">DATEDIF(Q514,TODAY(),"Y")</f>
        <v>8</v>
      </c>
      <c r="S514" s="65">
        <v>62780</v>
      </c>
      <c r="T514" s="30">
        <v>4</v>
      </c>
    </row>
    <row r="515" spans="11:20" x14ac:dyDescent="0.2">
      <c r="K515" s="13" t="s">
        <v>162</v>
      </c>
      <c r="L515" s="25" t="s">
        <v>26</v>
      </c>
      <c r="M515" s="13" t="s">
        <v>66</v>
      </c>
      <c r="N515" s="26">
        <v>808012612</v>
      </c>
      <c r="O515" s="27">
        <v>9193717553</v>
      </c>
      <c r="P515" s="13" t="s">
        <v>28</v>
      </c>
      <c r="Q515" s="28">
        <v>32348</v>
      </c>
      <c r="R515" s="29">
        <f t="shared" ca="1" si="10"/>
        <v>24</v>
      </c>
      <c r="S515" s="65">
        <v>60550</v>
      </c>
      <c r="T515" s="30">
        <v>2</v>
      </c>
    </row>
    <row r="516" spans="11:20" x14ac:dyDescent="0.2">
      <c r="K516" s="13" t="s">
        <v>209</v>
      </c>
      <c r="L516" s="25" t="s">
        <v>26</v>
      </c>
      <c r="M516" s="13" t="s">
        <v>64</v>
      </c>
      <c r="N516" s="26">
        <v>294130565</v>
      </c>
      <c r="O516" s="27">
        <v>9193744359</v>
      </c>
      <c r="P516" s="13" t="s">
        <v>30</v>
      </c>
      <c r="Q516" s="28">
        <v>32326</v>
      </c>
      <c r="R516" s="29">
        <f t="shared" ca="1" si="10"/>
        <v>24</v>
      </c>
      <c r="S516" s="65">
        <v>26360</v>
      </c>
      <c r="T516" s="30">
        <v>1</v>
      </c>
    </row>
    <row r="517" spans="11:20" x14ac:dyDescent="0.2">
      <c r="K517" s="13" t="s">
        <v>462</v>
      </c>
      <c r="L517" s="25" t="s">
        <v>46</v>
      </c>
      <c r="M517" s="13" t="s">
        <v>68</v>
      </c>
      <c r="N517" s="26">
        <v>658842625</v>
      </c>
      <c r="O517" s="27">
        <v>9193788281</v>
      </c>
      <c r="P517" s="13" t="s">
        <v>36</v>
      </c>
      <c r="Q517" s="28">
        <v>34743</v>
      </c>
      <c r="R517" s="29">
        <f t="shared" ca="1" si="10"/>
        <v>18</v>
      </c>
      <c r="S517" s="65">
        <v>46105</v>
      </c>
      <c r="T517" s="30">
        <v>5</v>
      </c>
    </row>
    <row r="518" spans="11:20" x14ac:dyDescent="0.2">
      <c r="K518" s="13" t="s">
        <v>202</v>
      </c>
      <c r="L518" s="25" t="s">
        <v>45</v>
      </c>
      <c r="M518" s="13" t="s">
        <v>62</v>
      </c>
      <c r="N518" s="26">
        <v>414905182</v>
      </c>
      <c r="O518" s="27">
        <v>9193820411</v>
      </c>
      <c r="P518" s="13" t="s">
        <v>30</v>
      </c>
      <c r="Q518" s="28">
        <v>33811</v>
      </c>
      <c r="R518" s="29">
        <f t="shared" ca="1" si="10"/>
        <v>20</v>
      </c>
      <c r="S518" s="65">
        <v>22860</v>
      </c>
      <c r="T518" s="30">
        <v>5</v>
      </c>
    </row>
    <row r="519" spans="11:20" x14ac:dyDescent="0.2">
      <c r="K519" s="13" t="s">
        <v>456</v>
      </c>
      <c r="L519" s="25" t="s">
        <v>33</v>
      </c>
      <c r="M519" s="13" t="s">
        <v>51</v>
      </c>
      <c r="N519" s="26">
        <v>267218084</v>
      </c>
      <c r="O519" s="27">
        <v>9193825834</v>
      </c>
      <c r="P519" s="13" t="s">
        <v>28</v>
      </c>
      <c r="Q519" s="28">
        <v>34630</v>
      </c>
      <c r="R519" s="29">
        <f t="shared" ca="1" si="10"/>
        <v>18</v>
      </c>
      <c r="S519" s="65">
        <v>88000</v>
      </c>
      <c r="T519" s="30">
        <v>5</v>
      </c>
    </row>
    <row r="520" spans="11:20" x14ac:dyDescent="0.2">
      <c r="K520" s="13" t="s">
        <v>529</v>
      </c>
      <c r="L520" s="25" t="s">
        <v>26</v>
      </c>
      <c r="M520" s="13" t="s">
        <v>51</v>
      </c>
      <c r="N520" s="26">
        <v>474999228</v>
      </c>
      <c r="O520" s="27">
        <v>9193848677</v>
      </c>
      <c r="P520" s="13" t="s">
        <v>28</v>
      </c>
      <c r="Q520" s="28">
        <v>34777</v>
      </c>
      <c r="R520" s="29">
        <f t="shared" ca="1" si="10"/>
        <v>18</v>
      </c>
      <c r="S520" s="65">
        <v>76930</v>
      </c>
      <c r="T520" s="30">
        <v>1</v>
      </c>
    </row>
    <row r="521" spans="11:20" x14ac:dyDescent="0.2">
      <c r="K521" s="13" t="s">
        <v>242</v>
      </c>
      <c r="L521" s="25" t="s">
        <v>46</v>
      </c>
      <c r="M521" s="13" t="s">
        <v>66</v>
      </c>
      <c r="N521" s="26">
        <v>422463024</v>
      </c>
      <c r="O521" s="27">
        <v>9193876146</v>
      </c>
      <c r="P521" s="13" t="s">
        <v>30</v>
      </c>
      <c r="Q521" s="28">
        <v>33383</v>
      </c>
      <c r="R521" s="29">
        <f t="shared" ca="1" si="10"/>
        <v>21</v>
      </c>
      <c r="S521" s="65">
        <v>88820</v>
      </c>
      <c r="T521" s="30">
        <v>2</v>
      </c>
    </row>
    <row r="522" spans="11:20" x14ac:dyDescent="0.2">
      <c r="K522" s="13" t="s">
        <v>291</v>
      </c>
      <c r="L522" s="25" t="s">
        <v>46</v>
      </c>
      <c r="M522" s="13" t="s">
        <v>58</v>
      </c>
      <c r="N522" s="26">
        <v>350104448</v>
      </c>
      <c r="O522" s="27">
        <v>9193883356</v>
      </c>
      <c r="P522" s="13" t="s">
        <v>30</v>
      </c>
      <c r="Q522" s="28">
        <v>34219</v>
      </c>
      <c r="R522" s="29">
        <f t="shared" ca="1" si="10"/>
        <v>19</v>
      </c>
      <c r="S522" s="65">
        <v>44920</v>
      </c>
      <c r="T522" s="30">
        <v>1</v>
      </c>
    </row>
    <row r="523" spans="11:20" x14ac:dyDescent="0.2">
      <c r="K523" s="13" t="s">
        <v>777</v>
      </c>
      <c r="L523" s="25" t="s">
        <v>46</v>
      </c>
      <c r="M523" s="13" t="s">
        <v>62</v>
      </c>
      <c r="N523" s="26">
        <v>478004556</v>
      </c>
      <c r="O523" s="27">
        <v>9193891189</v>
      </c>
      <c r="P523" s="13" t="s">
        <v>30</v>
      </c>
      <c r="Q523" s="28">
        <v>39223</v>
      </c>
      <c r="R523" s="29">
        <f t="shared" ca="1" si="10"/>
        <v>5</v>
      </c>
      <c r="S523" s="65">
        <v>62180</v>
      </c>
      <c r="T523" s="30">
        <v>2</v>
      </c>
    </row>
    <row r="524" spans="11:20" x14ac:dyDescent="0.2">
      <c r="K524" s="13" t="s">
        <v>253</v>
      </c>
      <c r="L524" s="25" t="s">
        <v>42</v>
      </c>
      <c r="M524" s="13" t="s">
        <v>67</v>
      </c>
      <c r="N524" s="26">
        <v>705186668</v>
      </c>
      <c r="O524" s="27">
        <v>9193922813</v>
      </c>
      <c r="P524" s="13" t="s">
        <v>40</v>
      </c>
      <c r="Q524" s="28">
        <v>32870</v>
      </c>
      <c r="R524" s="29">
        <f t="shared" ca="1" si="10"/>
        <v>23</v>
      </c>
      <c r="S524" s="65">
        <v>26484</v>
      </c>
      <c r="T524" s="30">
        <v>5</v>
      </c>
    </row>
    <row r="525" spans="11:20" x14ac:dyDescent="0.2">
      <c r="K525" s="13" t="s">
        <v>407</v>
      </c>
      <c r="L525" s="25" t="s">
        <v>45</v>
      </c>
      <c r="M525" s="13" t="s">
        <v>68</v>
      </c>
      <c r="N525" s="26">
        <v>894855096</v>
      </c>
      <c r="O525" s="27">
        <v>9193936198</v>
      </c>
      <c r="P525" s="13" t="s">
        <v>36</v>
      </c>
      <c r="Q525" s="28">
        <v>34156</v>
      </c>
      <c r="R525" s="29">
        <f t="shared" ca="1" si="10"/>
        <v>19</v>
      </c>
      <c r="S525" s="65">
        <v>37660</v>
      </c>
      <c r="T525" s="30">
        <v>4</v>
      </c>
    </row>
    <row r="526" spans="11:20" x14ac:dyDescent="0.2">
      <c r="K526" s="13" t="s">
        <v>293</v>
      </c>
      <c r="L526" s="25" t="s">
        <v>45</v>
      </c>
      <c r="M526" s="13" t="s">
        <v>64</v>
      </c>
      <c r="N526" s="26">
        <v>881242432</v>
      </c>
      <c r="O526" s="27">
        <v>9193957018</v>
      </c>
      <c r="P526" s="13" t="s">
        <v>30</v>
      </c>
      <c r="Q526" s="28">
        <v>32618</v>
      </c>
      <c r="R526" s="29">
        <f t="shared" ca="1" si="10"/>
        <v>23</v>
      </c>
      <c r="S526" s="65">
        <v>68010</v>
      </c>
      <c r="T526" s="30">
        <v>1</v>
      </c>
    </row>
    <row r="527" spans="11:20" x14ac:dyDescent="0.2">
      <c r="K527" s="13" t="s">
        <v>326</v>
      </c>
      <c r="L527" s="25" t="s">
        <v>39</v>
      </c>
      <c r="M527" s="13" t="s">
        <v>64</v>
      </c>
      <c r="N527" s="26">
        <v>761337848</v>
      </c>
      <c r="O527" s="27">
        <v>9193967339</v>
      </c>
      <c r="P527" s="13" t="s">
        <v>28</v>
      </c>
      <c r="Q527" s="28">
        <v>33192</v>
      </c>
      <c r="R527" s="29">
        <f t="shared" ca="1" si="10"/>
        <v>22</v>
      </c>
      <c r="S527" s="65">
        <v>66710</v>
      </c>
      <c r="T527" s="30">
        <v>2</v>
      </c>
    </row>
    <row r="528" spans="11:20" x14ac:dyDescent="0.2">
      <c r="K528" s="13" t="s">
        <v>545</v>
      </c>
      <c r="L528" s="25" t="s">
        <v>26</v>
      </c>
      <c r="M528" s="13" t="s">
        <v>67</v>
      </c>
      <c r="N528" s="26">
        <v>512404764</v>
      </c>
      <c r="O528" s="27">
        <v>9193976775</v>
      </c>
      <c r="P528" s="13" t="s">
        <v>30</v>
      </c>
      <c r="Q528" s="28">
        <v>34980</v>
      </c>
      <c r="R528" s="29">
        <f t="shared" ca="1" si="10"/>
        <v>17</v>
      </c>
      <c r="S528" s="65">
        <v>39000</v>
      </c>
      <c r="T528" s="30">
        <v>3</v>
      </c>
    </row>
    <row r="529" spans="11:20" x14ac:dyDescent="0.2">
      <c r="K529" s="13" t="s">
        <v>237</v>
      </c>
      <c r="L529" s="25" t="s">
        <v>45</v>
      </c>
      <c r="M529" s="13" t="s">
        <v>58</v>
      </c>
      <c r="N529" s="26">
        <v>243062914</v>
      </c>
      <c r="O529" s="27">
        <v>9194018412</v>
      </c>
      <c r="P529" s="13" t="s">
        <v>30</v>
      </c>
      <c r="Q529" s="28">
        <v>33889</v>
      </c>
      <c r="R529" s="29">
        <f t="shared" ca="1" si="10"/>
        <v>20</v>
      </c>
      <c r="S529" s="65">
        <v>73450</v>
      </c>
      <c r="T529" s="30">
        <v>3</v>
      </c>
    </row>
    <row r="530" spans="11:20" x14ac:dyDescent="0.2">
      <c r="K530" s="13" t="s">
        <v>295</v>
      </c>
      <c r="L530" s="25" t="s">
        <v>45</v>
      </c>
      <c r="M530" s="13" t="s">
        <v>43</v>
      </c>
      <c r="N530" s="26">
        <v>608796012</v>
      </c>
      <c r="O530" s="27">
        <v>9194075460</v>
      </c>
      <c r="P530" s="13" t="s">
        <v>30</v>
      </c>
      <c r="Q530" s="28">
        <v>32521</v>
      </c>
      <c r="R530" s="29">
        <f t="shared" ca="1" si="10"/>
        <v>24</v>
      </c>
      <c r="S530" s="65">
        <v>79760</v>
      </c>
      <c r="T530" s="30">
        <v>5</v>
      </c>
    </row>
    <row r="531" spans="11:20" x14ac:dyDescent="0.2">
      <c r="K531" s="13" t="s">
        <v>806</v>
      </c>
      <c r="L531" s="25" t="s">
        <v>42</v>
      </c>
      <c r="M531" s="13" t="s">
        <v>68</v>
      </c>
      <c r="N531" s="26">
        <v>159594851</v>
      </c>
      <c r="O531" s="27">
        <v>9194084456</v>
      </c>
      <c r="P531" s="13" t="s">
        <v>30</v>
      </c>
      <c r="Q531" s="31">
        <v>39370</v>
      </c>
      <c r="R531" s="29">
        <f t="shared" ca="1" si="10"/>
        <v>5</v>
      </c>
      <c r="S531" s="65">
        <v>40260</v>
      </c>
      <c r="T531" s="30">
        <v>5</v>
      </c>
    </row>
    <row r="532" spans="11:20" x14ac:dyDescent="0.2">
      <c r="K532" s="13" t="s">
        <v>539</v>
      </c>
      <c r="L532" s="25" t="s">
        <v>45</v>
      </c>
      <c r="M532" s="13" t="s">
        <v>52</v>
      </c>
      <c r="N532" s="26">
        <v>207506781</v>
      </c>
      <c r="O532" s="27">
        <v>9194125294</v>
      </c>
      <c r="P532" s="13" t="s">
        <v>30</v>
      </c>
      <c r="Q532" s="28">
        <v>38613</v>
      </c>
      <c r="R532" s="29">
        <f t="shared" ca="1" si="10"/>
        <v>7</v>
      </c>
      <c r="S532" s="65">
        <v>76440</v>
      </c>
      <c r="T532" s="30">
        <v>3</v>
      </c>
    </row>
    <row r="533" spans="11:20" x14ac:dyDescent="0.2">
      <c r="K533" s="13" t="s">
        <v>263</v>
      </c>
      <c r="L533" s="25" t="s">
        <v>42</v>
      </c>
      <c r="M533" s="13" t="s">
        <v>67</v>
      </c>
      <c r="N533" s="26">
        <v>272659955</v>
      </c>
      <c r="O533" s="27">
        <v>9194127875</v>
      </c>
      <c r="P533" s="13" t="s">
        <v>30</v>
      </c>
      <c r="Q533" s="28">
        <v>32975</v>
      </c>
      <c r="R533" s="29">
        <f t="shared" ca="1" si="10"/>
        <v>23</v>
      </c>
      <c r="S533" s="65">
        <v>48490</v>
      </c>
      <c r="T533" s="30">
        <v>2</v>
      </c>
    </row>
    <row r="534" spans="11:20" x14ac:dyDescent="0.2">
      <c r="K534" s="13" t="s">
        <v>372</v>
      </c>
      <c r="L534" s="25" t="s">
        <v>33</v>
      </c>
      <c r="M534" s="13" t="s">
        <v>70</v>
      </c>
      <c r="N534" s="26">
        <v>495372474</v>
      </c>
      <c r="O534" s="27">
        <v>9194137278</v>
      </c>
      <c r="P534" s="13" t="s">
        <v>36</v>
      </c>
      <c r="Q534" s="28">
        <v>35247</v>
      </c>
      <c r="R534" s="29">
        <f t="shared" ca="1" si="10"/>
        <v>16</v>
      </c>
      <c r="S534" s="65">
        <v>31250</v>
      </c>
      <c r="T534" s="30">
        <v>2</v>
      </c>
    </row>
    <row r="535" spans="11:20" x14ac:dyDescent="0.2">
      <c r="K535" s="13" t="s">
        <v>788</v>
      </c>
      <c r="L535" s="25" t="s">
        <v>42</v>
      </c>
      <c r="M535" s="13" t="s">
        <v>61</v>
      </c>
      <c r="N535" s="26">
        <v>168791562</v>
      </c>
      <c r="O535" s="27">
        <v>9194161772</v>
      </c>
      <c r="P535" s="13" t="s">
        <v>30</v>
      </c>
      <c r="Q535" s="28">
        <v>39051</v>
      </c>
      <c r="R535" s="29">
        <f t="shared" ca="1" si="10"/>
        <v>6</v>
      </c>
      <c r="S535" s="65">
        <v>75780</v>
      </c>
      <c r="T535" s="30">
        <v>2</v>
      </c>
    </row>
    <row r="536" spans="11:20" x14ac:dyDescent="0.2">
      <c r="K536" s="13" t="s">
        <v>429</v>
      </c>
      <c r="L536" s="25" t="s">
        <v>42</v>
      </c>
      <c r="M536" s="13" t="s">
        <v>56</v>
      </c>
      <c r="N536" s="26">
        <v>707553376</v>
      </c>
      <c r="O536" s="27">
        <v>9194194193</v>
      </c>
      <c r="P536" s="13" t="s">
        <v>30</v>
      </c>
      <c r="Q536" s="28">
        <v>33774</v>
      </c>
      <c r="R536" s="29">
        <f t="shared" ca="1" si="10"/>
        <v>20</v>
      </c>
      <c r="S536" s="65">
        <v>49260</v>
      </c>
      <c r="T536" s="30">
        <v>3</v>
      </c>
    </row>
    <row r="537" spans="11:20" x14ac:dyDescent="0.2">
      <c r="K537" s="13" t="s">
        <v>246</v>
      </c>
      <c r="L537" s="25" t="s">
        <v>39</v>
      </c>
      <c r="M537" s="13" t="s">
        <v>61</v>
      </c>
      <c r="N537" s="26">
        <v>159415552</v>
      </c>
      <c r="O537" s="27">
        <v>9194221208</v>
      </c>
      <c r="P537" s="13" t="s">
        <v>30</v>
      </c>
      <c r="Q537" s="28">
        <v>32455</v>
      </c>
      <c r="R537" s="29">
        <f t="shared" ca="1" si="10"/>
        <v>24</v>
      </c>
      <c r="S537" s="65">
        <v>73930</v>
      </c>
      <c r="T537" s="30">
        <v>1</v>
      </c>
    </row>
    <row r="538" spans="11:20" x14ac:dyDescent="0.2">
      <c r="K538" s="13" t="s">
        <v>489</v>
      </c>
      <c r="L538" s="25" t="s">
        <v>45</v>
      </c>
      <c r="M538" s="13" t="s">
        <v>66</v>
      </c>
      <c r="N538" s="26">
        <v>552528553</v>
      </c>
      <c r="O538" s="27">
        <v>9194310812</v>
      </c>
      <c r="P538" s="13" t="s">
        <v>40</v>
      </c>
      <c r="Q538" s="28">
        <v>35030</v>
      </c>
      <c r="R538" s="29">
        <f t="shared" ca="1" si="10"/>
        <v>17</v>
      </c>
      <c r="S538" s="65">
        <v>37016</v>
      </c>
      <c r="T538" s="30">
        <v>4</v>
      </c>
    </row>
    <row r="539" spans="11:20" x14ac:dyDescent="0.2">
      <c r="K539" s="13" t="s">
        <v>96</v>
      </c>
      <c r="L539" s="25" t="s">
        <v>46</v>
      </c>
      <c r="M539" s="13" t="s">
        <v>56</v>
      </c>
      <c r="N539" s="26">
        <v>171868795</v>
      </c>
      <c r="O539" s="27">
        <v>9194323329</v>
      </c>
      <c r="P539" s="13" t="s">
        <v>30</v>
      </c>
      <c r="Q539" s="28">
        <v>31769</v>
      </c>
      <c r="R539" s="29">
        <f t="shared" ca="1" si="10"/>
        <v>26</v>
      </c>
      <c r="S539" s="65">
        <v>32360</v>
      </c>
      <c r="T539" s="30">
        <v>4</v>
      </c>
    </row>
    <row r="540" spans="11:20" x14ac:dyDescent="0.2">
      <c r="K540" s="13" t="s">
        <v>84</v>
      </c>
      <c r="L540" s="25" t="s">
        <v>26</v>
      </c>
      <c r="M540" s="13" t="s">
        <v>61</v>
      </c>
      <c r="N540" s="26">
        <v>738946277</v>
      </c>
      <c r="O540" s="27">
        <v>9194331646</v>
      </c>
      <c r="P540" s="13" t="s">
        <v>30</v>
      </c>
      <c r="Q540" s="28">
        <v>31913</v>
      </c>
      <c r="R540" s="29">
        <f t="shared" ca="1" si="10"/>
        <v>25</v>
      </c>
      <c r="S540" s="65">
        <v>31260</v>
      </c>
      <c r="T540" s="30">
        <v>5</v>
      </c>
    </row>
    <row r="541" spans="11:20" x14ac:dyDescent="0.2">
      <c r="K541" s="13" t="s">
        <v>106</v>
      </c>
      <c r="L541" s="25" t="s">
        <v>42</v>
      </c>
      <c r="M541" s="13" t="s">
        <v>58</v>
      </c>
      <c r="N541" s="26">
        <v>910964196</v>
      </c>
      <c r="O541" s="27">
        <v>9194361873</v>
      </c>
      <c r="P541" s="13" t="s">
        <v>28</v>
      </c>
      <c r="Q541" s="28">
        <v>32509</v>
      </c>
      <c r="R541" s="29">
        <f t="shared" ca="1" si="10"/>
        <v>24</v>
      </c>
      <c r="S541" s="65">
        <v>49530</v>
      </c>
      <c r="T541" s="30">
        <v>2</v>
      </c>
    </row>
    <row r="542" spans="11:20" x14ac:dyDescent="0.2">
      <c r="K542" s="13" t="s">
        <v>611</v>
      </c>
      <c r="L542" s="25" t="s">
        <v>33</v>
      </c>
      <c r="M542" s="13" t="s">
        <v>68</v>
      </c>
      <c r="N542" s="26">
        <v>971128623</v>
      </c>
      <c r="O542" s="27">
        <v>9194375399</v>
      </c>
      <c r="P542" s="13" t="s">
        <v>28</v>
      </c>
      <c r="Q542" s="28">
        <v>35831</v>
      </c>
      <c r="R542" s="29">
        <f t="shared" ca="1" si="10"/>
        <v>15</v>
      </c>
      <c r="S542" s="65">
        <v>25530</v>
      </c>
      <c r="T542" s="30">
        <v>3</v>
      </c>
    </row>
    <row r="543" spans="11:20" x14ac:dyDescent="0.2">
      <c r="K543" s="13" t="s">
        <v>634</v>
      </c>
      <c r="L543" s="25" t="s">
        <v>26</v>
      </c>
      <c r="M543" s="13" t="s">
        <v>61</v>
      </c>
      <c r="N543" s="26">
        <v>662247915</v>
      </c>
      <c r="O543" s="27">
        <v>9194378387</v>
      </c>
      <c r="P543" s="13" t="s">
        <v>30</v>
      </c>
      <c r="Q543" s="28">
        <v>35630</v>
      </c>
      <c r="R543" s="29">
        <f t="shared" ca="1" si="10"/>
        <v>15</v>
      </c>
      <c r="S543" s="65">
        <v>48990</v>
      </c>
      <c r="T543" s="30">
        <v>5</v>
      </c>
    </row>
    <row r="544" spans="11:20" x14ac:dyDescent="0.2">
      <c r="K544" s="13" t="s">
        <v>371</v>
      </c>
      <c r="L544" s="25" t="s">
        <v>26</v>
      </c>
      <c r="M544" s="13" t="s">
        <v>61</v>
      </c>
      <c r="N544" s="26">
        <v>917714039</v>
      </c>
      <c r="O544" s="27">
        <v>9194402150</v>
      </c>
      <c r="P544" s="13" t="s">
        <v>30</v>
      </c>
      <c r="Q544" s="28">
        <v>33910</v>
      </c>
      <c r="R544" s="29">
        <f t="shared" ca="1" si="10"/>
        <v>20</v>
      </c>
      <c r="S544" s="65">
        <v>70480</v>
      </c>
      <c r="T544" s="30">
        <v>4</v>
      </c>
    </row>
    <row r="545" spans="11:20" x14ac:dyDescent="0.2">
      <c r="K545" s="13" t="s">
        <v>784</v>
      </c>
      <c r="L545" s="25" t="s">
        <v>26</v>
      </c>
      <c r="M545" s="13" t="s">
        <v>51</v>
      </c>
      <c r="N545" s="26">
        <v>676534152</v>
      </c>
      <c r="O545" s="27">
        <v>9194416232</v>
      </c>
      <c r="P545" s="13" t="s">
        <v>30</v>
      </c>
      <c r="Q545" s="31">
        <v>38982</v>
      </c>
      <c r="R545" s="29">
        <f t="shared" ca="1" si="10"/>
        <v>6</v>
      </c>
      <c r="S545" s="65">
        <v>23280</v>
      </c>
      <c r="T545" s="30">
        <v>1</v>
      </c>
    </row>
    <row r="546" spans="11:20" x14ac:dyDescent="0.2">
      <c r="K546" s="13" t="s">
        <v>626</v>
      </c>
      <c r="L546" s="25" t="s">
        <v>42</v>
      </c>
      <c r="M546" s="13" t="s">
        <v>69</v>
      </c>
      <c r="N546" s="26">
        <v>106099892</v>
      </c>
      <c r="O546" s="27">
        <v>9194436681</v>
      </c>
      <c r="P546" s="13" t="s">
        <v>28</v>
      </c>
      <c r="Q546" s="28">
        <v>39409</v>
      </c>
      <c r="R546" s="29">
        <f t="shared" ca="1" si="10"/>
        <v>5</v>
      </c>
      <c r="S546" s="65">
        <v>66132</v>
      </c>
      <c r="T546" s="30">
        <v>4</v>
      </c>
    </row>
    <row r="547" spans="11:20" x14ac:dyDescent="0.2">
      <c r="K547" s="13" t="s">
        <v>365</v>
      </c>
      <c r="L547" s="25" t="s">
        <v>42</v>
      </c>
      <c r="M547" s="13" t="s">
        <v>64</v>
      </c>
      <c r="N547" s="26">
        <v>931977751</v>
      </c>
      <c r="O547" s="27">
        <v>9194471952</v>
      </c>
      <c r="P547" s="13" t="s">
        <v>30</v>
      </c>
      <c r="Q547" s="28">
        <v>33591</v>
      </c>
      <c r="R547" s="29">
        <f t="shared" ca="1" si="10"/>
        <v>21</v>
      </c>
      <c r="S547" s="65">
        <v>25830</v>
      </c>
      <c r="T547" s="30">
        <v>5</v>
      </c>
    </row>
    <row r="548" spans="11:20" x14ac:dyDescent="0.2">
      <c r="K548" s="13" t="s">
        <v>811</v>
      </c>
      <c r="L548" s="25" t="s">
        <v>45</v>
      </c>
      <c r="M548" s="13" t="s">
        <v>67</v>
      </c>
      <c r="N548" s="26">
        <v>323701315</v>
      </c>
      <c r="O548" s="27">
        <v>9194479196</v>
      </c>
      <c r="P548" s="13" t="s">
        <v>30</v>
      </c>
      <c r="Q548" s="28">
        <v>39271</v>
      </c>
      <c r="R548" s="29">
        <f t="shared" ca="1" si="10"/>
        <v>5</v>
      </c>
      <c r="S548" s="65">
        <v>80260</v>
      </c>
      <c r="T548" s="30">
        <v>3</v>
      </c>
    </row>
    <row r="549" spans="11:20" x14ac:dyDescent="0.2">
      <c r="K549" s="13" t="s">
        <v>758</v>
      </c>
      <c r="L549" s="25" t="s">
        <v>33</v>
      </c>
      <c r="M549" s="13" t="s">
        <v>68</v>
      </c>
      <c r="N549" s="26">
        <v>929694686</v>
      </c>
      <c r="O549" s="27">
        <v>9194483888</v>
      </c>
      <c r="P549" s="13" t="s">
        <v>30</v>
      </c>
      <c r="Q549" s="31">
        <v>39226</v>
      </c>
      <c r="R549" s="29">
        <f t="shared" ca="1" si="10"/>
        <v>5</v>
      </c>
      <c r="S549" s="65">
        <v>70730</v>
      </c>
      <c r="T549" s="30">
        <v>1</v>
      </c>
    </row>
    <row r="550" spans="11:20" x14ac:dyDescent="0.2">
      <c r="K550" s="13" t="s">
        <v>110</v>
      </c>
      <c r="L550" s="25" t="s">
        <v>42</v>
      </c>
      <c r="M550" s="13" t="s">
        <v>64</v>
      </c>
      <c r="N550" s="26">
        <v>290385638</v>
      </c>
      <c r="O550" s="27">
        <v>9194518022</v>
      </c>
      <c r="P550" s="13" t="s">
        <v>36</v>
      </c>
      <c r="Q550" s="28">
        <v>32192</v>
      </c>
      <c r="R550" s="29">
        <f t="shared" ca="1" si="10"/>
        <v>25</v>
      </c>
      <c r="S550" s="65">
        <v>35045</v>
      </c>
      <c r="T550" s="30">
        <v>4</v>
      </c>
    </row>
    <row r="551" spans="11:20" x14ac:dyDescent="0.2">
      <c r="K551" s="13" t="s">
        <v>669</v>
      </c>
      <c r="L551" s="25" t="s">
        <v>46</v>
      </c>
      <c r="M551" s="13" t="s">
        <v>66</v>
      </c>
      <c r="N551" s="26">
        <v>486016972</v>
      </c>
      <c r="O551" s="27">
        <v>9194532398</v>
      </c>
      <c r="P551" s="13" t="s">
        <v>36</v>
      </c>
      <c r="Q551" s="28">
        <v>38418</v>
      </c>
      <c r="R551" s="29">
        <f t="shared" ca="1" si="10"/>
        <v>8</v>
      </c>
      <c r="S551" s="65">
        <v>45565</v>
      </c>
      <c r="T551" s="30">
        <v>1</v>
      </c>
    </row>
    <row r="552" spans="11:20" x14ac:dyDescent="0.2">
      <c r="K552" s="13" t="s">
        <v>128</v>
      </c>
      <c r="L552" s="25" t="s">
        <v>46</v>
      </c>
      <c r="M552" s="13" t="s">
        <v>58</v>
      </c>
      <c r="N552" s="26">
        <v>487810878</v>
      </c>
      <c r="O552" s="27">
        <v>9194555389</v>
      </c>
      <c r="P552" s="13" t="s">
        <v>30</v>
      </c>
      <c r="Q552" s="28">
        <v>32758</v>
      </c>
      <c r="R552" s="29">
        <f t="shared" ca="1" si="10"/>
        <v>23</v>
      </c>
      <c r="S552" s="65">
        <v>23330</v>
      </c>
      <c r="T552" s="30">
        <v>4</v>
      </c>
    </row>
    <row r="553" spans="11:20" x14ac:dyDescent="0.2">
      <c r="K553" s="13" t="s">
        <v>544</v>
      </c>
      <c r="L553" s="25" t="s">
        <v>45</v>
      </c>
      <c r="M553" s="13" t="s">
        <v>68</v>
      </c>
      <c r="N553" s="26">
        <v>879114558</v>
      </c>
      <c r="O553" s="27">
        <v>9194557504</v>
      </c>
      <c r="P553" s="13" t="s">
        <v>36</v>
      </c>
      <c r="Q553" s="28">
        <v>35608</v>
      </c>
      <c r="R553" s="29">
        <f t="shared" ca="1" si="10"/>
        <v>15</v>
      </c>
      <c r="S553" s="65">
        <v>17205</v>
      </c>
      <c r="T553" s="30">
        <v>5</v>
      </c>
    </row>
    <row r="554" spans="11:20" x14ac:dyDescent="0.2">
      <c r="K554" s="13" t="s">
        <v>100</v>
      </c>
      <c r="L554" s="25" t="s">
        <v>45</v>
      </c>
      <c r="M554" s="13" t="s">
        <v>50</v>
      </c>
      <c r="N554" s="26">
        <v>682791418</v>
      </c>
      <c r="O554" s="27">
        <v>9194603155</v>
      </c>
      <c r="P554" s="13" t="s">
        <v>30</v>
      </c>
      <c r="Q554" s="28">
        <v>32403</v>
      </c>
      <c r="R554" s="29">
        <f t="shared" ca="1" si="10"/>
        <v>24</v>
      </c>
      <c r="S554" s="65">
        <v>46220</v>
      </c>
      <c r="T554" s="30">
        <v>3</v>
      </c>
    </row>
    <row r="555" spans="11:20" x14ac:dyDescent="0.2">
      <c r="K555" s="13" t="s">
        <v>726</v>
      </c>
      <c r="L555" s="25" t="s">
        <v>33</v>
      </c>
      <c r="M555" s="13" t="s">
        <v>62</v>
      </c>
      <c r="N555" s="26">
        <v>917195248</v>
      </c>
      <c r="O555" s="27">
        <v>9194605984</v>
      </c>
      <c r="P555" s="13" t="s">
        <v>40</v>
      </c>
      <c r="Q555" s="28">
        <v>36517</v>
      </c>
      <c r="R555" s="29">
        <f t="shared" ca="1" si="10"/>
        <v>13</v>
      </c>
      <c r="S555" s="65">
        <v>11044</v>
      </c>
      <c r="T555" s="30">
        <v>2</v>
      </c>
    </row>
    <row r="556" spans="11:20" x14ac:dyDescent="0.2">
      <c r="K556" s="13" t="s">
        <v>123</v>
      </c>
      <c r="L556" s="25" t="s">
        <v>39</v>
      </c>
      <c r="M556" s="13" t="s">
        <v>67</v>
      </c>
      <c r="N556" s="26">
        <v>593584018</v>
      </c>
      <c r="O556" s="27">
        <v>9194626281</v>
      </c>
      <c r="P556" s="13" t="s">
        <v>30</v>
      </c>
      <c r="Q556" s="28">
        <v>32144</v>
      </c>
      <c r="R556" s="29">
        <f t="shared" ca="1" si="10"/>
        <v>25</v>
      </c>
      <c r="S556" s="65">
        <v>67920</v>
      </c>
      <c r="T556" s="30">
        <v>4</v>
      </c>
    </row>
    <row r="557" spans="11:20" x14ac:dyDescent="0.2">
      <c r="K557" s="13" t="s">
        <v>615</v>
      </c>
      <c r="L557" s="25" t="s">
        <v>45</v>
      </c>
      <c r="M557" s="13" t="s">
        <v>64</v>
      </c>
      <c r="N557" s="26">
        <v>619465100</v>
      </c>
      <c r="O557" s="27">
        <v>9194629606</v>
      </c>
      <c r="P557" s="13" t="s">
        <v>30</v>
      </c>
      <c r="Q557" s="28">
        <v>37606</v>
      </c>
      <c r="R557" s="29">
        <f t="shared" ca="1" si="10"/>
        <v>10</v>
      </c>
      <c r="S557" s="65">
        <v>27560</v>
      </c>
      <c r="T557" s="30">
        <v>2</v>
      </c>
    </row>
    <row r="558" spans="11:20" x14ac:dyDescent="0.2">
      <c r="K558" s="13" t="s">
        <v>592</v>
      </c>
      <c r="L558" s="25" t="s">
        <v>45</v>
      </c>
      <c r="M558" s="13" t="s">
        <v>51</v>
      </c>
      <c r="N558" s="26">
        <v>349979288</v>
      </c>
      <c r="O558" s="27">
        <v>9194629972</v>
      </c>
      <c r="P558" s="13" t="s">
        <v>30</v>
      </c>
      <c r="Q558" s="28">
        <v>35708</v>
      </c>
      <c r="R558" s="29">
        <f t="shared" ca="1" si="10"/>
        <v>15</v>
      </c>
      <c r="S558" s="65">
        <v>28650</v>
      </c>
      <c r="T558" s="30">
        <v>4</v>
      </c>
    </row>
    <row r="559" spans="11:20" x14ac:dyDescent="0.2">
      <c r="K559" s="13" t="s">
        <v>306</v>
      </c>
      <c r="L559" s="25" t="s">
        <v>26</v>
      </c>
      <c r="M559" s="13" t="s">
        <v>66</v>
      </c>
      <c r="N559" s="26">
        <v>991221095</v>
      </c>
      <c r="O559" s="27">
        <v>9194630903</v>
      </c>
      <c r="P559" s="13" t="s">
        <v>30</v>
      </c>
      <c r="Q559" s="28">
        <v>33841</v>
      </c>
      <c r="R559" s="29">
        <f t="shared" ca="1" si="10"/>
        <v>20</v>
      </c>
      <c r="S559" s="65">
        <v>29760</v>
      </c>
      <c r="T559" s="30">
        <v>2</v>
      </c>
    </row>
    <row r="560" spans="11:20" x14ac:dyDescent="0.2">
      <c r="K560" s="13" t="s">
        <v>306</v>
      </c>
      <c r="L560" s="25" t="s">
        <v>26</v>
      </c>
      <c r="M560" s="13" t="s">
        <v>66</v>
      </c>
      <c r="N560" s="26">
        <v>991221095</v>
      </c>
      <c r="O560" s="27">
        <v>9194630903</v>
      </c>
      <c r="P560" s="13" t="s">
        <v>30</v>
      </c>
      <c r="Q560" s="28">
        <v>33841</v>
      </c>
      <c r="R560" s="29">
        <f t="shared" ca="1" si="10"/>
        <v>20</v>
      </c>
      <c r="S560" s="65">
        <v>29760</v>
      </c>
      <c r="T560" s="30">
        <v>2</v>
      </c>
    </row>
    <row r="561" spans="11:20" x14ac:dyDescent="0.2">
      <c r="K561" s="13" t="s">
        <v>397</v>
      </c>
      <c r="L561" s="25" t="s">
        <v>33</v>
      </c>
      <c r="M561" s="13" t="s">
        <v>61</v>
      </c>
      <c r="N561" s="26">
        <v>650784238</v>
      </c>
      <c r="O561" s="27">
        <v>9194679864</v>
      </c>
      <c r="P561" s="13" t="s">
        <v>28</v>
      </c>
      <c r="Q561" s="28">
        <v>34208</v>
      </c>
      <c r="R561" s="29">
        <f t="shared" ca="1" si="10"/>
        <v>19</v>
      </c>
      <c r="S561" s="65">
        <v>53870</v>
      </c>
      <c r="T561" s="30">
        <v>2</v>
      </c>
    </row>
    <row r="562" spans="11:20" x14ac:dyDescent="0.2">
      <c r="K562" s="13" t="s">
        <v>623</v>
      </c>
      <c r="L562" s="25" t="s">
        <v>33</v>
      </c>
      <c r="M562" s="13" t="s">
        <v>43</v>
      </c>
      <c r="N562" s="26">
        <v>456946966</v>
      </c>
      <c r="O562" s="27">
        <v>9194680033</v>
      </c>
      <c r="P562" s="13" t="s">
        <v>30</v>
      </c>
      <c r="Q562" s="28">
        <v>35454</v>
      </c>
      <c r="R562" s="29">
        <f t="shared" ca="1" si="10"/>
        <v>16</v>
      </c>
      <c r="S562" s="65">
        <v>74840</v>
      </c>
      <c r="T562" s="30">
        <v>4</v>
      </c>
    </row>
    <row r="563" spans="11:20" x14ac:dyDescent="0.2">
      <c r="K563" s="13" t="s">
        <v>497</v>
      </c>
      <c r="L563" s="25" t="s">
        <v>42</v>
      </c>
      <c r="M563" s="13" t="s">
        <v>64</v>
      </c>
      <c r="N563" s="26">
        <v>960967007</v>
      </c>
      <c r="O563" s="27">
        <v>9194694995</v>
      </c>
      <c r="P563" s="13" t="s">
        <v>28</v>
      </c>
      <c r="Q563" s="28">
        <v>35313</v>
      </c>
      <c r="R563" s="29">
        <f t="shared" ca="1" si="10"/>
        <v>16</v>
      </c>
      <c r="S563" s="65">
        <v>30300</v>
      </c>
      <c r="T563" s="30">
        <v>1</v>
      </c>
    </row>
    <row r="564" spans="11:20" x14ac:dyDescent="0.2">
      <c r="K564" s="13" t="s">
        <v>164</v>
      </c>
      <c r="L564" s="25" t="s">
        <v>45</v>
      </c>
      <c r="M564" s="13" t="s">
        <v>61</v>
      </c>
      <c r="N564" s="26">
        <v>751878224</v>
      </c>
      <c r="O564" s="27">
        <v>9194713628</v>
      </c>
      <c r="P564" s="13" t="s">
        <v>30</v>
      </c>
      <c r="Q564" s="28">
        <v>32296</v>
      </c>
      <c r="R564" s="29">
        <f t="shared" ca="1" si="10"/>
        <v>24</v>
      </c>
      <c r="S564" s="65">
        <v>87120</v>
      </c>
      <c r="T564" s="30">
        <v>3</v>
      </c>
    </row>
    <row r="565" spans="11:20" x14ac:dyDescent="0.2">
      <c r="K565" s="13" t="s">
        <v>78</v>
      </c>
      <c r="L565" s="25" t="s">
        <v>45</v>
      </c>
      <c r="M565" s="13" t="s">
        <v>66</v>
      </c>
      <c r="N565" s="26">
        <v>528258211</v>
      </c>
      <c r="O565" s="27">
        <v>9194727385</v>
      </c>
      <c r="P565" s="13" t="s">
        <v>30</v>
      </c>
      <c r="Q565" s="28">
        <v>31818</v>
      </c>
      <c r="R565" s="29">
        <f t="shared" ca="1" si="10"/>
        <v>26</v>
      </c>
      <c r="S565" s="65">
        <v>46110</v>
      </c>
      <c r="T565" s="30">
        <v>4</v>
      </c>
    </row>
    <row r="566" spans="11:20" x14ac:dyDescent="0.2">
      <c r="K566" s="13" t="s">
        <v>621</v>
      </c>
      <c r="L566" s="25" t="s">
        <v>45</v>
      </c>
      <c r="M566" s="13" t="s">
        <v>67</v>
      </c>
      <c r="N566" s="26">
        <v>337411408</v>
      </c>
      <c r="O566" s="27">
        <v>9194729409</v>
      </c>
      <c r="P566" s="13" t="s">
        <v>30</v>
      </c>
      <c r="Q566" s="28">
        <v>35216</v>
      </c>
      <c r="R566" s="29">
        <f t="shared" ca="1" si="10"/>
        <v>16</v>
      </c>
      <c r="S566" s="65">
        <v>29260</v>
      </c>
      <c r="T566" s="30">
        <v>4</v>
      </c>
    </row>
    <row r="567" spans="11:20" x14ac:dyDescent="0.2">
      <c r="K567" s="13" t="s">
        <v>614</v>
      </c>
      <c r="L567" s="25" t="s">
        <v>45</v>
      </c>
      <c r="M567" s="13" t="s">
        <v>58</v>
      </c>
      <c r="N567" s="26">
        <v>903618594</v>
      </c>
      <c r="O567" s="27">
        <v>9194733288</v>
      </c>
      <c r="P567" s="13" t="s">
        <v>30</v>
      </c>
      <c r="Q567" s="28">
        <v>36556</v>
      </c>
      <c r="R567" s="29">
        <f t="shared" ca="1" si="10"/>
        <v>13</v>
      </c>
      <c r="S567" s="65">
        <v>54230</v>
      </c>
      <c r="T567" s="30">
        <v>5</v>
      </c>
    </row>
    <row r="568" spans="11:20" x14ac:dyDescent="0.2">
      <c r="K568" s="13" t="s">
        <v>143</v>
      </c>
      <c r="L568" s="25" t="s">
        <v>42</v>
      </c>
      <c r="M568" s="13" t="s">
        <v>58</v>
      </c>
      <c r="N568" s="26">
        <v>380653169</v>
      </c>
      <c r="O568" s="27">
        <v>9194743535</v>
      </c>
      <c r="P568" s="13" t="s">
        <v>30</v>
      </c>
      <c r="Q568" s="28">
        <v>32841</v>
      </c>
      <c r="R568" s="29">
        <f t="shared" ca="1" si="10"/>
        <v>23</v>
      </c>
      <c r="S568" s="65">
        <v>81980</v>
      </c>
      <c r="T568" s="30">
        <v>2</v>
      </c>
    </row>
    <row r="569" spans="11:20" x14ac:dyDescent="0.2">
      <c r="K569" s="13" t="s">
        <v>80</v>
      </c>
      <c r="L569" s="25" t="s">
        <v>45</v>
      </c>
      <c r="M569" s="13" t="s">
        <v>64</v>
      </c>
      <c r="N569" s="26">
        <v>959568761</v>
      </c>
      <c r="O569" s="27">
        <v>9194744493</v>
      </c>
      <c r="P569" s="13" t="s">
        <v>30</v>
      </c>
      <c r="Q569" s="28">
        <v>32147</v>
      </c>
      <c r="R569" s="29">
        <f t="shared" ca="1" si="10"/>
        <v>25</v>
      </c>
      <c r="S569" s="65">
        <v>61470</v>
      </c>
      <c r="T569" s="30">
        <v>5</v>
      </c>
    </row>
    <row r="570" spans="11:20" x14ac:dyDescent="0.2">
      <c r="K570" s="13" t="s">
        <v>799</v>
      </c>
      <c r="L570" s="25" t="s">
        <v>42</v>
      </c>
      <c r="M570" s="13" t="s">
        <v>63</v>
      </c>
      <c r="N570" s="26">
        <v>121688720</v>
      </c>
      <c r="O570" s="27">
        <v>9194794769</v>
      </c>
      <c r="P570" s="13" t="s">
        <v>28</v>
      </c>
      <c r="Q570" s="28">
        <v>34257</v>
      </c>
      <c r="R570" s="29">
        <f t="shared" ca="1" si="10"/>
        <v>19</v>
      </c>
      <c r="S570" s="65">
        <v>44820</v>
      </c>
      <c r="T570" s="30">
        <v>4</v>
      </c>
    </row>
    <row r="571" spans="11:20" x14ac:dyDescent="0.2">
      <c r="K571" s="13" t="s">
        <v>464</v>
      </c>
      <c r="L571" s="25" t="s">
        <v>45</v>
      </c>
      <c r="M571" s="13" t="s">
        <v>58</v>
      </c>
      <c r="N571" s="26">
        <v>559376297</v>
      </c>
      <c r="O571" s="27">
        <v>9194888110</v>
      </c>
      <c r="P571" s="13" t="s">
        <v>30</v>
      </c>
      <c r="Q571" s="28">
        <v>35121</v>
      </c>
      <c r="R571" s="29">
        <f t="shared" ca="1" si="10"/>
        <v>17</v>
      </c>
      <c r="S571" s="65">
        <v>35820</v>
      </c>
      <c r="T571" s="30">
        <v>2</v>
      </c>
    </row>
    <row r="572" spans="11:20" x14ac:dyDescent="0.2">
      <c r="K572" s="13" t="s">
        <v>721</v>
      </c>
      <c r="L572" s="25" t="s">
        <v>26</v>
      </c>
      <c r="M572" s="13" t="s">
        <v>58</v>
      </c>
      <c r="N572" s="26">
        <v>328787467</v>
      </c>
      <c r="O572" s="27">
        <v>9194897618</v>
      </c>
      <c r="P572" s="13" t="s">
        <v>40</v>
      </c>
      <c r="Q572" s="28">
        <v>37777</v>
      </c>
      <c r="R572" s="29">
        <f t="shared" ca="1" si="10"/>
        <v>9</v>
      </c>
      <c r="S572" s="65">
        <v>14416</v>
      </c>
      <c r="T572" s="30">
        <v>4</v>
      </c>
    </row>
    <row r="573" spans="11:20" x14ac:dyDescent="0.2">
      <c r="K573" s="13" t="s">
        <v>530</v>
      </c>
      <c r="L573" s="25" t="s">
        <v>45</v>
      </c>
      <c r="M573" s="13" t="s">
        <v>68</v>
      </c>
      <c r="N573" s="26">
        <v>186346711</v>
      </c>
      <c r="O573" s="27">
        <v>9194900514</v>
      </c>
      <c r="P573" s="13" t="s">
        <v>30</v>
      </c>
      <c r="Q573" s="28">
        <v>35309</v>
      </c>
      <c r="R573" s="29">
        <f t="shared" ca="1" si="10"/>
        <v>16</v>
      </c>
      <c r="S573" s="65">
        <v>71970</v>
      </c>
      <c r="T573" s="30">
        <v>4</v>
      </c>
    </row>
    <row r="574" spans="11:20" x14ac:dyDescent="0.2">
      <c r="K574" s="13" t="s">
        <v>393</v>
      </c>
      <c r="L574" s="25" t="s">
        <v>39</v>
      </c>
      <c r="M574" s="13" t="s">
        <v>61</v>
      </c>
      <c r="N574" s="26">
        <v>634954970</v>
      </c>
      <c r="O574" s="27">
        <v>9194900864</v>
      </c>
      <c r="P574" s="13" t="s">
        <v>30</v>
      </c>
      <c r="Q574" s="28">
        <v>33972</v>
      </c>
      <c r="R574" s="29">
        <f t="shared" ca="1" si="10"/>
        <v>20</v>
      </c>
      <c r="S574" s="65">
        <v>57560</v>
      </c>
      <c r="T574" s="30">
        <v>4</v>
      </c>
    </row>
    <row r="575" spans="11:20" x14ac:dyDescent="0.2">
      <c r="K575" s="13" t="s">
        <v>568</v>
      </c>
      <c r="L575" s="25" t="s">
        <v>45</v>
      </c>
      <c r="M575" s="13" t="s">
        <v>67</v>
      </c>
      <c r="N575" s="26">
        <v>708082156</v>
      </c>
      <c r="O575" s="27">
        <v>9194919822</v>
      </c>
      <c r="P575" s="13" t="s">
        <v>30</v>
      </c>
      <c r="Q575" s="28">
        <v>35002</v>
      </c>
      <c r="R575" s="29">
        <f t="shared" ca="1" si="10"/>
        <v>17</v>
      </c>
      <c r="S575" s="65">
        <v>69200</v>
      </c>
      <c r="T575" s="30">
        <v>4</v>
      </c>
    </row>
    <row r="576" spans="11:20" x14ac:dyDescent="0.2">
      <c r="K576" s="13" t="s">
        <v>108</v>
      </c>
      <c r="L576" s="25" t="s">
        <v>42</v>
      </c>
      <c r="M576" s="13" t="s">
        <v>58</v>
      </c>
      <c r="N576" s="26">
        <v>820244290</v>
      </c>
      <c r="O576" s="27">
        <v>9194944596</v>
      </c>
      <c r="P576" s="13" t="s">
        <v>28</v>
      </c>
      <c r="Q576" s="28">
        <v>32669</v>
      </c>
      <c r="R576" s="29">
        <f t="shared" ca="1" si="10"/>
        <v>23</v>
      </c>
      <c r="S576" s="65">
        <v>73990</v>
      </c>
      <c r="T576" s="30">
        <v>3</v>
      </c>
    </row>
    <row r="577" spans="11:20" x14ac:dyDescent="0.2">
      <c r="K577" s="13" t="s">
        <v>598</v>
      </c>
      <c r="L577" s="25" t="s">
        <v>42</v>
      </c>
      <c r="M577" s="13" t="s">
        <v>53</v>
      </c>
      <c r="N577" s="26">
        <v>651995963</v>
      </c>
      <c r="O577" s="27">
        <v>9194944945</v>
      </c>
      <c r="P577" s="13" t="s">
        <v>40</v>
      </c>
      <c r="Q577" s="31">
        <v>39003</v>
      </c>
      <c r="R577" s="29">
        <f t="shared" ca="1" si="10"/>
        <v>6</v>
      </c>
      <c r="S577" s="65">
        <v>27484</v>
      </c>
      <c r="T577" s="30">
        <v>4</v>
      </c>
    </row>
    <row r="578" spans="11:20" x14ac:dyDescent="0.2">
      <c r="K578" s="13" t="s">
        <v>538</v>
      </c>
      <c r="L578" s="25" t="s">
        <v>26</v>
      </c>
      <c r="M578" s="13" t="s">
        <v>51</v>
      </c>
      <c r="N578" s="26">
        <v>393393249</v>
      </c>
      <c r="O578" s="27">
        <v>9194980674</v>
      </c>
      <c r="P578" s="13" t="s">
        <v>28</v>
      </c>
      <c r="Q578" s="28">
        <v>35160</v>
      </c>
      <c r="R578" s="29">
        <f t="shared" ref="R578:R641" ca="1" si="11">DATEDIF(Q578,TODAY(),"Y")</f>
        <v>17</v>
      </c>
      <c r="S578" s="65">
        <v>23560</v>
      </c>
      <c r="T578" s="30">
        <v>3</v>
      </c>
    </row>
    <row r="579" spans="11:20" x14ac:dyDescent="0.2">
      <c r="K579" s="13" t="s">
        <v>297</v>
      </c>
      <c r="L579" s="25" t="s">
        <v>45</v>
      </c>
      <c r="M579" s="13" t="s">
        <v>54</v>
      </c>
      <c r="N579" s="26">
        <v>585815837</v>
      </c>
      <c r="O579" s="27">
        <v>9194983657</v>
      </c>
      <c r="P579" s="13" t="s">
        <v>36</v>
      </c>
      <c r="Q579" s="28">
        <v>32684</v>
      </c>
      <c r="R579" s="29">
        <f t="shared" ca="1" si="11"/>
        <v>23</v>
      </c>
      <c r="S579" s="65">
        <v>18655</v>
      </c>
      <c r="T579" s="30">
        <v>4</v>
      </c>
    </row>
    <row r="580" spans="11:20" x14ac:dyDescent="0.2">
      <c r="K580" s="13" t="s">
        <v>424</v>
      </c>
      <c r="L580" s="25" t="s">
        <v>39</v>
      </c>
      <c r="M580" s="13" t="s">
        <v>65</v>
      </c>
      <c r="N580" s="26">
        <v>264960848</v>
      </c>
      <c r="O580" s="27">
        <v>9195012757</v>
      </c>
      <c r="P580" s="13" t="s">
        <v>28</v>
      </c>
      <c r="Q580" s="28">
        <v>31976</v>
      </c>
      <c r="R580" s="29">
        <f t="shared" ca="1" si="11"/>
        <v>25</v>
      </c>
      <c r="S580" s="65">
        <v>49070</v>
      </c>
      <c r="T580" s="30">
        <v>3</v>
      </c>
    </row>
    <row r="581" spans="11:20" x14ac:dyDescent="0.2">
      <c r="K581" s="13" t="s">
        <v>308</v>
      </c>
      <c r="L581" s="25" t="s">
        <v>45</v>
      </c>
      <c r="M581" s="13" t="s">
        <v>58</v>
      </c>
      <c r="N581" s="26">
        <v>597131266</v>
      </c>
      <c r="O581" s="27">
        <v>9195043141</v>
      </c>
      <c r="P581" s="13" t="s">
        <v>30</v>
      </c>
      <c r="Q581" s="28">
        <v>34393</v>
      </c>
      <c r="R581" s="29">
        <f t="shared" ca="1" si="11"/>
        <v>19</v>
      </c>
      <c r="S581" s="65">
        <v>66430</v>
      </c>
      <c r="T581" s="30">
        <v>2</v>
      </c>
    </row>
    <row r="582" spans="11:20" x14ac:dyDescent="0.2">
      <c r="K582" s="13" t="s">
        <v>528</v>
      </c>
      <c r="L582" s="25" t="s">
        <v>45</v>
      </c>
      <c r="M582" s="13" t="s">
        <v>58</v>
      </c>
      <c r="N582" s="26">
        <v>130619578</v>
      </c>
      <c r="O582" s="27">
        <v>9195057530</v>
      </c>
      <c r="P582" s="13" t="s">
        <v>28</v>
      </c>
      <c r="Q582" s="28">
        <v>35408</v>
      </c>
      <c r="R582" s="29">
        <f t="shared" ca="1" si="11"/>
        <v>16</v>
      </c>
      <c r="S582" s="65">
        <v>89520</v>
      </c>
      <c r="T582" s="30">
        <v>5</v>
      </c>
    </row>
    <row r="583" spans="11:20" x14ac:dyDescent="0.2">
      <c r="K583" s="13" t="s">
        <v>443</v>
      </c>
      <c r="L583" s="25" t="s">
        <v>33</v>
      </c>
      <c r="M583" s="13" t="s">
        <v>68</v>
      </c>
      <c r="N583" s="26">
        <v>941937371</v>
      </c>
      <c r="O583" s="27">
        <v>9195060466</v>
      </c>
      <c r="P583" s="13" t="s">
        <v>30</v>
      </c>
      <c r="Q583" s="28">
        <v>34466</v>
      </c>
      <c r="R583" s="29">
        <f t="shared" ca="1" si="11"/>
        <v>18</v>
      </c>
      <c r="S583" s="65">
        <v>86320</v>
      </c>
      <c r="T583" s="30">
        <v>4</v>
      </c>
    </row>
    <row r="584" spans="11:20" x14ac:dyDescent="0.2">
      <c r="K584" s="13" t="s">
        <v>264</v>
      </c>
      <c r="L584" s="25" t="s">
        <v>45</v>
      </c>
      <c r="M584" s="13" t="s">
        <v>61</v>
      </c>
      <c r="N584" s="26">
        <v>443476169</v>
      </c>
      <c r="O584" s="27">
        <v>9195085809</v>
      </c>
      <c r="P584" s="13" t="s">
        <v>30</v>
      </c>
      <c r="Q584" s="28">
        <v>32757</v>
      </c>
      <c r="R584" s="29">
        <f t="shared" ca="1" si="11"/>
        <v>23</v>
      </c>
      <c r="S584" s="65">
        <v>86540</v>
      </c>
      <c r="T584" s="30">
        <v>4</v>
      </c>
    </row>
    <row r="585" spans="11:20" x14ac:dyDescent="0.2">
      <c r="K585" s="13" t="s">
        <v>348</v>
      </c>
      <c r="L585" s="25" t="s">
        <v>45</v>
      </c>
      <c r="M585" s="13" t="s">
        <v>58</v>
      </c>
      <c r="N585" s="26">
        <v>725801036</v>
      </c>
      <c r="O585" s="27">
        <v>9195089157</v>
      </c>
      <c r="P585" s="13" t="s">
        <v>28</v>
      </c>
      <c r="Q585" s="28">
        <v>34662</v>
      </c>
      <c r="R585" s="29">
        <f t="shared" ca="1" si="11"/>
        <v>18</v>
      </c>
      <c r="S585" s="65">
        <v>71710</v>
      </c>
      <c r="T585" s="30">
        <v>5</v>
      </c>
    </row>
    <row r="586" spans="11:20" x14ac:dyDescent="0.2">
      <c r="K586" s="13" t="s">
        <v>317</v>
      </c>
      <c r="L586" s="25" t="s">
        <v>26</v>
      </c>
      <c r="M586" s="13" t="s">
        <v>58</v>
      </c>
      <c r="N586" s="26">
        <v>136620388</v>
      </c>
      <c r="O586" s="27">
        <v>9195119214</v>
      </c>
      <c r="P586" s="13" t="s">
        <v>30</v>
      </c>
      <c r="Q586" s="28">
        <v>34404</v>
      </c>
      <c r="R586" s="29">
        <f t="shared" ca="1" si="11"/>
        <v>19</v>
      </c>
      <c r="S586" s="65">
        <v>70020</v>
      </c>
      <c r="T586" s="30">
        <v>3</v>
      </c>
    </row>
    <row r="587" spans="11:20" x14ac:dyDescent="0.2">
      <c r="K587" s="13" t="s">
        <v>199</v>
      </c>
      <c r="L587" s="25" t="s">
        <v>45</v>
      </c>
      <c r="M587" s="13" t="s">
        <v>67</v>
      </c>
      <c r="N587" s="26">
        <v>100703382</v>
      </c>
      <c r="O587" s="27">
        <v>9195157047</v>
      </c>
      <c r="P587" s="13" t="s">
        <v>30</v>
      </c>
      <c r="Q587" s="28">
        <v>32850</v>
      </c>
      <c r="R587" s="29">
        <f t="shared" ca="1" si="11"/>
        <v>23</v>
      </c>
      <c r="S587" s="65">
        <v>54200</v>
      </c>
      <c r="T587" s="30">
        <v>4</v>
      </c>
    </row>
    <row r="588" spans="11:20" x14ac:dyDescent="0.2">
      <c r="K588" s="13" t="s">
        <v>158</v>
      </c>
      <c r="L588" s="25" t="s">
        <v>26</v>
      </c>
      <c r="M588" s="13" t="s">
        <v>68</v>
      </c>
      <c r="N588" s="26">
        <v>741258203</v>
      </c>
      <c r="O588" s="27">
        <v>9195157707</v>
      </c>
      <c r="P588" s="13" t="s">
        <v>28</v>
      </c>
      <c r="Q588" s="28">
        <v>32479</v>
      </c>
      <c r="R588" s="29">
        <f t="shared" ca="1" si="11"/>
        <v>24</v>
      </c>
      <c r="S588" s="65">
        <v>59128</v>
      </c>
      <c r="T588" s="30">
        <v>4</v>
      </c>
    </row>
    <row r="589" spans="11:20" x14ac:dyDescent="0.2">
      <c r="K589" s="13" t="s">
        <v>648</v>
      </c>
      <c r="L589" s="25" t="s">
        <v>45</v>
      </c>
      <c r="M589" s="13" t="s">
        <v>58</v>
      </c>
      <c r="N589" s="26">
        <v>399060898</v>
      </c>
      <c r="O589" s="27">
        <v>9195197037</v>
      </c>
      <c r="P589" s="13" t="s">
        <v>28</v>
      </c>
      <c r="Q589" s="28">
        <v>37011</v>
      </c>
      <c r="R589" s="29">
        <f t="shared" ca="1" si="11"/>
        <v>11</v>
      </c>
      <c r="S589" s="65">
        <v>37980</v>
      </c>
      <c r="T589" s="30">
        <v>4</v>
      </c>
    </row>
    <row r="590" spans="11:20" x14ac:dyDescent="0.2">
      <c r="K590" s="13" t="s">
        <v>141</v>
      </c>
      <c r="L590" s="25" t="s">
        <v>42</v>
      </c>
      <c r="M590" s="13" t="s">
        <v>66</v>
      </c>
      <c r="N590" s="26">
        <v>880747384</v>
      </c>
      <c r="O590" s="27">
        <v>9195220001</v>
      </c>
      <c r="P590" s="13" t="s">
        <v>30</v>
      </c>
      <c r="Q590" s="28">
        <v>32216</v>
      </c>
      <c r="R590" s="29">
        <f t="shared" ca="1" si="11"/>
        <v>25</v>
      </c>
      <c r="S590" s="65">
        <v>79400</v>
      </c>
      <c r="T590" s="30">
        <v>4</v>
      </c>
    </row>
    <row r="591" spans="11:20" x14ac:dyDescent="0.2">
      <c r="K591" s="13" t="s">
        <v>282</v>
      </c>
      <c r="L591" s="25" t="s">
        <v>26</v>
      </c>
      <c r="M591" s="13" t="s">
        <v>58</v>
      </c>
      <c r="N591" s="26">
        <v>612295735</v>
      </c>
      <c r="O591" s="27">
        <v>9195228292</v>
      </c>
      <c r="P591" s="13" t="s">
        <v>30</v>
      </c>
      <c r="Q591" s="28">
        <v>34201</v>
      </c>
      <c r="R591" s="29">
        <f t="shared" ca="1" si="11"/>
        <v>19</v>
      </c>
      <c r="S591" s="65">
        <v>73144</v>
      </c>
      <c r="T591" s="30">
        <v>5</v>
      </c>
    </row>
    <row r="592" spans="11:20" x14ac:dyDescent="0.2">
      <c r="K592" s="13" t="s">
        <v>241</v>
      </c>
      <c r="L592" s="25" t="s">
        <v>46</v>
      </c>
      <c r="M592" s="13" t="s">
        <v>43</v>
      </c>
      <c r="N592" s="26">
        <v>415076748</v>
      </c>
      <c r="O592" s="27">
        <v>9195230846</v>
      </c>
      <c r="P592" s="13" t="s">
        <v>40</v>
      </c>
      <c r="Q592" s="28">
        <v>32172</v>
      </c>
      <c r="R592" s="29">
        <f t="shared" ca="1" si="11"/>
        <v>25</v>
      </c>
      <c r="S592" s="65">
        <v>29070</v>
      </c>
      <c r="T592" s="30">
        <v>3</v>
      </c>
    </row>
    <row r="593" spans="11:20" x14ac:dyDescent="0.2">
      <c r="K593" s="13" t="s">
        <v>381</v>
      </c>
      <c r="L593" s="25" t="s">
        <v>46</v>
      </c>
      <c r="M593" s="13" t="s">
        <v>58</v>
      </c>
      <c r="N593" s="26">
        <v>504914685</v>
      </c>
      <c r="O593" s="27">
        <v>9195250630</v>
      </c>
      <c r="P593" s="13" t="s">
        <v>30</v>
      </c>
      <c r="Q593" s="28">
        <v>34774</v>
      </c>
      <c r="R593" s="29">
        <f t="shared" ca="1" si="11"/>
        <v>18</v>
      </c>
      <c r="S593" s="65">
        <v>33210</v>
      </c>
      <c r="T593" s="30">
        <v>4</v>
      </c>
    </row>
    <row r="594" spans="11:20" x14ac:dyDescent="0.2">
      <c r="K594" s="13" t="s">
        <v>488</v>
      </c>
      <c r="L594" s="25" t="s">
        <v>26</v>
      </c>
      <c r="M594" s="13" t="s">
        <v>61</v>
      </c>
      <c r="N594" s="26">
        <v>259330447</v>
      </c>
      <c r="O594" s="27">
        <v>9195252544</v>
      </c>
      <c r="P594" s="13" t="s">
        <v>28</v>
      </c>
      <c r="Q594" s="28">
        <v>34882</v>
      </c>
      <c r="R594" s="29">
        <f t="shared" ca="1" si="11"/>
        <v>17</v>
      </c>
      <c r="S594" s="65">
        <v>47620</v>
      </c>
      <c r="T594" s="30">
        <v>5</v>
      </c>
    </row>
    <row r="595" spans="11:20" x14ac:dyDescent="0.2">
      <c r="K595" s="13" t="s">
        <v>769</v>
      </c>
      <c r="L595" s="25" t="s">
        <v>33</v>
      </c>
      <c r="M595" s="13" t="s">
        <v>66</v>
      </c>
      <c r="N595" s="26">
        <v>868364739</v>
      </c>
      <c r="O595" s="27">
        <v>9195255121</v>
      </c>
      <c r="P595" s="13" t="s">
        <v>36</v>
      </c>
      <c r="Q595" s="28">
        <v>38983</v>
      </c>
      <c r="R595" s="29">
        <f t="shared" ca="1" si="11"/>
        <v>6</v>
      </c>
      <c r="S595" s="65">
        <v>11810</v>
      </c>
      <c r="T595" s="30">
        <v>1</v>
      </c>
    </row>
    <row r="596" spans="11:20" x14ac:dyDescent="0.2">
      <c r="K596" s="13" t="s">
        <v>689</v>
      </c>
      <c r="L596" s="25" t="s">
        <v>45</v>
      </c>
      <c r="M596" s="13" t="s">
        <v>58</v>
      </c>
      <c r="N596" s="26">
        <v>276980518</v>
      </c>
      <c r="O596" s="27">
        <v>9195267252</v>
      </c>
      <c r="P596" s="13" t="s">
        <v>30</v>
      </c>
      <c r="Q596" s="28">
        <v>37522</v>
      </c>
      <c r="R596" s="29">
        <f t="shared" ca="1" si="11"/>
        <v>10</v>
      </c>
      <c r="S596" s="65">
        <v>29420</v>
      </c>
      <c r="T596" s="30">
        <v>5</v>
      </c>
    </row>
    <row r="597" spans="11:20" x14ac:dyDescent="0.2">
      <c r="K597" s="13" t="s">
        <v>782</v>
      </c>
      <c r="L597" s="25" t="s">
        <v>42</v>
      </c>
      <c r="M597" s="13" t="s">
        <v>61</v>
      </c>
      <c r="N597" s="26">
        <v>247406371</v>
      </c>
      <c r="O597" s="27">
        <v>9195299873</v>
      </c>
      <c r="P597" s="13" t="s">
        <v>36</v>
      </c>
      <c r="Q597" s="28">
        <v>39041</v>
      </c>
      <c r="R597" s="29">
        <f t="shared" ca="1" si="11"/>
        <v>6</v>
      </c>
      <c r="S597" s="65">
        <v>20040</v>
      </c>
      <c r="T597" s="30">
        <v>3</v>
      </c>
    </row>
    <row r="598" spans="11:20" x14ac:dyDescent="0.2">
      <c r="K598" s="13" t="s">
        <v>222</v>
      </c>
      <c r="L598" s="25" t="s">
        <v>45</v>
      </c>
      <c r="M598" s="13" t="s">
        <v>56</v>
      </c>
      <c r="N598" s="26">
        <v>302598687</v>
      </c>
      <c r="O598" s="27">
        <v>9195394899</v>
      </c>
      <c r="P598" s="13" t="s">
        <v>30</v>
      </c>
      <c r="Q598" s="28">
        <v>32776</v>
      </c>
      <c r="R598" s="29">
        <f t="shared" ca="1" si="11"/>
        <v>23</v>
      </c>
      <c r="S598" s="65">
        <v>31840</v>
      </c>
      <c r="T598" s="30">
        <v>1</v>
      </c>
    </row>
    <row r="599" spans="11:20" x14ac:dyDescent="0.2">
      <c r="K599" s="13" t="s">
        <v>231</v>
      </c>
      <c r="L599" s="25" t="s">
        <v>42</v>
      </c>
      <c r="M599" s="13" t="s">
        <v>66</v>
      </c>
      <c r="N599" s="26">
        <v>313358310</v>
      </c>
      <c r="O599" s="27">
        <v>9195442791</v>
      </c>
      <c r="P599" s="13" t="s">
        <v>30</v>
      </c>
      <c r="Q599" s="28">
        <v>32912</v>
      </c>
      <c r="R599" s="29">
        <f t="shared" ca="1" si="11"/>
        <v>23</v>
      </c>
      <c r="S599" s="65">
        <v>62688</v>
      </c>
      <c r="T599" s="30">
        <v>2</v>
      </c>
    </row>
    <row r="600" spans="11:20" x14ac:dyDescent="0.2">
      <c r="K600" s="13" t="s">
        <v>105</v>
      </c>
      <c r="L600" s="25" t="s">
        <v>45</v>
      </c>
      <c r="M600" s="13" t="s">
        <v>65</v>
      </c>
      <c r="N600" s="26">
        <v>852430023</v>
      </c>
      <c r="O600" s="27">
        <v>9195506190</v>
      </c>
      <c r="P600" s="13" t="s">
        <v>36</v>
      </c>
      <c r="Q600" s="28">
        <v>31802</v>
      </c>
      <c r="R600" s="29">
        <f t="shared" ca="1" si="11"/>
        <v>26</v>
      </c>
      <c r="S600" s="65">
        <v>24815</v>
      </c>
      <c r="T600" s="30">
        <v>1</v>
      </c>
    </row>
    <row r="601" spans="11:20" x14ac:dyDescent="0.2">
      <c r="K601" s="13" t="s">
        <v>576</v>
      </c>
      <c r="L601" s="25" t="s">
        <v>26</v>
      </c>
      <c r="M601" s="13" t="s">
        <v>56</v>
      </c>
      <c r="N601" s="26">
        <v>429283827</v>
      </c>
      <c r="O601" s="27">
        <v>9195508095</v>
      </c>
      <c r="P601" s="13" t="s">
        <v>30</v>
      </c>
      <c r="Q601" s="28">
        <v>35333</v>
      </c>
      <c r="R601" s="29">
        <f t="shared" ca="1" si="11"/>
        <v>16</v>
      </c>
      <c r="S601" s="65">
        <v>71380</v>
      </c>
      <c r="T601" s="30">
        <v>2</v>
      </c>
    </row>
    <row r="602" spans="11:20" x14ac:dyDescent="0.2">
      <c r="K602" s="13" t="s">
        <v>792</v>
      </c>
      <c r="L602" s="25" t="s">
        <v>39</v>
      </c>
      <c r="M602" s="13" t="s">
        <v>51</v>
      </c>
      <c r="N602" s="26">
        <v>877122222</v>
      </c>
      <c r="O602" s="27">
        <v>9195511103</v>
      </c>
      <c r="P602" s="13" t="s">
        <v>30</v>
      </c>
      <c r="Q602" s="28">
        <v>39265</v>
      </c>
      <c r="R602" s="29">
        <f t="shared" ca="1" si="11"/>
        <v>5</v>
      </c>
      <c r="S602" s="65">
        <v>74710</v>
      </c>
      <c r="T602" s="30">
        <v>2</v>
      </c>
    </row>
    <row r="603" spans="11:20" x14ac:dyDescent="0.2">
      <c r="K603" s="13" t="s">
        <v>483</v>
      </c>
      <c r="L603" s="25" t="s">
        <v>42</v>
      </c>
      <c r="M603" s="13" t="s">
        <v>64</v>
      </c>
      <c r="N603" s="26">
        <v>839899522</v>
      </c>
      <c r="O603" s="27">
        <v>9195512521</v>
      </c>
      <c r="P603" s="13" t="s">
        <v>30</v>
      </c>
      <c r="Q603" s="28">
        <v>34659</v>
      </c>
      <c r="R603" s="29">
        <f t="shared" ca="1" si="11"/>
        <v>18</v>
      </c>
      <c r="S603" s="65">
        <v>74530</v>
      </c>
      <c r="T603" s="30">
        <v>5</v>
      </c>
    </row>
    <row r="604" spans="11:20" x14ac:dyDescent="0.2">
      <c r="K604" s="13" t="s">
        <v>719</v>
      </c>
      <c r="L604" s="25" t="s">
        <v>42</v>
      </c>
      <c r="M604" s="13" t="s">
        <v>64</v>
      </c>
      <c r="N604" s="26">
        <v>816607187</v>
      </c>
      <c r="O604" s="27">
        <v>9195520461</v>
      </c>
      <c r="P604" s="13" t="s">
        <v>40</v>
      </c>
      <c r="Q604" s="31">
        <v>39142</v>
      </c>
      <c r="R604" s="29">
        <f t="shared" ca="1" si="11"/>
        <v>6</v>
      </c>
      <c r="S604" s="65">
        <v>9180</v>
      </c>
      <c r="T604" s="30">
        <v>3</v>
      </c>
    </row>
    <row r="605" spans="11:20" x14ac:dyDescent="0.2">
      <c r="K605" s="13" t="s">
        <v>674</v>
      </c>
      <c r="L605" s="25" t="s">
        <v>39</v>
      </c>
      <c r="M605" s="13" t="s">
        <v>67</v>
      </c>
      <c r="N605" s="26">
        <v>368385341</v>
      </c>
      <c r="O605" s="27">
        <v>9195526537</v>
      </c>
      <c r="P605" s="13" t="s">
        <v>28</v>
      </c>
      <c r="Q605" s="28">
        <v>35772</v>
      </c>
      <c r="R605" s="29">
        <f t="shared" ca="1" si="11"/>
        <v>15</v>
      </c>
      <c r="S605" s="65">
        <v>46780</v>
      </c>
      <c r="T605" s="30">
        <v>2</v>
      </c>
    </row>
    <row r="606" spans="11:20" x14ac:dyDescent="0.2">
      <c r="K606" s="13" t="s">
        <v>631</v>
      </c>
      <c r="L606" s="25" t="s">
        <v>33</v>
      </c>
      <c r="M606" s="13" t="s">
        <v>58</v>
      </c>
      <c r="N606" s="26">
        <v>135965371</v>
      </c>
      <c r="O606" s="27">
        <v>9195592950</v>
      </c>
      <c r="P606" s="13" t="s">
        <v>30</v>
      </c>
      <c r="Q606" s="28">
        <v>36626</v>
      </c>
      <c r="R606" s="29">
        <f t="shared" ca="1" si="11"/>
        <v>13</v>
      </c>
      <c r="S606" s="65">
        <v>30920</v>
      </c>
      <c r="T606" s="30">
        <v>5</v>
      </c>
    </row>
    <row r="607" spans="11:20" x14ac:dyDescent="0.2">
      <c r="K607" s="13" t="s">
        <v>499</v>
      </c>
      <c r="L607" s="25" t="s">
        <v>39</v>
      </c>
      <c r="M607" s="13" t="s">
        <v>61</v>
      </c>
      <c r="N607" s="26">
        <v>345817459</v>
      </c>
      <c r="O607" s="27">
        <v>9195594427</v>
      </c>
      <c r="P607" s="13" t="s">
        <v>28</v>
      </c>
      <c r="Q607" s="28">
        <v>34889</v>
      </c>
      <c r="R607" s="29">
        <f t="shared" ca="1" si="11"/>
        <v>17</v>
      </c>
      <c r="S607" s="65">
        <v>31270</v>
      </c>
      <c r="T607" s="30">
        <v>5</v>
      </c>
    </row>
    <row r="608" spans="11:20" x14ac:dyDescent="0.2">
      <c r="K608" s="13" t="s">
        <v>251</v>
      </c>
      <c r="L608" s="25" t="s">
        <v>42</v>
      </c>
      <c r="M608" s="13" t="s">
        <v>66</v>
      </c>
      <c r="N608" s="26">
        <v>494754997</v>
      </c>
      <c r="O608" s="27">
        <v>9195617115</v>
      </c>
      <c r="P608" s="13" t="s">
        <v>28</v>
      </c>
      <c r="Q608" s="28">
        <v>33416</v>
      </c>
      <c r="R608" s="29">
        <f t="shared" ca="1" si="11"/>
        <v>21</v>
      </c>
      <c r="S608" s="65">
        <v>33120</v>
      </c>
      <c r="T608" s="30">
        <v>2</v>
      </c>
    </row>
    <row r="609" spans="11:20" x14ac:dyDescent="0.2">
      <c r="K609" s="13" t="s">
        <v>185</v>
      </c>
      <c r="L609" s="25" t="s">
        <v>42</v>
      </c>
      <c r="M609" s="13" t="s">
        <v>68</v>
      </c>
      <c r="N609" s="26">
        <v>595022550</v>
      </c>
      <c r="O609" s="27">
        <v>9195621928</v>
      </c>
      <c r="P609" s="13" t="s">
        <v>30</v>
      </c>
      <c r="Q609" s="28">
        <v>32647</v>
      </c>
      <c r="R609" s="29">
        <f t="shared" ca="1" si="11"/>
        <v>23</v>
      </c>
      <c r="S609" s="65">
        <v>59490</v>
      </c>
      <c r="T609" s="30">
        <v>3</v>
      </c>
    </row>
    <row r="610" spans="11:20" x14ac:dyDescent="0.2">
      <c r="K610" s="13" t="s">
        <v>759</v>
      </c>
      <c r="L610" s="25" t="s">
        <v>33</v>
      </c>
      <c r="M610" s="13" t="s">
        <v>58</v>
      </c>
      <c r="N610" s="26">
        <v>484217278</v>
      </c>
      <c r="O610" s="27">
        <v>9195627374</v>
      </c>
      <c r="P610" s="13" t="s">
        <v>40</v>
      </c>
      <c r="Q610" s="28">
        <v>38437</v>
      </c>
      <c r="R610" s="29">
        <f t="shared" ca="1" si="11"/>
        <v>8</v>
      </c>
      <c r="S610" s="65">
        <v>10572</v>
      </c>
      <c r="T610" s="30">
        <v>4</v>
      </c>
    </row>
    <row r="611" spans="11:20" x14ac:dyDescent="0.2">
      <c r="K611" s="13" t="s">
        <v>452</v>
      </c>
      <c r="L611" s="25" t="s">
        <v>42</v>
      </c>
      <c r="M611" s="13" t="s">
        <v>66</v>
      </c>
      <c r="N611" s="26">
        <v>330879921</v>
      </c>
      <c r="O611" s="27">
        <v>9195691314</v>
      </c>
      <c r="P611" s="13" t="s">
        <v>30</v>
      </c>
      <c r="Q611" s="28">
        <v>34778</v>
      </c>
      <c r="R611" s="29">
        <f t="shared" ca="1" si="11"/>
        <v>18</v>
      </c>
      <c r="S611" s="65">
        <v>54580</v>
      </c>
      <c r="T611" s="30">
        <v>4</v>
      </c>
    </row>
    <row r="612" spans="11:20" x14ac:dyDescent="0.2">
      <c r="K612" s="13" t="s">
        <v>188</v>
      </c>
      <c r="L612" s="25" t="s">
        <v>42</v>
      </c>
      <c r="M612" s="13" t="s">
        <v>66</v>
      </c>
      <c r="N612" s="26">
        <v>558903229</v>
      </c>
      <c r="O612" s="27">
        <v>9195699651</v>
      </c>
      <c r="P612" s="13" t="s">
        <v>30</v>
      </c>
      <c r="Q612" s="28">
        <v>32751</v>
      </c>
      <c r="R612" s="29">
        <f t="shared" ca="1" si="11"/>
        <v>23</v>
      </c>
      <c r="S612" s="65">
        <v>23320</v>
      </c>
      <c r="T612" s="30">
        <v>4</v>
      </c>
    </row>
    <row r="613" spans="11:20" x14ac:dyDescent="0.2">
      <c r="K613" s="13" t="s">
        <v>744</v>
      </c>
      <c r="L613" s="25" t="s">
        <v>39</v>
      </c>
      <c r="M613" s="13" t="s">
        <v>64</v>
      </c>
      <c r="N613" s="26">
        <v>719165738</v>
      </c>
      <c r="O613" s="27">
        <v>9195750692</v>
      </c>
      <c r="P613" s="13" t="s">
        <v>28</v>
      </c>
      <c r="Q613" s="28">
        <v>39158</v>
      </c>
      <c r="R613" s="29">
        <f t="shared" ca="1" si="11"/>
        <v>6</v>
      </c>
      <c r="S613" s="65">
        <v>39440</v>
      </c>
      <c r="T613" s="30">
        <v>4</v>
      </c>
    </row>
    <row r="614" spans="11:20" x14ac:dyDescent="0.2">
      <c r="K614" s="13" t="s">
        <v>684</v>
      </c>
      <c r="L614" s="25" t="s">
        <v>46</v>
      </c>
      <c r="M614" s="13" t="s">
        <v>67</v>
      </c>
      <c r="N614" s="26">
        <v>531654742</v>
      </c>
      <c r="O614" s="27">
        <v>9195770085</v>
      </c>
      <c r="P614" s="13" t="s">
        <v>30</v>
      </c>
      <c r="Q614" s="28">
        <v>36483</v>
      </c>
      <c r="R614" s="29">
        <f t="shared" ca="1" si="11"/>
        <v>13</v>
      </c>
      <c r="S614" s="65">
        <v>29210</v>
      </c>
      <c r="T614" s="30">
        <v>5</v>
      </c>
    </row>
    <row r="615" spans="11:20" x14ac:dyDescent="0.2">
      <c r="K615" s="13" t="s">
        <v>111</v>
      </c>
      <c r="L615" s="25" t="s">
        <v>45</v>
      </c>
      <c r="M615" s="13" t="s">
        <v>68</v>
      </c>
      <c r="N615" s="26">
        <v>277423593</v>
      </c>
      <c r="O615" s="27">
        <v>9195790921</v>
      </c>
      <c r="P615" s="13" t="s">
        <v>36</v>
      </c>
      <c r="Q615" s="28">
        <v>32081</v>
      </c>
      <c r="R615" s="29">
        <f t="shared" ca="1" si="11"/>
        <v>25</v>
      </c>
      <c r="S615" s="65">
        <v>13455</v>
      </c>
      <c r="T615" s="30">
        <v>2</v>
      </c>
    </row>
    <row r="616" spans="11:20" x14ac:dyDescent="0.2">
      <c r="K616" s="13" t="s">
        <v>307</v>
      </c>
      <c r="L616" s="25" t="s">
        <v>42</v>
      </c>
      <c r="M616" s="13" t="s">
        <v>68</v>
      </c>
      <c r="N616" s="26">
        <v>855663308</v>
      </c>
      <c r="O616" s="27">
        <v>9195797109</v>
      </c>
      <c r="P616" s="13" t="s">
        <v>30</v>
      </c>
      <c r="Q616" s="28">
        <v>33360</v>
      </c>
      <c r="R616" s="29">
        <f t="shared" ca="1" si="11"/>
        <v>21</v>
      </c>
      <c r="S616" s="65">
        <v>69510</v>
      </c>
      <c r="T616" s="30">
        <v>5</v>
      </c>
    </row>
    <row r="617" spans="11:20" x14ac:dyDescent="0.2">
      <c r="K617" s="13" t="s">
        <v>512</v>
      </c>
      <c r="L617" s="25" t="s">
        <v>42</v>
      </c>
      <c r="M617" s="13" t="s">
        <v>67</v>
      </c>
      <c r="N617" s="26">
        <v>718930584</v>
      </c>
      <c r="O617" s="27">
        <v>9195804771</v>
      </c>
      <c r="P617" s="13" t="s">
        <v>36</v>
      </c>
      <c r="Q617" s="28">
        <v>34886</v>
      </c>
      <c r="R617" s="29">
        <f t="shared" ca="1" si="11"/>
        <v>17</v>
      </c>
      <c r="S617" s="65">
        <v>34980</v>
      </c>
      <c r="T617" s="30">
        <v>2</v>
      </c>
    </row>
    <row r="618" spans="11:20" x14ac:dyDescent="0.2">
      <c r="K618" s="13" t="s">
        <v>351</v>
      </c>
      <c r="L618" s="25" t="s">
        <v>39</v>
      </c>
      <c r="M618" s="13" t="s">
        <v>27</v>
      </c>
      <c r="N618" s="26">
        <v>311526157</v>
      </c>
      <c r="O618" s="27">
        <v>9195818082</v>
      </c>
      <c r="P618" s="13" t="s">
        <v>40</v>
      </c>
      <c r="Q618" s="28">
        <v>32536</v>
      </c>
      <c r="R618" s="29">
        <f t="shared" ca="1" si="11"/>
        <v>24</v>
      </c>
      <c r="S618" s="65">
        <v>35680</v>
      </c>
      <c r="T618" s="30">
        <v>2</v>
      </c>
    </row>
    <row r="619" spans="11:20" x14ac:dyDescent="0.2">
      <c r="K619" s="13" t="s">
        <v>571</v>
      </c>
      <c r="L619" s="25" t="s">
        <v>42</v>
      </c>
      <c r="M619" s="13" t="s">
        <v>58</v>
      </c>
      <c r="N619" s="26">
        <v>512405919</v>
      </c>
      <c r="O619" s="27">
        <v>9195858234</v>
      </c>
      <c r="P619" s="13" t="s">
        <v>30</v>
      </c>
      <c r="Q619" s="28">
        <v>36126</v>
      </c>
      <c r="R619" s="29">
        <f t="shared" ca="1" si="11"/>
        <v>14</v>
      </c>
      <c r="S619" s="65">
        <v>64130</v>
      </c>
      <c r="T619" s="30">
        <v>1</v>
      </c>
    </row>
    <row r="620" spans="11:20" x14ac:dyDescent="0.2">
      <c r="K620" s="13" t="s">
        <v>86</v>
      </c>
      <c r="L620" s="25" t="s">
        <v>45</v>
      </c>
      <c r="M620" s="13" t="s">
        <v>67</v>
      </c>
      <c r="N620" s="26">
        <v>693055639</v>
      </c>
      <c r="O620" s="27">
        <v>9195866887</v>
      </c>
      <c r="P620" s="13" t="s">
        <v>30</v>
      </c>
      <c r="Q620" s="28">
        <v>31912</v>
      </c>
      <c r="R620" s="29">
        <f t="shared" ca="1" si="11"/>
        <v>25</v>
      </c>
      <c r="S620" s="65">
        <v>53900</v>
      </c>
      <c r="T620" s="30">
        <v>5</v>
      </c>
    </row>
    <row r="621" spans="11:20" x14ac:dyDescent="0.2">
      <c r="K621" s="13" t="s">
        <v>494</v>
      </c>
      <c r="L621" s="25" t="s">
        <v>45</v>
      </c>
      <c r="M621" s="13" t="s">
        <v>56</v>
      </c>
      <c r="N621" s="26">
        <v>659766304</v>
      </c>
      <c r="O621" s="27">
        <v>9195876028</v>
      </c>
      <c r="P621" s="13" t="s">
        <v>30</v>
      </c>
      <c r="Q621" s="28">
        <v>34191</v>
      </c>
      <c r="R621" s="29">
        <f t="shared" ca="1" si="11"/>
        <v>19</v>
      </c>
      <c r="S621" s="65">
        <v>37750</v>
      </c>
      <c r="T621" s="30">
        <v>5</v>
      </c>
    </row>
    <row r="622" spans="11:20" x14ac:dyDescent="0.2">
      <c r="K622" s="13" t="s">
        <v>210</v>
      </c>
      <c r="L622" s="25" t="s">
        <v>45</v>
      </c>
      <c r="M622" s="13" t="s">
        <v>49</v>
      </c>
      <c r="N622" s="26">
        <v>237359447</v>
      </c>
      <c r="O622" s="27">
        <v>9195882405</v>
      </c>
      <c r="P622" s="13" t="s">
        <v>30</v>
      </c>
      <c r="Q622" s="28">
        <v>32991</v>
      </c>
      <c r="R622" s="29">
        <f t="shared" ca="1" si="11"/>
        <v>22</v>
      </c>
      <c r="S622" s="65">
        <v>73440</v>
      </c>
      <c r="T622" s="30">
        <v>1</v>
      </c>
    </row>
    <row r="623" spans="11:20" x14ac:dyDescent="0.2">
      <c r="K623" s="13" t="s">
        <v>451</v>
      </c>
      <c r="L623" s="25" t="s">
        <v>46</v>
      </c>
      <c r="M623" s="13" t="s">
        <v>58</v>
      </c>
      <c r="N623" s="26">
        <v>177332873</v>
      </c>
      <c r="O623" s="27">
        <v>9195915044</v>
      </c>
      <c r="P623" s="13" t="s">
        <v>30</v>
      </c>
      <c r="Q623" s="28">
        <v>35103</v>
      </c>
      <c r="R623" s="29">
        <f t="shared" ca="1" si="11"/>
        <v>17</v>
      </c>
      <c r="S623" s="65">
        <v>40060</v>
      </c>
      <c r="T623" s="30">
        <v>3</v>
      </c>
    </row>
    <row r="624" spans="11:20" x14ac:dyDescent="0.2">
      <c r="K624" s="13" t="s">
        <v>703</v>
      </c>
      <c r="L624" s="25" t="s">
        <v>42</v>
      </c>
      <c r="M624" s="13" t="s">
        <v>56</v>
      </c>
      <c r="N624" s="26">
        <v>407299017</v>
      </c>
      <c r="O624" s="27">
        <v>9195968632</v>
      </c>
      <c r="P624" s="13" t="s">
        <v>40</v>
      </c>
      <c r="Q624" s="28">
        <v>38583</v>
      </c>
      <c r="R624" s="29">
        <f t="shared" ca="1" si="11"/>
        <v>7</v>
      </c>
      <c r="S624" s="65">
        <v>15744</v>
      </c>
      <c r="T624" s="30">
        <v>3</v>
      </c>
    </row>
    <row r="625" spans="11:20" x14ac:dyDescent="0.2">
      <c r="K625" s="13" t="s">
        <v>480</v>
      </c>
      <c r="L625" s="25" t="s">
        <v>26</v>
      </c>
      <c r="M625" s="13" t="s">
        <v>61</v>
      </c>
      <c r="N625" s="26">
        <v>499124019</v>
      </c>
      <c r="O625" s="27">
        <v>9195978858</v>
      </c>
      <c r="P625" s="13" t="s">
        <v>36</v>
      </c>
      <c r="Q625" s="28">
        <v>34811</v>
      </c>
      <c r="R625" s="29">
        <f t="shared" ca="1" si="11"/>
        <v>17</v>
      </c>
      <c r="S625" s="65">
        <v>28880</v>
      </c>
      <c r="T625" s="30">
        <v>3</v>
      </c>
    </row>
    <row r="626" spans="11:20" x14ac:dyDescent="0.2">
      <c r="K626" s="13" t="s">
        <v>398</v>
      </c>
      <c r="L626" s="25" t="s">
        <v>45</v>
      </c>
      <c r="M626" s="13" t="s">
        <v>65</v>
      </c>
      <c r="N626" s="26">
        <v>292693795</v>
      </c>
      <c r="O626" s="27">
        <v>9195990139</v>
      </c>
      <c r="P626" s="13" t="s">
        <v>30</v>
      </c>
      <c r="Q626" s="28">
        <v>31970</v>
      </c>
      <c r="R626" s="29">
        <f t="shared" ca="1" si="11"/>
        <v>25</v>
      </c>
      <c r="S626" s="65">
        <v>87950</v>
      </c>
      <c r="T626" s="30">
        <v>4</v>
      </c>
    </row>
    <row r="627" spans="11:20" x14ac:dyDescent="0.2">
      <c r="K627" s="13" t="s">
        <v>668</v>
      </c>
      <c r="L627" s="25" t="s">
        <v>45</v>
      </c>
      <c r="M627" s="13" t="s">
        <v>66</v>
      </c>
      <c r="N627" s="26">
        <v>592519945</v>
      </c>
      <c r="O627" s="27">
        <v>9195990200</v>
      </c>
      <c r="P627" s="13" t="s">
        <v>30</v>
      </c>
      <c r="Q627" s="28">
        <v>38136</v>
      </c>
      <c r="R627" s="29">
        <f t="shared" ca="1" si="11"/>
        <v>8</v>
      </c>
      <c r="S627" s="65">
        <v>44650</v>
      </c>
      <c r="T627" s="30">
        <v>1</v>
      </c>
    </row>
    <row r="628" spans="11:20" x14ac:dyDescent="0.2">
      <c r="K628" s="13" t="s">
        <v>120</v>
      </c>
      <c r="L628" s="25" t="s">
        <v>45</v>
      </c>
      <c r="M628" s="13" t="s">
        <v>51</v>
      </c>
      <c r="N628" s="26">
        <v>768215237</v>
      </c>
      <c r="O628" s="27">
        <v>9195993367</v>
      </c>
      <c r="P628" s="13" t="s">
        <v>36</v>
      </c>
      <c r="Q628" s="28">
        <v>32162</v>
      </c>
      <c r="R628" s="29">
        <f t="shared" ca="1" si="11"/>
        <v>25</v>
      </c>
      <c r="S628" s="65">
        <v>13800</v>
      </c>
      <c r="T628" s="30">
        <v>3</v>
      </c>
    </row>
    <row r="629" spans="11:20" x14ac:dyDescent="0.2">
      <c r="K629" s="13" t="s">
        <v>708</v>
      </c>
      <c r="L629" s="25" t="s">
        <v>33</v>
      </c>
      <c r="M629" s="13" t="s">
        <v>64</v>
      </c>
      <c r="N629" s="26">
        <v>851400058</v>
      </c>
      <c r="O629" s="27">
        <v>9196012031</v>
      </c>
      <c r="P629" s="13" t="s">
        <v>36</v>
      </c>
      <c r="Q629" s="31">
        <v>39083</v>
      </c>
      <c r="R629" s="29">
        <f t="shared" ca="1" si="11"/>
        <v>6</v>
      </c>
      <c r="S629" s="65">
        <v>16925</v>
      </c>
      <c r="T629" s="30">
        <v>1</v>
      </c>
    </row>
    <row r="630" spans="11:20" x14ac:dyDescent="0.2">
      <c r="K630" s="13" t="s">
        <v>149</v>
      </c>
      <c r="L630" s="25" t="s">
        <v>45</v>
      </c>
      <c r="M630" s="13" t="s">
        <v>68</v>
      </c>
      <c r="N630" s="26">
        <v>144722757</v>
      </c>
      <c r="O630" s="27">
        <v>9196060038</v>
      </c>
      <c r="P630" s="13" t="s">
        <v>28</v>
      </c>
      <c r="Q630" s="28">
        <v>32252</v>
      </c>
      <c r="R630" s="29">
        <f t="shared" ca="1" si="11"/>
        <v>25</v>
      </c>
      <c r="S630" s="65">
        <v>57500</v>
      </c>
      <c r="T630" s="30">
        <v>1</v>
      </c>
    </row>
    <row r="631" spans="11:20" x14ac:dyDescent="0.2">
      <c r="K631" s="13" t="s">
        <v>633</v>
      </c>
      <c r="L631" s="25" t="s">
        <v>39</v>
      </c>
      <c r="M631" s="13" t="s">
        <v>64</v>
      </c>
      <c r="N631" s="26">
        <v>120479503</v>
      </c>
      <c r="O631" s="27">
        <v>9196069116</v>
      </c>
      <c r="P631" s="13" t="s">
        <v>36</v>
      </c>
      <c r="Q631" s="28">
        <v>37989</v>
      </c>
      <c r="R631" s="29">
        <f t="shared" ca="1" si="11"/>
        <v>9</v>
      </c>
      <c r="S631" s="65">
        <v>47760</v>
      </c>
      <c r="T631" s="30">
        <v>3</v>
      </c>
    </row>
    <row r="632" spans="11:20" x14ac:dyDescent="0.2">
      <c r="K632" s="13" t="s">
        <v>695</v>
      </c>
      <c r="L632" s="25" t="s">
        <v>26</v>
      </c>
      <c r="M632" s="13" t="s">
        <v>55</v>
      </c>
      <c r="N632" s="26">
        <v>914041569</v>
      </c>
      <c r="O632" s="27">
        <v>9196082608</v>
      </c>
      <c r="P632" s="13" t="s">
        <v>30</v>
      </c>
      <c r="Q632" s="31">
        <v>39090</v>
      </c>
      <c r="R632" s="29">
        <f t="shared" ca="1" si="11"/>
        <v>6</v>
      </c>
      <c r="S632" s="65">
        <v>79150</v>
      </c>
      <c r="T632" s="30">
        <v>2</v>
      </c>
    </row>
    <row r="633" spans="11:20" x14ac:dyDescent="0.2">
      <c r="K633" s="13" t="s">
        <v>277</v>
      </c>
      <c r="L633" s="25" t="s">
        <v>26</v>
      </c>
      <c r="M633" s="13" t="s">
        <v>56</v>
      </c>
      <c r="N633" s="26">
        <v>870601943</v>
      </c>
      <c r="O633" s="27">
        <v>9196097340</v>
      </c>
      <c r="P633" s="13" t="s">
        <v>28</v>
      </c>
      <c r="Q633" s="28">
        <v>33451</v>
      </c>
      <c r="R633" s="29">
        <f t="shared" ca="1" si="11"/>
        <v>21</v>
      </c>
      <c r="S633" s="65">
        <v>45040</v>
      </c>
      <c r="T633" s="30">
        <v>5</v>
      </c>
    </row>
    <row r="634" spans="11:20" x14ac:dyDescent="0.2">
      <c r="K634" s="13" t="s">
        <v>319</v>
      </c>
      <c r="L634" s="25" t="s">
        <v>45</v>
      </c>
      <c r="M634" s="13" t="s">
        <v>67</v>
      </c>
      <c r="N634" s="26">
        <v>744830329</v>
      </c>
      <c r="O634" s="27">
        <v>9196098293</v>
      </c>
      <c r="P634" s="13" t="s">
        <v>30</v>
      </c>
      <c r="Q634" s="28">
        <v>33490</v>
      </c>
      <c r="R634" s="29">
        <f t="shared" ca="1" si="11"/>
        <v>21</v>
      </c>
      <c r="S634" s="65">
        <v>82700</v>
      </c>
      <c r="T634" s="30">
        <v>3</v>
      </c>
    </row>
    <row r="635" spans="11:20" x14ac:dyDescent="0.2">
      <c r="K635" s="13" t="s">
        <v>531</v>
      </c>
      <c r="L635" s="25" t="s">
        <v>42</v>
      </c>
      <c r="M635" s="13" t="s">
        <v>65</v>
      </c>
      <c r="N635" s="26">
        <v>967826310</v>
      </c>
      <c r="O635" s="27">
        <v>9196100410</v>
      </c>
      <c r="P635" s="13" t="s">
        <v>30</v>
      </c>
      <c r="Q635" s="28">
        <v>32010</v>
      </c>
      <c r="R635" s="29">
        <f t="shared" ca="1" si="11"/>
        <v>25</v>
      </c>
      <c r="S635" s="65">
        <v>35320</v>
      </c>
      <c r="T635" s="30">
        <v>3</v>
      </c>
    </row>
    <row r="636" spans="11:20" x14ac:dyDescent="0.2">
      <c r="K636" s="13" t="s">
        <v>465</v>
      </c>
      <c r="L636" s="25" t="s">
        <v>42</v>
      </c>
      <c r="M636" s="13" t="s">
        <v>62</v>
      </c>
      <c r="N636" s="26">
        <v>332302868</v>
      </c>
      <c r="O636" s="27">
        <v>9196109756</v>
      </c>
      <c r="P636" s="13" t="s">
        <v>30</v>
      </c>
      <c r="Q636" s="28">
        <v>34865</v>
      </c>
      <c r="R636" s="29">
        <f t="shared" ca="1" si="11"/>
        <v>17</v>
      </c>
      <c r="S636" s="65">
        <v>23520</v>
      </c>
      <c r="T636" s="30">
        <v>2</v>
      </c>
    </row>
    <row r="637" spans="11:20" x14ac:dyDescent="0.2">
      <c r="K637" s="13" t="s">
        <v>159</v>
      </c>
      <c r="L637" s="25" t="s">
        <v>26</v>
      </c>
      <c r="M637" s="13" t="s">
        <v>66</v>
      </c>
      <c r="N637" s="26">
        <v>452255054</v>
      </c>
      <c r="O637" s="27">
        <v>9196114005</v>
      </c>
      <c r="P637" s="13" t="s">
        <v>28</v>
      </c>
      <c r="Q637" s="28">
        <v>32268</v>
      </c>
      <c r="R637" s="29">
        <f t="shared" ca="1" si="11"/>
        <v>24</v>
      </c>
      <c r="S637" s="65">
        <v>50840</v>
      </c>
      <c r="T637" s="30">
        <v>4</v>
      </c>
    </row>
    <row r="638" spans="11:20" x14ac:dyDescent="0.2">
      <c r="K638" s="13" t="s">
        <v>344</v>
      </c>
      <c r="L638" s="25" t="s">
        <v>45</v>
      </c>
      <c r="M638" s="13" t="s">
        <v>56</v>
      </c>
      <c r="N638" s="26">
        <v>661397587</v>
      </c>
      <c r="O638" s="27">
        <v>9196126835</v>
      </c>
      <c r="P638" s="13" t="s">
        <v>28</v>
      </c>
      <c r="Q638" s="28">
        <v>33602</v>
      </c>
      <c r="R638" s="29">
        <f t="shared" ca="1" si="11"/>
        <v>21</v>
      </c>
      <c r="S638" s="65">
        <v>40560</v>
      </c>
      <c r="T638" s="30">
        <v>5</v>
      </c>
    </row>
    <row r="639" spans="11:20" x14ac:dyDescent="0.2">
      <c r="K639" s="13" t="s">
        <v>219</v>
      </c>
      <c r="L639" s="25" t="s">
        <v>45</v>
      </c>
      <c r="M639" s="13" t="s">
        <v>64</v>
      </c>
      <c r="N639" s="26">
        <v>474117484</v>
      </c>
      <c r="O639" s="27">
        <v>9196132408</v>
      </c>
      <c r="P639" s="13" t="s">
        <v>30</v>
      </c>
      <c r="Q639" s="28">
        <v>32332</v>
      </c>
      <c r="R639" s="29">
        <f t="shared" ca="1" si="11"/>
        <v>24</v>
      </c>
      <c r="S639" s="65">
        <v>79770</v>
      </c>
      <c r="T639" s="30">
        <v>4</v>
      </c>
    </row>
    <row r="640" spans="11:20" x14ac:dyDescent="0.2">
      <c r="K640" s="13" t="s">
        <v>180</v>
      </c>
      <c r="L640" s="25" t="s">
        <v>26</v>
      </c>
      <c r="M640" s="13" t="s">
        <v>55</v>
      </c>
      <c r="N640" s="26">
        <v>885773638</v>
      </c>
      <c r="O640" s="27">
        <v>9196188082</v>
      </c>
      <c r="P640" s="13" t="s">
        <v>30</v>
      </c>
      <c r="Q640" s="28">
        <v>35259</v>
      </c>
      <c r="R640" s="29">
        <f t="shared" ca="1" si="11"/>
        <v>16</v>
      </c>
      <c r="S640" s="65">
        <v>75060</v>
      </c>
      <c r="T640" s="30">
        <v>5</v>
      </c>
    </row>
    <row r="641" spans="11:20" x14ac:dyDescent="0.2">
      <c r="K641" s="13" t="s">
        <v>445</v>
      </c>
      <c r="L641" s="25" t="s">
        <v>33</v>
      </c>
      <c r="M641" s="13" t="s">
        <v>58</v>
      </c>
      <c r="N641" s="26">
        <v>596641549</v>
      </c>
      <c r="O641" s="27">
        <v>9196194175</v>
      </c>
      <c r="P641" s="13" t="s">
        <v>28</v>
      </c>
      <c r="Q641" s="28">
        <v>35040</v>
      </c>
      <c r="R641" s="29">
        <f t="shared" ca="1" si="11"/>
        <v>17</v>
      </c>
      <c r="S641" s="65">
        <v>27380</v>
      </c>
      <c r="T641" s="30">
        <v>3</v>
      </c>
    </row>
    <row r="642" spans="11:20" x14ac:dyDescent="0.2">
      <c r="K642" s="13" t="s">
        <v>454</v>
      </c>
      <c r="L642" s="25" t="s">
        <v>42</v>
      </c>
      <c r="M642" s="13" t="s">
        <v>61</v>
      </c>
      <c r="N642" s="26">
        <v>597641409</v>
      </c>
      <c r="O642" s="27">
        <v>9196201509</v>
      </c>
      <c r="P642" s="13" t="s">
        <v>30</v>
      </c>
      <c r="Q642" s="28">
        <v>34547</v>
      </c>
      <c r="R642" s="29">
        <f t="shared" ref="R642:R705" ca="1" si="12">DATEDIF(Q642,TODAY(),"Y")</f>
        <v>18</v>
      </c>
      <c r="S642" s="65">
        <v>82110</v>
      </c>
      <c r="T642" s="30">
        <v>3</v>
      </c>
    </row>
    <row r="643" spans="11:20" x14ac:dyDescent="0.2">
      <c r="K643" s="13" t="s">
        <v>754</v>
      </c>
      <c r="L643" s="25" t="s">
        <v>46</v>
      </c>
      <c r="M643" s="13" t="s">
        <v>51</v>
      </c>
      <c r="N643" s="26">
        <v>683222853</v>
      </c>
      <c r="O643" s="27">
        <v>9196224056</v>
      </c>
      <c r="P643" s="13" t="s">
        <v>28</v>
      </c>
      <c r="Q643" s="28">
        <v>38612</v>
      </c>
      <c r="R643" s="29">
        <f t="shared" ca="1" si="12"/>
        <v>7</v>
      </c>
      <c r="S643" s="65">
        <v>25790</v>
      </c>
      <c r="T643" s="30">
        <v>3</v>
      </c>
    </row>
    <row r="644" spans="11:20" x14ac:dyDescent="0.2">
      <c r="K644" s="13" t="s">
        <v>632</v>
      </c>
      <c r="L644" s="25" t="s">
        <v>42</v>
      </c>
      <c r="M644" s="13" t="s">
        <v>66</v>
      </c>
      <c r="N644" s="26">
        <v>990843236</v>
      </c>
      <c r="O644" s="27">
        <v>9196245634</v>
      </c>
      <c r="P644" s="13" t="s">
        <v>30</v>
      </c>
      <c r="Q644" s="28">
        <v>37737</v>
      </c>
      <c r="R644" s="29">
        <f t="shared" ca="1" si="12"/>
        <v>9</v>
      </c>
      <c r="S644" s="65">
        <v>65880</v>
      </c>
      <c r="T644" s="30">
        <v>5</v>
      </c>
    </row>
    <row r="645" spans="11:20" x14ac:dyDescent="0.2">
      <c r="K645" s="13" t="s">
        <v>632</v>
      </c>
      <c r="L645" s="25" t="s">
        <v>42</v>
      </c>
      <c r="M645" s="13" t="s">
        <v>66</v>
      </c>
      <c r="N645" s="26">
        <v>990843236</v>
      </c>
      <c r="O645" s="27">
        <v>9196245634</v>
      </c>
      <c r="P645" s="13" t="s">
        <v>30</v>
      </c>
      <c r="Q645" s="28">
        <v>37737</v>
      </c>
      <c r="R645" s="29">
        <f t="shared" ca="1" si="12"/>
        <v>9</v>
      </c>
      <c r="S645" s="65">
        <v>65880</v>
      </c>
      <c r="T645" s="30">
        <v>5</v>
      </c>
    </row>
    <row r="646" spans="11:20" x14ac:dyDescent="0.2">
      <c r="K646" s="13" t="s">
        <v>420</v>
      </c>
      <c r="L646" s="25" t="s">
        <v>26</v>
      </c>
      <c r="M646" s="13" t="s">
        <v>51</v>
      </c>
      <c r="N646" s="26">
        <v>415228597</v>
      </c>
      <c r="O646" s="27">
        <v>9196252690</v>
      </c>
      <c r="P646" s="13" t="s">
        <v>30</v>
      </c>
      <c r="Q646" s="28">
        <v>34357</v>
      </c>
      <c r="R646" s="29">
        <f t="shared" ca="1" si="12"/>
        <v>19</v>
      </c>
      <c r="S646" s="65">
        <v>40920</v>
      </c>
      <c r="T646" s="30">
        <v>4</v>
      </c>
    </row>
    <row r="647" spans="11:20" x14ac:dyDescent="0.2">
      <c r="K647" s="13" t="s">
        <v>683</v>
      </c>
      <c r="L647" s="25" t="s">
        <v>26</v>
      </c>
      <c r="M647" s="13" t="s">
        <v>68</v>
      </c>
      <c r="N647" s="26">
        <v>683670378</v>
      </c>
      <c r="O647" s="27">
        <v>9196259106</v>
      </c>
      <c r="P647" s="13" t="s">
        <v>30</v>
      </c>
      <c r="Q647" s="28">
        <v>37037</v>
      </c>
      <c r="R647" s="29">
        <f t="shared" ca="1" si="12"/>
        <v>11</v>
      </c>
      <c r="S647" s="65">
        <v>81340</v>
      </c>
      <c r="T647" s="30">
        <v>2</v>
      </c>
    </row>
    <row r="648" spans="11:20" x14ac:dyDescent="0.2">
      <c r="K648" s="13" t="s">
        <v>505</v>
      </c>
      <c r="L648" s="25" t="s">
        <v>26</v>
      </c>
      <c r="M648" s="13" t="s">
        <v>51</v>
      </c>
      <c r="N648" s="26">
        <v>126492342</v>
      </c>
      <c r="O648" s="27">
        <v>9196299247</v>
      </c>
      <c r="P648" s="13" t="s">
        <v>40</v>
      </c>
      <c r="Q648" s="28">
        <v>34749</v>
      </c>
      <c r="R648" s="29">
        <f t="shared" ca="1" si="12"/>
        <v>18</v>
      </c>
      <c r="S648" s="65">
        <v>18500</v>
      </c>
      <c r="T648" s="30">
        <v>5</v>
      </c>
    </row>
    <row r="649" spans="11:20" x14ac:dyDescent="0.2">
      <c r="K649" s="13" t="s">
        <v>405</v>
      </c>
      <c r="L649" s="25" t="s">
        <v>45</v>
      </c>
      <c r="M649" s="13" t="s">
        <v>64</v>
      </c>
      <c r="N649" s="26">
        <v>824046378</v>
      </c>
      <c r="O649" s="27">
        <v>9196335284</v>
      </c>
      <c r="P649" s="13" t="s">
        <v>30</v>
      </c>
      <c r="Q649" s="28">
        <v>34069</v>
      </c>
      <c r="R649" s="29">
        <f t="shared" ca="1" si="12"/>
        <v>20</v>
      </c>
      <c r="S649" s="65">
        <v>67230</v>
      </c>
      <c r="T649" s="30">
        <v>4</v>
      </c>
    </row>
    <row r="650" spans="11:20" x14ac:dyDescent="0.2">
      <c r="K650" s="13" t="s">
        <v>732</v>
      </c>
      <c r="L650" s="25" t="s">
        <v>45</v>
      </c>
      <c r="M650" s="13" t="s">
        <v>68</v>
      </c>
      <c r="N650" s="26">
        <v>458734969</v>
      </c>
      <c r="O650" s="27">
        <v>9196354278</v>
      </c>
      <c r="P650" s="13" t="s">
        <v>30</v>
      </c>
      <c r="Q650" s="28">
        <v>38418</v>
      </c>
      <c r="R650" s="29">
        <f t="shared" ca="1" si="12"/>
        <v>8</v>
      </c>
      <c r="S650" s="65">
        <v>82370</v>
      </c>
      <c r="T650" s="30">
        <v>5</v>
      </c>
    </row>
    <row r="651" spans="11:20" x14ac:dyDescent="0.2">
      <c r="K651" s="13" t="s">
        <v>789</v>
      </c>
      <c r="L651" s="25" t="s">
        <v>26</v>
      </c>
      <c r="M651" s="13" t="s">
        <v>67</v>
      </c>
      <c r="N651" s="26">
        <v>855135948</v>
      </c>
      <c r="O651" s="27">
        <v>9196408497</v>
      </c>
      <c r="P651" s="13" t="s">
        <v>30</v>
      </c>
      <c r="Q651" s="28">
        <v>38505</v>
      </c>
      <c r="R651" s="29">
        <f t="shared" ca="1" si="12"/>
        <v>7</v>
      </c>
      <c r="S651" s="65">
        <v>72060</v>
      </c>
      <c r="T651" s="30">
        <v>2</v>
      </c>
    </row>
    <row r="652" spans="11:20" x14ac:dyDescent="0.2">
      <c r="K652" s="13" t="s">
        <v>103</v>
      </c>
      <c r="L652" s="25" t="s">
        <v>45</v>
      </c>
      <c r="M652" s="13" t="s">
        <v>58</v>
      </c>
      <c r="N652" s="26">
        <v>428024993</v>
      </c>
      <c r="O652" s="27">
        <v>9196410575</v>
      </c>
      <c r="P652" s="13" t="s">
        <v>28</v>
      </c>
      <c r="Q652" s="28">
        <v>32464</v>
      </c>
      <c r="R652" s="29">
        <f t="shared" ca="1" si="12"/>
        <v>24</v>
      </c>
      <c r="S652" s="65">
        <v>32190</v>
      </c>
      <c r="T652" s="30">
        <v>3</v>
      </c>
    </row>
    <row r="653" spans="11:20" x14ac:dyDescent="0.2">
      <c r="K653" s="13" t="s">
        <v>661</v>
      </c>
      <c r="L653" s="25" t="s">
        <v>46</v>
      </c>
      <c r="M653" s="13" t="s">
        <v>58</v>
      </c>
      <c r="N653" s="26">
        <v>620336005</v>
      </c>
      <c r="O653" s="27">
        <v>9196422185</v>
      </c>
      <c r="P653" s="13" t="s">
        <v>30</v>
      </c>
      <c r="Q653" s="28">
        <v>37067</v>
      </c>
      <c r="R653" s="29">
        <f t="shared" ca="1" si="12"/>
        <v>11</v>
      </c>
      <c r="S653" s="65">
        <v>41060</v>
      </c>
      <c r="T653" s="30">
        <v>3</v>
      </c>
    </row>
    <row r="654" spans="11:20" x14ac:dyDescent="0.2">
      <c r="K654" s="13" t="s">
        <v>399</v>
      </c>
      <c r="L654" s="25" t="s">
        <v>39</v>
      </c>
      <c r="M654" s="13" t="s">
        <v>66</v>
      </c>
      <c r="N654" s="26">
        <v>343185481</v>
      </c>
      <c r="O654" s="27">
        <v>9196446519</v>
      </c>
      <c r="P654" s="13" t="s">
        <v>30</v>
      </c>
      <c r="Q654" s="28">
        <v>34608</v>
      </c>
      <c r="R654" s="29">
        <f t="shared" ca="1" si="12"/>
        <v>18</v>
      </c>
      <c r="S654" s="65">
        <v>73740</v>
      </c>
      <c r="T654" s="30">
        <v>4</v>
      </c>
    </row>
    <row r="655" spans="11:20" x14ac:dyDescent="0.2">
      <c r="K655" s="13" t="s">
        <v>517</v>
      </c>
      <c r="L655" s="25" t="s">
        <v>45</v>
      </c>
      <c r="M655" s="13" t="s">
        <v>66</v>
      </c>
      <c r="N655" s="26">
        <v>938723321</v>
      </c>
      <c r="O655" s="27">
        <v>9196456972</v>
      </c>
      <c r="P655" s="13" t="s">
        <v>28</v>
      </c>
      <c r="Q655" s="28">
        <v>35477</v>
      </c>
      <c r="R655" s="29">
        <f t="shared" ca="1" si="12"/>
        <v>16</v>
      </c>
      <c r="S655" s="65">
        <v>89640</v>
      </c>
      <c r="T655" s="30">
        <v>4</v>
      </c>
    </row>
    <row r="656" spans="11:20" x14ac:dyDescent="0.2">
      <c r="K656" s="13" t="s">
        <v>504</v>
      </c>
      <c r="L656" s="25" t="s">
        <v>39</v>
      </c>
      <c r="M656" s="13" t="s">
        <v>43</v>
      </c>
      <c r="N656" s="26">
        <v>481336564</v>
      </c>
      <c r="O656" s="27">
        <v>9196479087</v>
      </c>
      <c r="P656" s="13" t="s">
        <v>30</v>
      </c>
      <c r="Q656" s="28">
        <v>34833</v>
      </c>
      <c r="R656" s="29">
        <f t="shared" ca="1" si="12"/>
        <v>17</v>
      </c>
      <c r="S656" s="65">
        <v>72090</v>
      </c>
      <c r="T656" s="30">
        <v>5</v>
      </c>
    </row>
    <row r="657" spans="11:20" x14ac:dyDescent="0.2">
      <c r="K657" s="13" t="s">
        <v>272</v>
      </c>
      <c r="L657" s="25" t="s">
        <v>42</v>
      </c>
      <c r="M657" s="13" t="s">
        <v>56</v>
      </c>
      <c r="N657" s="26">
        <v>603301910</v>
      </c>
      <c r="O657" s="27">
        <v>9196514650</v>
      </c>
      <c r="P657" s="13" t="s">
        <v>30</v>
      </c>
      <c r="Q657" s="28">
        <v>32903</v>
      </c>
      <c r="R657" s="29">
        <f t="shared" ca="1" si="12"/>
        <v>23</v>
      </c>
      <c r="S657" s="65">
        <v>72900</v>
      </c>
      <c r="T657" s="30">
        <v>3</v>
      </c>
    </row>
    <row r="658" spans="11:20" x14ac:dyDescent="0.2">
      <c r="K658" s="13" t="s">
        <v>274</v>
      </c>
      <c r="L658" s="25" t="s">
        <v>42</v>
      </c>
      <c r="M658" s="13" t="s">
        <v>68</v>
      </c>
      <c r="N658" s="26">
        <v>318723704</v>
      </c>
      <c r="O658" s="27">
        <v>9196526117</v>
      </c>
      <c r="P658" s="13" t="s">
        <v>30</v>
      </c>
      <c r="Q658" s="28">
        <v>33115</v>
      </c>
      <c r="R658" s="29">
        <f t="shared" ca="1" si="12"/>
        <v>22</v>
      </c>
      <c r="S658" s="65">
        <v>73850</v>
      </c>
      <c r="T658" s="30">
        <v>2</v>
      </c>
    </row>
    <row r="659" spans="11:20" x14ac:dyDescent="0.2">
      <c r="K659" s="13" t="s">
        <v>656</v>
      </c>
      <c r="L659" s="25" t="s">
        <v>46</v>
      </c>
      <c r="M659" s="13" t="s">
        <v>61</v>
      </c>
      <c r="N659" s="26">
        <v>168147877</v>
      </c>
      <c r="O659" s="27">
        <v>9196530760</v>
      </c>
      <c r="P659" s="13" t="s">
        <v>36</v>
      </c>
      <c r="Q659" s="28">
        <v>35831</v>
      </c>
      <c r="R659" s="29">
        <f t="shared" ca="1" si="12"/>
        <v>15</v>
      </c>
      <c r="S659" s="65">
        <v>15910</v>
      </c>
      <c r="T659" s="30">
        <v>3</v>
      </c>
    </row>
    <row r="660" spans="11:20" x14ac:dyDescent="0.2">
      <c r="K660" s="13" t="s">
        <v>522</v>
      </c>
      <c r="L660" s="25" t="s">
        <v>46</v>
      </c>
      <c r="M660" s="13" t="s">
        <v>58</v>
      </c>
      <c r="N660" s="26">
        <v>826450563</v>
      </c>
      <c r="O660" s="27">
        <v>9196607355</v>
      </c>
      <c r="P660" s="13" t="s">
        <v>28</v>
      </c>
      <c r="Q660" s="28">
        <v>35394</v>
      </c>
      <c r="R660" s="29">
        <f t="shared" ca="1" si="12"/>
        <v>16</v>
      </c>
      <c r="S660" s="65">
        <v>57760</v>
      </c>
      <c r="T660" s="30">
        <v>3</v>
      </c>
    </row>
    <row r="661" spans="11:20" x14ac:dyDescent="0.2">
      <c r="K661" s="13" t="s">
        <v>195</v>
      </c>
      <c r="L661" s="25" t="s">
        <v>42</v>
      </c>
      <c r="M661" s="13" t="s">
        <v>57</v>
      </c>
      <c r="N661" s="26">
        <v>861884260</v>
      </c>
      <c r="O661" s="27">
        <v>9196632360</v>
      </c>
      <c r="P661" s="13" t="s">
        <v>30</v>
      </c>
      <c r="Q661" s="28">
        <v>32075</v>
      </c>
      <c r="R661" s="29">
        <f t="shared" ca="1" si="12"/>
        <v>25</v>
      </c>
      <c r="S661" s="65">
        <v>89140</v>
      </c>
      <c r="T661" s="30">
        <v>1</v>
      </c>
    </row>
    <row r="662" spans="11:20" x14ac:dyDescent="0.2">
      <c r="K662" s="13" t="s">
        <v>647</v>
      </c>
      <c r="L662" s="25" t="s">
        <v>26</v>
      </c>
      <c r="M662" s="13" t="s">
        <v>58</v>
      </c>
      <c r="N662" s="26">
        <v>361925033</v>
      </c>
      <c r="O662" s="27">
        <v>9196633751</v>
      </c>
      <c r="P662" s="13" t="s">
        <v>28</v>
      </c>
      <c r="Q662" s="28">
        <v>36979</v>
      </c>
      <c r="R662" s="29">
        <f t="shared" ca="1" si="12"/>
        <v>12</v>
      </c>
      <c r="S662" s="65">
        <v>71830</v>
      </c>
      <c r="T662" s="30">
        <v>3</v>
      </c>
    </row>
    <row r="663" spans="11:20" x14ac:dyDescent="0.2">
      <c r="K663" s="13" t="s">
        <v>401</v>
      </c>
      <c r="L663" s="25" t="s">
        <v>46</v>
      </c>
      <c r="M663" s="13" t="s">
        <v>68</v>
      </c>
      <c r="N663" s="26">
        <v>733358713</v>
      </c>
      <c r="O663" s="27">
        <v>9196648050</v>
      </c>
      <c r="P663" s="13" t="s">
        <v>28</v>
      </c>
      <c r="Q663" s="28">
        <v>34028</v>
      </c>
      <c r="R663" s="29">
        <f t="shared" ca="1" si="12"/>
        <v>20</v>
      </c>
      <c r="S663" s="65">
        <v>87830</v>
      </c>
      <c r="T663" s="30">
        <v>2</v>
      </c>
    </row>
    <row r="664" spans="11:20" x14ac:dyDescent="0.2">
      <c r="K664" s="13" t="s">
        <v>406</v>
      </c>
      <c r="L664" s="25" t="s">
        <v>45</v>
      </c>
      <c r="M664" s="13" t="s">
        <v>66</v>
      </c>
      <c r="N664" s="26">
        <v>475671127</v>
      </c>
      <c r="O664" s="27">
        <v>9196650531</v>
      </c>
      <c r="P664" s="13" t="s">
        <v>30</v>
      </c>
      <c r="Q664" s="28">
        <v>34648</v>
      </c>
      <c r="R664" s="29">
        <f t="shared" ca="1" si="12"/>
        <v>18</v>
      </c>
      <c r="S664" s="65">
        <v>61420</v>
      </c>
      <c r="T664" s="30">
        <v>4</v>
      </c>
    </row>
    <row r="665" spans="11:20" x14ac:dyDescent="0.2">
      <c r="K665" s="13" t="s">
        <v>301</v>
      </c>
      <c r="L665" s="25" t="s">
        <v>46</v>
      </c>
      <c r="M665" s="13" t="s">
        <v>57</v>
      </c>
      <c r="N665" s="26">
        <v>746497232</v>
      </c>
      <c r="O665" s="27">
        <v>9196681578</v>
      </c>
      <c r="P665" s="13" t="s">
        <v>28</v>
      </c>
      <c r="Q665" s="28">
        <v>35363</v>
      </c>
      <c r="R665" s="29">
        <f t="shared" ca="1" si="12"/>
        <v>16</v>
      </c>
      <c r="S665" s="65">
        <v>69410</v>
      </c>
      <c r="T665" s="30">
        <v>4</v>
      </c>
    </row>
    <row r="666" spans="11:20" x14ac:dyDescent="0.2">
      <c r="K666" s="13" t="s">
        <v>208</v>
      </c>
      <c r="L666" s="25" t="s">
        <v>42</v>
      </c>
      <c r="M666" s="13" t="s">
        <v>58</v>
      </c>
      <c r="N666" s="26">
        <v>962553692</v>
      </c>
      <c r="O666" s="27">
        <v>9196689962</v>
      </c>
      <c r="P666" s="13" t="s">
        <v>30</v>
      </c>
      <c r="Q666" s="28">
        <v>33846</v>
      </c>
      <c r="R666" s="29">
        <f t="shared" ca="1" si="12"/>
        <v>20</v>
      </c>
      <c r="S666" s="65">
        <v>86260</v>
      </c>
      <c r="T666" s="30">
        <v>3</v>
      </c>
    </row>
    <row r="667" spans="11:20" x14ac:dyDescent="0.2">
      <c r="K667" s="13" t="s">
        <v>88</v>
      </c>
      <c r="L667" s="25" t="s">
        <v>42</v>
      </c>
      <c r="M667" s="13" t="s">
        <v>69</v>
      </c>
      <c r="N667" s="26">
        <v>510700395</v>
      </c>
      <c r="O667" s="27">
        <v>9196690862</v>
      </c>
      <c r="P667" s="13" t="s">
        <v>30</v>
      </c>
      <c r="Q667" s="28">
        <v>35681</v>
      </c>
      <c r="R667" s="29">
        <f t="shared" ca="1" si="12"/>
        <v>15</v>
      </c>
      <c r="S667" s="65">
        <v>63670</v>
      </c>
      <c r="T667" s="30">
        <v>5</v>
      </c>
    </row>
    <row r="668" spans="11:20" x14ac:dyDescent="0.2">
      <c r="K668" s="13" t="s">
        <v>730</v>
      </c>
      <c r="L668" s="25" t="s">
        <v>26</v>
      </c>
      <c r="M668" s="13" t="s">
        <v>49</v>
      </c>
      <c r="N668" s="26">
        <v>278431222</v>
      </c>
      <c r="O668" s="27">
        <v>9196699611</v>
      </c>
      <c r="P668" s="13" t="s">
        <v>30</v>
      </c>
      <c r="Q668" s="28">
        <v>35583</v>
      </c>
      <c r="R668" s="29">
        <f t="shared" ca="1" si="12"/>
        <v>15</v>
      </c>
      <c r="S668" s="65">
        <v>33640</v>
      </c>
      <c r="T668" s="30">
        <v>3</v>
      </c>
    </row>
    <row r="669" spans="11:20" x14ac:dyDescent="0.2">
      <c r="K669" s="13" t="s">
        <v>640</v>
      </c>
      <c r="L669" s="25" t="s">
        <v>45</v>
      </c>
      <c r="M669" s="13" t="s">
        <v>58</v>
      </c>
      <c r="N669" s="26">
        <v>378281658</v>
      </c>
      <c r="O669" s="27">
        <v>9196705508</v>
      </c>
      <c r="P669" s="13" t="s">
        <v>28</v>
      </c>
      <c r="Q669" s="28">
        <v>36763</v>
      </c>
      <c r="R669" s="29">
        <f t="shared" ca="1" si="12"/>
        <v>12</v>
      </c>
      <c r="S669" s="65">
        <v>39300</v>
      </c>
      <c r="T669" s="30">
        <v>2</v>
      </c>
    </row>
    <row r="670" spans="11:20" x14ac:dyDescent="0.2">
      <c r="K670" s="13" t="s">
        <v>350</v>
      </c>
      <c r="L670" s="25" t="s">
        <v>45</v>
      </c>
      <c r="M670" s="13" t="s">
        <v>65</v>
      </c>
      <c r="N670" s="26">
        <v>174483231</v>
      </c>
      <c r="O670" s="27">
        <v>9196733291</v>
      </c>
      <c r="P670" s="13" t="s">
        <v>30</v>
      </c>
      <c r="Q670" s="28">
        <v>31876</v>
      </c>
      <c r="R670" s="29">
        <f t="shared" ca="1" si="12"/>
        <v>26</v>
      </c>
      <c r="S670" s="65">
        <v>40940</v>
      </c>
      <c r="T670" s="30">
        <v>3</v>
      </c>
    </row>
    <row r="671" spans="11:20" x14ac:dyDescent="0.2">
      <c r="K671" s="13" t="s">
        <v>224</v>
      </c>
      <c r="L671" s="25" t="s">
        <v>46</v>
      </c>
      <c r="M671" s="13" t="s">
        <v>62</v>
      </c>
      <c r="N671" s="26">
        <v>303641529</v>
      </c>
      <c r="O671" s="27">
        <v>9196753698</v>
      </c>
      <c r="P671" s="13" t="s">
        <v>36</v>
      </c>
      <c r="Q671" s="28">
        <v>33840</v>
      </c>
      <c r="R671" s="29">
        <f t="shared" ca="1" si="12"/>
        <v>20</v>
      </c>
      <c r="S671" s="65">
        <v>49405</v>
      </c>
      <c r="T671" s="30">
        <v>4</v>
      </c>
    </row>
    <row r="672" spans="11:20" x14ac:dyDescent="0.2">
      <c r="K672" s="13" t="s">
        <v>270</v>
      </c>
      <c r="L672" s="25" t="s">
        <v>45</v>
      </c>
      <c r="M672" s="13" t="s">
        <v>54</v>
      </c>
      <c r="N672" s="26">
        <v>685953695</v>
      </c>
      <c r="O672" s="27">
        <v>9196756847</v>
      </c>
      <c r="P672" s="13" t="s">
        <v>30</v>
      </c>
      <c r="Q672" s="28">
        <v>32513</v>
      </c>
      <c r="R672" s="29">
        <f t="shared" ca="1" si="12"/>
        <v>24</v>
      </c>
      <c r="S672" s="65">
        <v>82760</v>
      </c>
      <c r="T672" s="30">
        <v>4</v>
      </c>
    </row>
    <row r="673" spans="11:20" x14ac:dyDescent="0.2">
      <c r="K673" s="13" t="s">
        <v>765</v>
      </c>
      <c r="L673" s="25" t="s">
        <v>45</v>
      </c>
      <c r="M673" s="13" t="s">
        <v>68</v>
      </c>
      <c r="N673" s="26">
        <v>121173068</v>
      </c>
      <c r="O673" s="27">
        <v>9196778600</v>
      </c>
      <c r="P673" s="13" t="s">
        <v>30</v>
      </c>
      <c r="Q673" s="28">
        <v>39258</v>
      </c>
      <c r="R673" s="29">
        <f t="shared" ca="1" si="12"/>
        <v>5</v>
      </c>
      <c r="S673" s="65">
        <v>46390</v>
      </c>
      <c r="T673" s="30">
        <v>5</v>
      </c>
    </row>
    <row r="674" spans="11:20" x14ac:dyDescent="0.2">
      <c r="K674" s="13" t="s">
        <v>761</v>
      </c>
      <c r="L674" s="25" t="s">
        <v>42</v>
      </c>
      <c r="M674" s="13" t="s">
        <v>62</v>
      </c>
      <c r="N674" s="26">
        <v>397835298</v>
      </c>
      <c r="O674" s="27">
        <v>9196795200</v>
      </c>
      <c r="P674" s="13" t="s">
        <v>28</v>
      </c>
      <c r="Q674" s="28">
        <v>39062</v>
      </c>
      <c r="R674" s="29">
        <f t="shared" ca="1" si="12"/>
        <v>6</v>
      </c>
      <c r="S674" s="65">
        <v>75100</v>
      </c>
      <c r="T674" s="30">
        <v>4</v>
      </c>
    </row>
    <row r="675" spans="11:20" x14ac:dyDescent="0.2">
      <c r="K675" s="13" t="s">
        <v>715</v>
      </c>
      <c r="L675" s="25" t="s">
        <v>42</v>
      </c>
      <c r="M675" s="13" t="s">
        <v>61</v>
      </c>
      <c r="N675" s="26">
        <v>400260342</v>
      </c>
      <c r="O675" s="27">
        <v>9196798743</v>
      </c>
      <c r="P675" s="13" t="s">
        <v>28</v>
      </c>
      <c r="Q675" s="28">
        <v>37973</v>
      </c>
      <c r="R675" s="29">
        <f t="shared" ca="1" si="12"/>
        <v>9</v>
      </c>
      <c r="S675" s="65">
        <v>74470</v>
      </c>
      <c r="T675" s="30">
        <v>3</v>
      </c>
    </row>
    <row r="676" spans="11:20" x14ac:dyDescent="0.2">
      <c r="K676" s="13" t="s">
        <v>696</v>
      </c>
      <c r="L676" s="25" t="s">
        <v>45</v>
      </c>
      <c r="M676" s="13" t="s">
        <v>68</v>
      </c>
      <c r="N676" s="26">
        <v>771110153</v>
      </c>
      <c r="O676" s="27">
        <v>9196799516</v>
      </c>
      <c r="P676" s="13" t="s">
        <v>30</v>
      </c>
      <c r="Q676" s="28">
        <v>37973</v>
      </c>
      <c r="R676" s="29">
        <f t="shared" ca="1" si="12"/>
        <v>9</v>
      </c>
      <c r="S676" s="65">
        <v>24980</v>
      </c>
      <c r="T676" s="30">
        <v>3</v>
      </c>
    </row>
    <row r="677" spans="11:20" x14ac:dyDescent="0.2">
      <c r="K677" s="13" t="s">
        <v>813</v>
      </c>
      <c r="L677" s="25" t="s">
        <v>26</v>
      </c>
      <c r="M677" s="13" t="s">
        <v>49</v>
      </c>
      <c r="N677" s="26">
        <v>460412180</v>
      </c>
      <c r="O677" s="27">
        <v>9196822349</v>
      </c>
      <c r="P677" s="13" t="s">
        <v>30</v>
      </c>
      <c r="Q677" s="28">
        <v>38796</v>
      </c>
      <c r="R677" s="29">
        <f t="shared" ca="1" si="12"/>
        <v>7</v>
      </c>
      <c r="S677" s="65">
        <v>51180</v>
      </c>
      <c r="T677" s="30">
        <v>3</v>
      </c>
    </row>
    <row r="678" spans="11:20" x14ac:dyDescent="0.2">
      <c r="K678" s="13" t="s">
        <v>98</v>
      </c>
      <c r="L678" s="25" t="s">
        <v>46</v>
      </c>
      <c r="M678" s="13" t="s">
        <v>61</v>
      </c>
      <c r="N678" s="26">
        <v>279097202</v>
      </c>
      <c r="O678" s="27">
        <v>9196844371</v>
      </c>
      <c r="P678" s="13" t="s">
        <v>30</v>
      </c>
      <c r="Q678" s="28">
        <v>31937</v>
      </c>
      <c r="R678" s="29">
        <f t="shared" ca="1" si="12"/>
        <v>25</v>
      </c>
      <c r="S678" s="65">
        <v>62740</v>
      </c>
      <c r="T678" s="30">
        <v>4</v>
      </c>
    </row>
    <row r="679" spans="11:20" x14ac:dyDescent="0.2">
      <c r="K679" s="13" t="s">
        <v>440</v>
      </c>
      <c r="L679" s="25" t="s">
        <v>46</v>
      </c>
      <c r="M679" s="13" t="s">
        <v>67</v>
      </c>
      <c r="N679" s="26">
        <v>619456809</v>
      </c>
      <c r="O679" s="27">
        <v>9196865606</v>
      </c>
      <c r="P679" s="13" t="s">
        <v>36</v>
      </c>
      <c r="Q679" s="28">
        <v>34532</v>
      </c>
      <c r="R679" s="29">
        <f t="shared" ca="1" si="12"/>
        <v>18</v>
      </c>
      <c r="S679" s="65">
        <v>39530</v>
      </c>
      <c r="T679" s="30">
        <v>5</v>
      </c>
    </row>
    <row r="680" spans="11:20" x14ac:dyDescent="0.2">
      <c r="K680" s="13" t="s">
        <v>225</v>
      </c>
      <c r="L680" s="25" t="s">
        <v>46</v>
      </c>
      <c r="M680" s="13" t="s">
        <v>68</v>
      </c>
      <c r="N680" s="26">
        <v>641962645</v>
      </c>
      <c r="O680" s="27">
        <v>9196965088</v>
      </c>
      <c r="P680" s="13" t="s">
        <v>28</v>
      </c>
      <c r="Q680" s="28">
        <v>32825</v>
      </c>
      <c r="R680" s="29">
        <f t="shared" ca="1" si="12"/>
        <v>23</v>
      </c>
      <c r="S680" s="65">
        <v>78590</v>
      </c>
      <c r="T680" s="30">
        <v>1</v>
      </c>
    </row>
    <row r="681" spans="11:20" x14ac:dyDescent="0.2">
      <c r="K681" s="13" t="s">
        <v>774</v>
      </c>
      <c r="L681" s="25" t="s">
        <v>33</v>
      </c>
      <c r="M681" s="13" t="s">
        <v>58</v>
      </c>
      <c r="N681" s="26">
        <v>425634540</v>
      </c>
      <c r="O681" s="27">
        <v>9196969994</v>
      </c>
      <c r="P681" s="13" t="s">
        <v>30</v>
      </c>
      <c r="Q681" s="28">
        <v>38865</v>
      </c>
      <c r="R681" s="29">
        <f t="shared" ca="1" si="12"/>
        <v>6</v>
      </c>
      <c r="S681" s="65">
        <v>34690</v>
      </c>
      <c r="T681" s="30">
        <v>2</v>
      </c>
    </row>
    <row r="682" spans="11:20" x14ac:dyDescent="0.2">
      <c r="K682" s="13" t="s">
        <v>376</v>
      </c>
      <c r="L682" s="25" t="s">
        <v>45</v>
      </c>
      <c r="M682" s="13" t="s">
        <v>67</v>
      </c>
      <c r="N682" s="26">
        <v>984881714</v>
      </c>
      <c r="O682" s="27">
        <v>9196973131</v>
      </c>
      <c r="P682" s="13" t="s">
        <v>30</v>
      </c>
      <c r="Q682" s="28">
        <v>34098</v>
      </c>
      <c r="R682" s="29">
        <f t="shared" ca="1" si="12"/>
        <v>19</v>
      </c>
      <c r="S682" s="65">
        <v>34330</v>
      </c>
      <c r="T682" s="30">
        <v>3</v>
      </c>
    </row>
    <row r="683" spans="11:20" x14ac:dyDescent="0.2">
      <c r="K683" s="13" t="s">
        <v>376</v>
      </c>
      <c r="L683" s="25" t="s">
        <v>45</v>
      </c>
      <c r="M683" s="13" t="s">
        <v>67</v>
      </c>
      <c r="N683" s="26">
        <v>984881714</v>
      </c>
      <c r="O683" s="27">
        <v>9196973131</v>
      </c>
      <c r="P683" s="13" t="s">
        <v>30</v>
      </c>
      <c r="Q683" s="28">
        <v>34098</v>
      </c>
      <c r="R683" s="29">
        <f t="shared" ca="1" si="12"/>
        <v>19</v>
      </c>
      <c r="S683" s="65">
        <v>34330</v>
      </c>
      <c r="T683" s="30">
        <v>3</v>
      </c>
    </row>
    <row r="684" spans="11:20" x14ac:dyDescent="0.2">
      <c r="K684" s="13" t="s">
        <v>402</v>
      </c>
      <c r="L684" s="25" t="s">
        <v>42</v>
      </c>
      <c r="M684" s="13" t="s">
        <v>68</v>
      </c>
      <c r="N684" s="26">
        <v>793256568</v>
      </c>
      <c r="O684" s="27">
        <v>9196999991</v>
      </c>
      <c r="P684" s="13" t="s">
        <v>30</v>
      </c>
      <c r="Q684" s="28">
        <v>34054</v>
      </c>
      <c r="R684" s="29">
        <f t="shared" ca="1" si="12"/>
        <v>20</v>
      </c>
      <c r="S684" s="65">
        <v>27130</v>
      </c>
      <c r="T684" s="30">
        <v>5</v>
      </c>
    </row>
    <row r="685" spans="11:20" x14ac:dyDescent="0.2">
      <c r="K685" s="13" t="s">
        <v>349</v>
      </c>
      <c r="L685" s="25" t="s">
        <v>26</v>
      </c>
      <c r="M685" s="13" t="s">
        <v>60</v>
      </c>
      <c r="N685" s="26">
        <v>292006053</v>
      </c>
      <c r="O685" s="27">
        <v>9197045091</v>
      </c>
      <c r="P685" s="13" t="s">
        <v>28</v>
      </c>
      <c r="Q685" s="28">
        <v>35455</v>
      </c>
      <c r="R685" s="29">
        <f t="shared" ca="1" si="12"/>
        <v>16</v>
      </c>
      <c r="S685" s="65">
        <v>74500</v>
      </c>
      <c r="T685" s="30">
        <v>4</v>
      </c>
    </row>
    <row r="686" spans="11:20" x14ac:dyDescent="0.2">
      <c r="K686" s="13" t="s">
        <v>639</v>
      </c>
      <c r="L686" s="25" t="s">
        <v>45</v>
      </c>
      <c r="M686" s="13" t="s">
        <v>58</v>
      </c>
      <c r="N686" s="26">
        <v>337370590</v>
      </c>
      <c r="O686" s="27">
        <v>9197046530</v>
      </c>
      <c r="P686" s="13" t="s">
        <v>28</v>
      </c>
      <c r="Q686" s="28">
        <v>36734</v>
      </c>
      <c r="R686" s="29">
        <f t="shared" ca="1" si="12"/>
        <v>12</v>
      </c>
      <c r="S686" s="65">
        <v>57410</v>
      </c>
      <c r="T686" s="30">
        <v>2</v>
      </c>
    </row>
    <row r="687" spans="11:20" x14ac:dyDescent="0.2">
      <c r="K687" s="13" t="s">
        <v>155</v>
      </c>
      <c r="L687" s="25" t="s">
        <v>45</v>
      </c>
      <c r="M687" s="13" t="s">
        <v>68</v>
      </c>
      <c r="N687" s="26">
        <v>283476654</v>
      </c>
      <c r="O687" s="27">
        <v>9197049910</v>
      </c>
      <c r="P687" s="13" t="s">
        <v>30</v>
      </c>
      <c r="Q687" s="28">
        <v>32371</v>
      </c>
      <c r="R687" s="29">
        <f t="shared" ca="1" si="12"/>
        <v>24</v>
      </c>
      <c r="S687" s="65">
        <v>46550</v>
      </c>
      <c r="T687" s="30">
        <v>4</v>
      </c>
    </row>
    <row r="688" spans="11:20" x14ac:dyDescent="0.2">
      <c r="K688" s="13" t="s">
        <v>335</v>
      </c>
      <c r="L688" s="25" t="s">
        <v>46</v>
      </c>
      <c r="M688" s="13" t="s">
        <v>60</v>
      </c>
      <c r="N688" s="26">
        <v>742946482</v>
      </c>
      <c r="O688" s="27">
        <v>9197077326</v>
      </c>
      <c r="P688" s="13" t="s">
        <v>30</v>
      </c>
      <c r="Q688" s="28">
        <v>32522</v>
      </c>
      <c r="R688" s="29">
        <f t="shared" ca="1" si="12"/>
        <v>24</v>
      </c>
      <c r="S688" s="65">
        <v>39160</v>
      </c>
      <c r="T688" s="30">
        <v>3</v>
      </c>
    </row>
    <row r="689" spans="11:20" x14ac:dyDescent="0.2">
      <c r="K689" s="13" t="s">
        <v>691</v>
      </c>
      <c r="L689" s="25" t="s">
        <v>26</v>
      </c>
      <c r="M689" s="13" t="s">
        <v>68</v>
      </c>
      <c r="N689" s="26">
        <v>502580266</v>
      </c>
      <c r="O689" s="27">
        <v>9197103200</v>
      </c>
      <c r="P689" s="13" t="s">
        <v>40</v>
      </c>
      <c r="Q689" s="28">
        <v>37336</v>
      </c>
      <c r="R689" s="29">
        <f t="shared" ca="1" si="12"/>
        <v>11</v>
      </c>
      <c r="S689" s="65">
        <v>37344</v>
      </c>
      <c r="T689" s="30">
        <v>2</v>
      </c>
    </row>
    <row r="690" spans="11:20" x14ac:dyDescent="0.2">
      <c r="K690" s="13" t="s">
        <v>550</v>
      </c>
      <c r="L690" s="25" t="s">
        <v>45</v>
      </c>
      <c r="M690" s="13" t="s">
        <v>54</v>
      </c>
      <c r="N690" s="26">
        <v>694800128</v>
      </c>
      <c r="O690" s="27">
        <v>9197111802</v>
      </c>
      <c r="P690" s="13" t="s">
        <v>30</v>
      </c>
      <c r="Q690" s="28">
        <v>34959</v>
      </c>
      <c r="R690" s="29">
        <f t="shared" ca="1" si="12"/>
        <v>17</v>
      </c>
      <c r="S690" s="65">
        <v>61330</v>
      </c>
      <c r="T690" s="30">
        <v>1</v>
      </c>
    </row>
    <row r="691" spans="11:20" x14ac:dyDescent="0.2">
      <c r="K691" s="13" t="s">
        <v>575</v>
      </c>
      <c r="L691" s="25" t="s">
        <v>45</v>
      </c>
      <c r="M691" s="13" t="s">
        <v>52</v>
      </c>
      <c r="N691" s="26">
        <v>495042805</v>
      </c>
      <c r="O691" s="27">
        <v>9197146686</v>
      </c>
      <c r="P691" s="13" t="s">
        <v>28</v>
      </c>
      <c r="Q691" s="31">
        <v>38943</v>
      </c>
      <c r="R691" s="29">
        <f t="shared" ca="1" si="12"/>
        <v>6</v>
      </c>
      <c r="S691" s="65">
        <v>59350</v>
      </c>
      <c r="T691" s="30">
        <v>5</v>
      </c>
    </row>
    <row r="692" spans="11:20" x14ac:dyDescent="0.2">
      <c r="K692" s="13" t="s">
        <v>552</v>
      </c>
      <c r="L692" s="25" t="s">
        <v>39</v>
      </c>
      <c r="M692" s="13" t="s">
        <v>57</v>
      </c>
      <c r="N692" s="26">
        <v>117896630</v>
      </c>
      <c r="O692" s="27">
        <v>9197173558</v>
      </c>
      <c r="P692" s="13" t="s">
        <v>28</v>
      </c>
      <c r="Q692" s="28">
        <v>38953</v>
      </c>
      <c r="R692" s="29">
        <f t="shared" ca="1" si="12"/>
        <v>6</v>
      </c>
      <c r="S692" s="65">
        <v>71190</v>
      </c>
      <c r="T692" s="30">
        <v>4</v>
      </c>
    </row>
    <row r="693" spans="11:20" x14ac:dyDescent="0.2">
      <c r="K693" s="13" t="s">
        <v>710</v>
      </c>
      <c r="L693" s="25" t="s">
        <v>26</v>
      </c>
      <c r="M693" s="13" t="s">
        <v>66</v>
      </c>
      <c r="N693" s="26">
        <v>151277827</v>
      </c>
      <c r="O693" s="27">
        <v>9197179128</v>
      </c>
      <c r="P693" s="13" t="s">
        <v>30</v>
      </c>
      <c r="Q693" s="28">
        <v>38589</v>
      </c>
      <c r="R693" s="29">
        <f t="shared" ca="1" si="12"/>
        <v>7</v>
      </c>
      <c r="S693" s="65">
        <v>24790</v>
      </c>
      <c r="T693" s="30">
        <v>3</v>
      </c>
    </row>
    <row r="694" spans="11:20" x14ac:dyDescent="0.2">
      <c r="K694" s="13" t="s">
        <v>724</v>
      </c>
      <c r="L694" s="25" t="s">
        <v>45</v>
      </c>
      <c r="M694" s="13" t="s">
        <v>62</v>
      </c>
      <c r="N694" s="26">
        <v>167646549</v>
      </c>
      <c r="O694" s="27">
        <v>9197187041</v>
      </c>
      <c r="P694" s="13" t="s">
        <v>28</v>
      </c>
      <c r="Q694" s="28">
        <v>36493</v>
      </c>
      <c r="R694" s="29">
        <f t="shared" ca="1" si="12"/>
        <v>13</v>
      </c>
      <c r="S694" s="65">
        <v>78100</v>
      </c>
      <c r="T694" s="30">
        <v>3</v>
      </c>
    </row>
    <row r="695" spans="11:20" x14ac:dyDescent="0.2">
      <c r="K695" s="13" t="s">
        <v>268</v>
      </c>
      <c r="L695" s="25" t="s">
        <v>26</v>
      </c>
      <c r="M695" s="13" t="s">
        <v>66</v>
      </c>
      <c r="N695" s="26">
        <v>476243591</v>
      </c>
      <c r="O695" s="27">
        <v>9197188067</v>
      </c>
      <c r="P695" s="13" t="s">
        <v>30</v>
      </c>
      <c r="Q695" s="28">
        <v>33679</v>
      </c>
      <c r="R695" s="29">
        <f t="shared" ca="1" si="12"/>
        <v>21</v>
      </c>
      <c r="S695" s="65">
        <v>50570</v>
      </c>
      <c r="T695" s="30">
        <v>4</v>
      </c>
    </row>
    <row r="696" spans="11:20" x14ac:dyDescent="0.2">
      <c r="K696" s="13" t="s">
        <v>537</v>
      </c>
      <c r="L696" s="25" t="s">
        <v>39</v>
      </c>
      <c r="M696" s="13" t="s">
        <v>56</v>
      </c>
      <c r="N696" s="26">
        <v>212136062</v>
      </c>
      <c r="O696" s="27">
        <v>9197226463</v>
      </c>
      <c r="P696" s="13" t="s">
        <v>30</v>
      </c>
      <c r="Q696" s="28">
        <v>34772</v>
      </c>
      <c r="R696" s="29">
        <f t="shared" ca="1" si="12"/>
        <v>18</v>
      </c>
      <c r="S696" s="65">
        <v>82400</v>
      </c>
      <c r="T696" s="30">
        <v>2</v>
      </c>
    </row>
    <row r="697" spans="11:20" x14ac:dyDescent="0.2">
      <c r="K697" s="13" t="s">
        <v>699</v>
      </c>
      <c r="L697" s="25" t="s">
        <v>33</v>
      </c>
      <c r="M697" s="13" t="s">
        <v>51</v>
      </c>
      <c r="N697" s="26">
        <v>600458368</v>
      </c>
      <c r="O697" s="27">
        <v>9197280453</v>
      </c>
      <c r="P697" s="13" t="s">
        <v>36</v>
      </c>
      <c r="Q697" s="28">
        <v>38492</v>
      </c>
      <c r="R697" s="29">
        <f t="shared" ca="1" si="12"/>
        <v>7</v>
      </c>
      <c r="S697" s="65">
        <v>22535</v>
      </c>
      <c r="T697" s="30">
        <v>3</v>
      </c>
    </row>
    <row r="698" spans="11:20" x14ac:dyDescent="0.2">
      <c r="K698" s="13" t="s">
        <v>709</v>
      </c>
      <c r="L698" s="25" t="s">
        <v>42</v>
      </c>
      <c r="M698" s="13" t="s">
        <v>56</v>
      </c>
      <c r="N698" s="26">
        <v>232896341</v>
      </c>
      <c r="O698" s="27">
        <v>9197288082</v>
      </c>
      <c r="P698" s="13" t="s">
        <v>28</v>
      </c>
      <c r="Q698" s="31">
        <v>38926</v>
      </c>
      <c r="R698" s="29">
        <f t="shared" ca="1" si="12"/>
        <v>6</v>
      </c>
      <c r="S698" s="65">
        <v>45830</v>
      </c>
      <c r="T698" s="30">
        <v>4</v>
      </c>
    </row>
    <row r="699" spans="11:20" x14ac:dyDescent="0.2">
      <c r="K699" s="13" t="s">
        <v>361</v>
      </c>
      <c r="L699" s="25" t="s">
        <v>33</v>
      </c>
      <c r="M699" s="13" t="s">
        <v>64</v>
      </c>
      <c r="N699" s="26">
        <v>297806507</v>
      </c>
      <c r="O699" s="27">
        <v>9197312659</v>
      </c>
      <c r="P699" s="13" t="s">
        <v>30</v>
      </c>
      <c r="Q699" s="28">
        <v>33430</v>
      </c>
      <c r="R699" s="29">
        <f t="shared" ca="1" si="12"/>
        <v>21</v>
      </c>
      <c r="S699" s="65">
        <v>77840</v>
      </c>
      <c r="T699" s="30">
        <v>2</v>
      </c>
    </row>
    <row r="700" spans="11:20" x14ac:dyDescent="0.2">
      <c r="K700" s="13" t="s">
        <v>804</v>
      </c>
      <c r="L700" s="25" t="s">
        <v>45</v>
      </c>
      <c r="M700" s="13" t="s">
        <v>58</v>
      </c>
      <c r="N700" s="26">
        <v>377194926</v>
      </c>
      <c r="O700" s="27">
        <v>9197362525</v>
      </c>
      <c r="P700" s="13" t="s">
        <v>30</v>
      </c>
      <c r="Q700" s="31">
        <v>39293</v>
      </c>
      <c r="R700" s="29">
        <f t="shared" ca="1" si="12"/>
        <v>5</v>
      </c>
      <c r="S700" s="65">
        <v>44260</v>
      </c>
      <c r="T700" s="30">
        <v>1</v>
      </c>
    </row>
    <row r="701" spans="11:20" x14ac:dyDescent="0.2">
      <c r="K701" s="13" t="s">
        <v>594</v>
      </c>
      <c r="L701" s="25" t="s">
        <v>45</v>
      </c>
      <c r="M701" s="13" t="s">
        <v>65</v>
      </c>
      <c r="N701" s="26">
        <v>219740602</v>
      </c>
      <c r="O701" s="27">
        <v>9197429525</v>
      </c>
      <c r="P701" s="13" t="s">
        <v>36</v>
      </c>
      <c r="Q701" s="28">
        <v>32039</v>
      </c>
      <c r="R701" s="29">
        <f t="shared" ca="1" si="12"/>
        <v>25</v>
      </c>
      <c r="S701" s="65">
        <v>16015</v>
      </c>
      <c r="T701" s="30">
        <v>3</v>
      </c>
    </row>
    <row r="702" spans="11:20" x14ac:dyDescent="0.2">
      <c r="K702" s="13" t="s">
        <v>485</v>
      </c>
      <c r="L702" s="25" t="s">
        <v>42</v>
      </c>
      <c r="M702" s="13" t="s">
        <v>64</v>
      </c>
      <c r="N702" s="26">
        <v>948252103</v>
      </c>
      <c r="O702" s="27">
        <v>9197430732</v>
      </c>
      <c r="P702" s="13" t="s">
        <v>40</v>
      </c>
      <c r="Q702" s="28">
        <v>35019</v>
      </c>
      <c r="R702" s="29">
        <f t="shared" ca="1" si="12"/>
        <v>17</v>
      </c>
      <c r="S702" s="65">
        <v>39764</v>
      </c>
      <c r="T702" s="30">
        <v>1</v>
      </c>
    </row>
    <row r="703" spans="11:20" x14ac:dyDescent="0.2">
      <c r="K703" s="13" t="s">
        <v>734</v>
      </c>
      <c r="L703" s="25" t="s">
        <v>42</v>
      </c>
      <c r="M703" s="13" t="s">
        <v>68</v>
      </c>
      <c r="N703" s="26">
        <v>964255290</v>
      </c>
      <c r="O703" s="27">
        <v>9197446192</v>
      </c>
      <c r="P703" s="13" t="s">
        <v>30</v>
      </c>
      <c r="Q703" s="28">
        <v>38708</v>
      </c>
      <c r="R703" s="29">
        <f t="shared" ca="1" si="12"/>
        <v>7</v>
      </c>
      <c r="S703" s="65">
        <v>34990</v>
      </c>
      <c r="T703" s="30">
        <v>3</v>
      </c>
    </row>
    <row r="704" spans="11:20" x14ac:dyDescent="0.2">
      <c r="K704" s="13" t="s">
        <v>474</v>
      </c>
      <c r="L704" s="25" t="s">
        <v>33</v>
      </c>
      <c r="M704" s="13" t="s">
        <v>62</v>
      </c>
      <c r="N704" s="26">
        <v>113377726</v>
      </c>
      <c r="O704" s="27">
        <v>9197494648</v>
      </c>
      <c r="P704" s="13" t="s">
        <v>30</v>
      </c>
      <c r="Q704" s="28">
        <v>35156</v>
      </c>
      <c r="R704" s="29">
        <f t="shared" ca="1" si="12"/>
        <v>17</v>
      </c>
      <c r="S704" s="65">
        <v>68410</v>
      </c>
      <c r="T704" s="30">
        <v>5</v>
      </c>
    </row>
    <row r="705" spans="11:20" x14ac:dyDescent="0.2">
      <c r="K705" s="13" t="s">
        <v>457</v>
      </c>
      <c r="L705" s="25" t="s">
        <v>45</v>
      </c>
      <c r="M705" s="13" t="s">
        <v>56</v>
      </c>
      <c r="N705" s="26">
        <v>393051351</v>
      </c>
      <c r="O705" s="27">
        <v>9197508998</v>
      </c>
      <c r="P705" s="13" t="s">
        <v>36</v>
      </c>
      <c r="Q705" s="28">
        <v>33876</v>
      </c>
      <c r="R705" s="29">
        <f t="shared" ca="1" si="12"/>
        <v>20</v>
      </c>
      <c r="S705" s="65">
        <v>32835</v>
      </c>
      <c r="T705" s="30">
        <v>2</v>
      </c>
    </row>
    <row r="706" spans="11:20" x14ac:dyDescent="0.2">
      <c r="K706" s="13" t="s">
        <v>693</v>
      </c>
      <c r="L706" s="25" t="s">
        <v>26</v>
      </c>
      <c r="M706" s="13" t="s">
        <v>51</v>
      </c>
      <c r="N706" s="26">
        <v>580960042</v>
      </c>
      <c r="O706" s="27">
        <v>9197528456</v>
      </c>
      <c r="P706" s="13" t="s">
        <v>28</v>
      </c>
      <c r="Q706" s="28">
        <v>37730</v>
      </c>
      <c r="R706" s="29">
        <f t="shared" ref="R706:R763" ca="1" si="13">DATEDIF(Q706,TODAY(),"Y")</f>
        <v>10</v>
      </c>
      <c r="S706" s="65">
        <v>62150</v>
      </c>
      <c r="T706" s="30">
        <v>4</v>
      </c>
    </row>
    <row r="707" spans="11:20" x14ac:dyDescent="0.2">
      <c r="K707" s="13" t="s">
        <v>660</v>
      </c>
      <c r="L707" s="25" t="s">
        <v>45</v>
      </c>
      <c r="M707" s="13" t="s">
        <v>66</v>
      </c>
      <c r="N707" s="26">
        <v>161439267</v>
      </c>
      <c r="O707" s="27">
        <v>9197600603</v>
      </c>
      <c r="P707" s="13" t="s">
        <v>30</v>
      </c>
      <c r="Q707" s="28">
        <v>38052</v>
      </c>
      <c r="R707" s="29">
        <f t="shared" ca="1" si="13"/>
        <v>9</v>
      </c>
      <c r="S707" s="65">
        <v>42020</v>
      </c>
      <c r="T707" s="30">
        <v>5</v>
      </c>
    </row>
    <row r="708" spans="11:20" x14ac:dyDescent="0.2">
      <c r="K708" s="13" t="s">
        <v>76</v>
      </c>
      <c r="L708" s="25" t="s">
        <v>45</v>
      </c>
      <c r="M708" s="13" t="s">
        <v>58</v>
      </c>
      <c r="N708" s="26">
        <v>291715078</v>
      </c>
      <c r="O708" s="27">
        <v>9197662359</v>
      </c>
      <c r="P708" s="13" t="s">
        <v>30</v>
      </c>
      <c r="Q708" s="28">
        <v>32303</v>
      </c>
      <c r="R708" s="29">
        <f t="shared" ca="1" si="13"/>
        <v>24</v>
      </c>
      <c r="S708" s="65">
        <v>56900</v>
      </c>
      <c r="T708" s="30">
        <v>5</v>
      </c>
    </row>
    <row r="709" spans="11:20" x14ac:dyDescent="0.2">
      <c r="K709" s="13" t="s">
        <v>677</v>
      </c>
      <c r="L709" s="25" t="s">
        <v>45</v>
      </c>
      <c r="M709" s="13" t="s">
        <v>66</v>
      </c>
      <c r="N709" s="26">
        <v>765512793</v>
      </c>
      <c r="O709" s="27">
        <v>9197686976</v>
      </c>
      <c r="P709" s="13" t="s">
        <v>30</v>
      </c>
      <c r="Q709" s="28">
        <v>38554</v>
      </c>
      <c r="R709" s="29">
        <f t="shared" ca="1" si="13"/>
        <v>7</v>
      </c>
      <c r="S709" s="65">
        <v>64320</v>
      </c>
      <c r="T709" s="30">
        <v>5</v>
      </c>
    </row>
    <row r="710" spans="11:20" x14ac:dyDescent="0.2">
      <c r="K710" s="13" t="s">
        <v>255</v>
      </c>
      <c r="L710" s="25" t="s">
        <v>42</v>
      </c>
      <c r="M710" s="13" t="s">
        <v>51</v>
      </c>
      <c r="N710" s="26">
        <v>147261161</v>
      </c>
      <c r="O710" s="27">
        <v>9197692593</v>
      </c>
      <c r="P710" s="13" t="s">
        <v>30</v>
      </c>
      <c r="Q710" s="28">
        <v>33522</v>
      </c>
      <c r="R710" s="29">
        <f t="shared" ca="1" si="13"/>
        <v>21</v>
      </c>
      <c r="S710" s="65">
        <v>31910</v>
      </c>
      <c r="T710" s="30">
        <v>5</v>
      </c>
    </row>
    <row r="711" spans="11:20" x14ac:dyDescent="0.2">
      <c r="K711" s="13" t="s">
        <v>755</v>
      </c>
      <c r="L711" s="25" t="s">
        <v>45</v>
      </c>
      <c r="M711" s="13" t="s">
        <v>51</v>
      </c>
      <c r="N711" s="26">
        <v>653843221</v>
      </c>
      <c r="O711" s="27">
        <v>9197713771</v>
      </c>
      <c r="P711" s="13" t="s">
        <v>28</v>
      </c>
      <c r="Q711" s="28">
        <v>38649</v>
      </c>
      <c r="R711" s="29">
        <f t="shared" ca="1" si="13"/>
        <v>7</v>
      </c>
      <c r="S711" s="65">
        <v>79460</v>
      </c>
      <c r="T711" s="30">
        <v>5</v>
      </c>
    </row>
    <row r="712" spans="11:20" x14ac:dyDescent="0.2">
      <c r="K712" s="13" t="s">
        <v>588</v>
      </c>
      <c r="L712" s="25" t="s">
        <v>26</v>
      </c>
      <c r="M712" s="13" t="s">
        <v>63</v>
      </c>
      <c r="N712" s="26">
        <v>252582122</v>
      </c>
      <c r="O712" s="27">
        <v>9197764351</v>
      </c>
      <c r="P712" s="13" t="s">
        <v>28</v>
      </c>
      <c r="Q712" s="28">
        <v>34141</v>
      </c>
      <c r="R712" s="29">
        <f t="shared" ca="1" si="13"/>
        <v>19</v>
      </c>
      <c r="S712" s="65">
        <v>25120</v>
      </c>
      <c r="T712" s="30">
        <v>2</v>
      </c>
    </row>
    <row r="713" spans="11:20" x14ac:dyDescent="0.2">
      <c r="K713" s="13" t="s">
        <v>498</v>
      </c>
      <c r="L713" s="25" t="s">
        <v>42</v>
      </c>
      <c r="M713" s="13" t="s">
        <v>58</v>
      </c>
      <c r="N713" s="26">
        <v>257249459</v>
      </c>
      <c r="O713" s="27">
        <v>9197775023</v>
      </c>
      <c r="P713" s="13" t="s">
        <v>28</v>
      </c>
      <c r="Q713" s="28">
        <v>35327</v>
      </c>
      <c r="R713" s="29">
        <f t="shared" ca="1" si="13"/>
        <v>16</v>
      </c>
      <c r="S713" s="65">
        <v>57600</v>
      </c>
      <c r="T713" s="30">
        <v>3</v>
      </c>
    </row>
    <row r="714" spans="11:20" x14ac:dyDescent="0.2">
      <c r="K714" s="13" t="s">
        <v>93</v>
      </c>
      <c r="L714" s="25" t="s">
        <v>45</v>
      </c>
      <c r="M714" s="13" t="s">
        <v>67</v>
      </c>
      <c r="N714" s="26">
        <v>420739404</v>
      </c>
      <c r="O714" s="27">
        <v>9197785583</v>
      </c>
      <c r="P714" s="13" t="s">
        <v>30</v>
      </c>
      <c r="Q714" s="28">
        <v>31959</v>
      </c>
      <c r="R714" s="29">
        <f t="shared" ca="1" si="13"/>
        <v>25</v>
      </c>
      <c r="S714" s="65">
        <v>24840</v>
      </c>
      <c r="T714" s="30">
        <v>1</v>
      </c>
    </row>
    <row r="715" spans="11:20" x14ac:dyDescent="0.2">
      <c r="K715" s="13" t="s">
        <v>247</v>
      </c>
      <c r="L715" s="25" t="s">
        <v>45</v>
      </c>
      <c r="M715" s="13" t="s">
        <v>61</v>
      </c>
      <c r="N715" s="26">
        <v>254201611</v>
      </c>
      <c r="O715" s="27">
        <v>9197803578</v>
      </c>
      <c r="P715" s="13" t="s">
        <v>30</v>
      </c>
      <c r="Q715" s="28">
        <v>32724</v>
      </c>
      <c r="R715" s="29">
        <f t="shared" ca="1" si="13"/>
        <v>23</v>
      </c>
      <c r="S715" s="65">
        <v>45180</v>
      </c>
      <c r="T715" s="30">
        <v>5</v>
      </c>
    </row>
    <row r="716" spans="11:20" x14ac:dyDescent="0.2">
      <c r="K716" s="13" t="s">
        <v>738</v>
      </c>
      <c r="L716" s="25" t="s">
        <v>46</v>
      </c>
      <c r="M716" s="13" t="s">
        <v>58</v>
      </c>
      <c r="N716" s="26">
        <v>575270646</v>
      </c>
      <c r="O716" s="27">
        <v>9197819805</v>
      </c>
      <c r="P716" s="13" t="s">
        <v>30</v>
      </c>
      <c r="Q716" s="28">
        <v>38038</v>
      </c>
      <c r="R716" s="29">
        <f t="shared" ca="1" si="13"/>
        <v>9</v>
      </c>
      <c r="S716" s="65">
        <v>46220</v>
      </c>
      <c r="T716" s="30">
        <v>2</v>
      </c>
    </row>
    <row r="717" spans="11:20" x14ac:dyDescent="0.2">
      <c r="K717" s="13" t="s">
        <v>374</v>
      </c>
      <c r="L717" s="25" t="s">
        <v>42</v>
      </c>
      <c r="M717" s="13" t="s">
        <v>58</v>
      </c>
      <c r="N717" s="26">
        <v>470719383</v>
      </c>
      <c r="O717" s="27">
        <v>9197848542</v>
      </c>
      <c r="P717" s="13" t="s">
        <v>30</v>
      </c>
      <c r="Q717" s="28">
        <v>34699</v>
      </c>
      <c r="R717" s="29">
        <f t="shared" ca="1" si="13"/>
        <v>18</v>
      </c>
      <c r="S717" s="65">
        <v>75120</v>
      </c>
      <c r="T717" s="30">
        <v>5</v>
      </c>
    </row>
    <row r="718" spans="11:20" x14ac:dyDescent="0.2">
      <c r="K718" s="13" t="s">
        <v>716</v>
      </c>
      <c r="L718" s="25" t="s">
        <v>42</v>
      </c>
      <c r="M718" s="13" t="s">
        <v>43</v>
      </c>
      <c r="N718" s="26">
        <v>781913936</v>
      </c>
      <c r="O718" s="27">
        <v>9197889149</v>
      </c>
      <c r="P718" s="13" t="s">
        <v>36</v>
      </c>
      <c r="Q718" s="28">
        <v>36472</v>
      </c>
      <c r="R718" s="29">
        <f t="shared" ca="1" si="13"/>
        <v>13</v>
      </c>
      <c r="S718" s="65">
        <v>17735</v>
      </c>
      <c r="T718" s="30">
        <v>3</v>
      </c>
    </row>
    <row r="719" spans="11:20" x14ac:dyDescent="0.2">
      <c r="K719" s="13" t="s">
        <v>163</v>
      </c>
      <c r="L719" s="25" t="s">
        <v>45</v>
      </c>
      <c r="M719" s="13" t="s">
        <v>65</v>
      </c>
      <c r="N719" s="26">
        <v>285295419</v>
      </c>
      <c r="O719" s="27">
        <v>9197904981</v>
      </c>
      <c r="P719" s="13" t="s">
        <v>40</v>
      </c>
      <c r="Q719" s="28">
        <v>31848</v>
      </c>
      <c r="R719" s="29">
        <f t="shared" ca="1" si="13"/>
        <v>26</v>
      </c>
      <c r="S719" s="65">
        <v>33232</v>
      </c>
      <c r="T719" s="30">
        <v>4</v>
      </c>
    </row>
    <row r="720" spans="11:20" x14ac:dyDescent="0.2">
      <c r="K720" s="13" t="s">
        <v>534</v>
      </c>
      <c r="L720" s="25" t="s">
        <v>45</v>
      </c>
      <c r="M720" s="13" t="s">
        <v>58</v>
      </c>
      <c r="N720" s="26">
        <v>251824309</v>
      </c>
      <c r="O720" s="27">
        <v>9197950668</v>
      </c>
      <c r="P720" s="13" t="s">
        <v>28</v>
      </c>
      <c r="Q720" s="28">
        <v>35419</v>
      </c>
      <c r="R720" s="29">
        <f t="shared" ca="1" si="13"/>
        <v>16</v>
      </c>
      <c r="S720" s="65">
        <v>45420</v>
      </c>
      <c r="T720" s="30">
        <v>1</v>
      </c>
    </row>
    <row r="721" spans="11:20" x14ac:dyDescent="0.2">
      <c r="K721" s="13" t="s">
        <v>556</v>
      </c>
      <c r="L721" s="25" t="s">
        <v>46</v>
      </c>
      <c r="M721" s="13" t="s">
        <v>58</v>
      </c>
      <c r="N721" s="26">
        <v>312019803</v>
      </c>
      <c r="O721" s="27">
        <v>9197961953</v>
      </c>
      <c r="P721" s="13" t="s">
        <v>30</v>
      </c>
      <c r="Q721" s="28">
        <v>35919</v>
      </c>
      <c r="R721" s="29">
        <f t="shared" ca="1" si="13"/>
        <v>14</v>
      </c>
      <c r="S721" s="65">
        <v>25310</v>
      </c>
      <c r="T721" s="30">
        <v>4</v>
      </c>
    </row>
    <row r="722" spans="11:20" x14ac:dyDescent="0.2">
      <c r="K722" s="13" t="s">
        <v>415</v>
      </c>
      <c r="L722" s="25" t="s">
        <v>45</v>
      </c>
      <c r="M722" s="13" t="s">
        <v>67</v>
      </c>
      <c r="N722" s="26">
        <v>110726520</v>
      </c>
      <c r="O722" s="27">
        <v>9197963782</v>
      </c>
      <c r="P722" s="13" t="s">
        <v>30</v>
      </c>
      <c r="Q722" s="28">
        <v>34187</v>
      </c>
      <c r="R722" s="29">
        <f t="shared" ca="1" si="13"/>
        <v>19</v>
      </c>
      <c r="S722" s="65">
        <v>78710</v>
      </c>
      <c r="T722" s="30">
        <v>4</v>
      </c>
    </row>
    <row r="723" spans="11:20" x14ac:dyDescent="0.2">
      <c r="K723" s="13" t="s">
        <v>112</v>
      </c>
      <c r="L723" s="25" t="s">
        <v>42</v>
      </c>
      <c r="M723" s="13" t="s">
        <v>58</v>
      </c>
      <c r="N723" s="26">
        <v>505966230</v>
      </c>
      <c r="O723" s="27">
        <v>9198038161</v>
      </c>
      <c r="P723" s="13" t="s">
        <v>30</v>
      </c>
      <c r="Q723" s="28">
        <v>32683</v>
      </c>
      <c r="R723" s="29">
        <f t="shared" ca="1" si="13"/>
        <v>23</v>
      </c>
      <c r="S723" s="65">
        <v>45500</v>
      </c>
      <c r="T723" s="30">
        <v>3</v>
      </c>
    </row>
    <row r="724" spans="11:20" x14ac:dyDescent="0.2">
      <c r="K724" s="13" t="s">
        <v>322</v>
      </c>
      <c r="L724" s="25" t="s">
        <v>39</v>
      </c>
      <c r="M724" s="13" t="s">
        <v>58</v>
      </c>
      <c r="N724" s="26">
        <v>100679868</v>
      </c>
      <c r="O724" s="27">
        <v>9198082183</v>
      </c>
      <c r="P724" s="13" t="s">
        <v>36</v>
      </c>
      <c r="Q724" s="28">
        <v>34497</v>
      </c>
      <c r="R724" s="29">
        <f t="shared" ca="1" si="13"/>
        <v>18</v>
      </c>
      <c r="S724" s="65">
        <v>48835</v>
      </c>
      <c r="T724" s="30">
        <v>5</v>
      </c>
    </row>
    <row r="725" spans="11:20" x14ac:dyDescent="0.2">
      <c r="K725" s="13" t="s">
        <v>681</v>
      </c>
      <c r="L725" s="25" t="s">
        <v>42</v>
      </c>
      <c r="M725" s="13" t="s">
        <v>50</v>
      </c>
      <c r="N725" s="26">
        <v>601942708</v>
      </c>
      <c r="O725" s="27">
        <v>9198085402</v>
      </c>
      <c r="P725" s="13" t="s">
        <v>36</v>
      </c>
      <c r="Q725" s="28">
        <v>38842</v>
      </c>
      <c r="R725" s="29">
        <f t="shared" ca="1" si="13"/>
        <v>6</v>
      </c>
      <c r="S725" s="65">
        <v>28680</v>
      </c>
      <c r="T725" s="30">
        <v>1</v>
      </c>
    </row>
    <row r="726" spans="11:20" x14ac:dyDescent="0.2">
      <c r="K726" s="13" t="s">
        <v>481</v>
      </c>
      <c r="L726" s="25" t="s">
        <v>42</v>
      </c>
      <c r="M726" s="13" t="s">
        <v>67</v>
      </c>
      <c r="N726" s="26">
        <v>180832423</v>
      </c>
      <c r="O726" s="27">
        <v>9198097539</v>
      </c>
      <c r="P726" s="13" t="s">
        <v>30</v>
      </c>
      <c r="Q726" s="28">
        <v>34768</v>
      </c>
      <c r="R726" s="29">
        <f t="shared" ca="1" si="13"/>
        <v>18</v>
      </c>
      <c r="S726" s="65">
        <v>79610</v>
      </c>
      <c r="T726" s="30">
        <v>2</v>
      </c>
    </row>
    <row r="727" spans="11:20" x14ac:dyDescent="0.2">
      <c r="K727" s="13" t="s">
        <v>651</v>
      </c>
      <c r="L727" s="25" t="s">
        <v>26</v>
      </c>
      <c r="M727" s="13" t="s">
        <v>61</v>
      </c>
      <c r="N727" s="26">
        <v>372693786</v>
      </c>
      <c r="O727" s="27">
        <v>9198211050</v>
      </c>
      <c r="P727" s="13" t="s">
        <v>36</v>
      </c>
      <c r="Q727" s="28">
        <v>35828</v>
      </c>
      <c r="R727" s="29">
        <f t="shared" ca="1" si="13"/>
        <v>15</v>
      </c>
      <c r="S727" s="65">
        <v>31110</v>
      </c>
      <c r="T727" s="30">
        <v>1</v>
      </c>
    </row>
    <row r="728" spans="11:20" x14ac:dyDescent="0.2">
      <c r="K728" s="13" t="s">
        <v>807</v>
      </c>
      <c r="L728" s="25" t="s">
        <v>42</v>
      </c>
      <c r="M728" s="13" t="s">
        <v>58</v>
      </c>
      <c r="N728" s="26">
        <v>387517948</v>
      </c>
      <c r="O728" s="27">
        <v>9198213594</v>
      </c>
      <c r="P728" s="13" t="s">
        <v>30</v>
      </c>
      <c r="Q728" s="28">
        <v>39324</v>
      </c>
      <c r="R728" s="29">
        <f t="shared" ca="1" si="13"/>
        <v>5</v>
      </c>
      <c r="S728" s="65">
        <v>47440</v>
      </c>
      <c r="T728" s="30">
        <v>3</v>
      </c>
    </row>
    <row r="729" spans="11:20" x14ac:dyDescent="0.2">
      <c r="K729" s="13" t="s">
        <v>436</v>
      </c>
      <c r="L729" s="25" t="s">
        <v>46</v>
      </c>
      <c r="M729" s="13" t="s">
        <v>67</v>
      </c>
      <c r="N729" s="26">
        <v>269873478</v>
      </c>
      <c r="O729" s="27">
        <v>9198244224</v>
      </c>
      <c r="P729" s="13" t="s">
        <v>30</v>
      </c>
      <c r="Q729" s="28">
        <v>34405</v>
      </c>
      <c r="R729" s="29">
        <f t="shared" ca="1" si="13"/>
        <v>19</v>
      </c>
      <c r="S729" s="65">
        <v>32120</v>
      </c>
      <c r="T729" s="30">
        <v>1</v>
      </c>
    </row>
    <row r="730" spans="11:20" x14ac:dyDescent="0.2">
      <c r="K730" s="13" t="s">
        <v>368</v>
      </c>
      <c r="L730" s="25" t="s">
        <v>42</v>
      </c>
      <c r="M730" s="13" t="s">
        <v>67</v>
      </c>
      <c r="N730" s="26">
        <v>412159105</v>
      </c>
      <c r="O730" s="27">
        <v>9198252392</v>
      </c>
      <c r="P730" s="13" t="s">
        <v>40</v>
      </c>
      <c r="Q730" s="28">
        <v>34092</v>
      </c>
      <c r="R730" s="29">
        <f t="shared" ca="1" si="13"/>
        <v>19</v>
      </c>
      <c r="S730" s="65">
        <v>33508</v>
      </c>
      <c r="T730" s="30">
        <v>4</v>
      </c>
    </row>
    <row r="731" spans="11:20" x14ac:dyDescent="0.2">
      <c r="K731" s="13" t="s">
        <v>305</v>
      </c>
      <c r="L731" s="25" t="s">
        <v>42</v>
      </c>
      <c r="M731" s="13" t="s">
        <v>58</v>
      </c>
      <c r="N731" s="26">
        <v>676030562</v>
      </c>
      <c r="O731" s="27">
        <v>9198253211</v>
      </c>
      <c r="P731" s="13" t="s">
        <v>30</v>
      </c>
      <c r="Q731" s="28">
        <v>34385</v>
      </c>
      <c r="R731" s="29">
        <f t="shared" ca="1" si="13"/>
        <v>19</v>
      </c>
      <c r="S731" s="65">
        <v>60100</v>
      </c>
      <c r="T731" s="30">
        <v>1</v>
      </c>
    </row>
    <row r="732" spans="11:20" x14ac:dyDescent="0.2">
      <c r="K732" s="13" t="s">
        <v>165</v>
      </c>
      <c r="L732" s="25" t="s">
        <v>42</v>
      </c>
      <c r="M732" s="13" t="s">
        <v>58</v>
      </c>
      <c r="N732" s="26">
        <v>219245495</v>
      </c>
      <c r="O732" s="27">
        <v>9198256039</v>
      </c>
      <c r="P732" s="13" t="s">
        <v>28</v>
      </c>
      <c r="Q732" s="28">
        <v>33115</v>
      </c>
      <c r="R732" s="29">
        <f t="shared" ca="1" si="13"/>
        <v>22</v>
      </c>
      <c r="S732" s="65">
        <v>63310</v>
      </c>
      <c r="T732" s="30">
        <v>3</v>
      </c>
    </row>
    <row r="733" spans="11:20" x14ac:dyDescent="0.2">
      <c r="K733" s="13" t="s">
        <v>205</v>
      </c>
      <c r="L733" s="25" t="s">
        <v>45</v>
      </c>
      <c r="M733" s="13" t="s">
        <v>58</v>
      </c>
      <c r="N733" s="26">
        <v>561737107</v>
      </c>
      <c r="O733" s="27">
        <v>9198294156</v>
      </c>
      <c r="P733" s="13" t="s">
        <v>30</v>
      </c>
      <c r="Q733" s="28">
        <v>33714</v>
      </c>
      <c r="R733" s="29">
        <f t="shared" ca="1" si="13"/>
        <v>20</v>
      </c>
      <c r="S733" s="65">
        <v>73072</v>
      </c>
      <c r="T733" s="30">
        <v>5</v>
      </c>
    </row>
    <row r="734" spans="11:20" x14ac:dyDescent="0.2">
      <c r="K734" s="13" t="s">
        <v>507</v>
      </c>
      <c r="L734" s="25" t="s">
        <v>42</v>
      </c>
      <c r="M734" s="13" t="s">
        <v>52</v>
      </c>
      <c r="N734" s="26">
        <v>106966222</v>
      </c>
      <c r="O734" s="27">
        <v>9198310129</v>
      </c>
      <c r="P734" s="13" t="s">
        <v>28</v>
      </c>
      <c r="Q734" s="28">
        <v>38219</v>
      </c>
      <c r="R734" s="29">
        <f t="shared" ca="1" si="13"/>
        <v>8</v>
      </c>
      <c r="S734" s="65">
        <v>35620</v>
      </c>
      <c r="T734" s="30">
        <v>4</v>
      </c>
    </row>
    <row r="735" spans="11:20" x14ac:dyDescent="0.2">
      <c r="K735" s="13" t="s">
        <v>636</v>
      </c>
      <c r="L735" s="25" t="s">
        <v>45</v>
      </c>
      <c r="M735" s="13" t="s">
        <v>51</v>
      </c>
      <c r="N735" s="26">
        <v>333947685</v>
      </c>
      <c r="O735" s="27">
        <v>9198314799</v>
      </c>
      <c r="P735" s="13" t="s">
        <v>30</v>
      </c>
      <c r="Q735" s="28">
        <v>36038</v>
      </c>
      <c r="R735" s="29">
        <f t="shared" ca="1" si="13"/>
        <v>14</v>
      </c>
      <c r="S735" s="65">
        <v>85880</v>
      </c>
      <c r="T735" s="30">
        <v>3</v>
      </c>
    </row>
    <row r="736" spans="11:20" x14ac:dyDescent="0.2">
      <c r="K736" s="13" t="s">
        <v>362</v>
      </c>
      <c r="L736" s="25" t="s">
        <v>42</v>
      </c>
      <c r="M736" s="13" t="s">
        <v>58</v>
      </c>
      <c r="N736" s="26">
        <v>332289257</v>
      </c>
      <c r="O736" s="27">
        <v>9198367725</v>
      </c>
      <c r="P736" s="13" t="s">
        <v>28</v>
      </c>
      <c r="Q736" s="28">
        <v>34682</v>
      </c>
      <c r="R736" s="29">
        <f t="shared" ca="1" si="13"/>
        <v>18</v>
      </c>
      <c r="S736" s="65">
        <v>68260</v>
      </c>
      <c r="T736" s="30">
        <v>5</v>
      </c>
    </row>
    <row r="737" spans="11:20" x14ac:dyDescent="0.2">
      <c r="K737" s="13" t="s">
        <v>265</v>
      </c>
      <c r="L737" s="25" t="s">
        <v>46</v>
      </c>
      <c r="M737" s="13" t="s">
        <v>68</v>
      </c>
      <c r="N737" s="26">
        <v>426812736</v>
      </c>
      <c r="O737" s="27">
        <v>9198399625</v>
      </c>
      <c r="P737" s="13" t="s">
        <v>28</v>
      </c>
      <c r="Q737" s="28">
        <v>32849</v>
      </c>
      <c r="R737" s="29">
        <f t="shared" ca="1" si="13"/>
        <v>23</v>
      </c>
      <c r="S737" s="65">
        <v>35240</v>
      </c>
      <c r="T737" s="30">
        <v>3</v>
      </c>
    </row>
    <row r="738" spans="11:20" x14ac:dyDescent="0.2">
      <c r="K738" s="13" t="s">
        <v>403</v>
      </c>
      <c r="L738" s="25" t="s">
        <v>26</v>
      </c>
      <c r="M738" s="13" t="s">
        <v>66</v>
      </c>
      <c r="N738" s="26">
        <v>525699951</v>
      </c>
      <c r="O738" s="27">
        <v>9198400261</v>
      </c>
      <c r="P738" s="13" t="s">
        <v>40</v>
      </c>
      <c r="Q738" s="28">
        <v>34636</v>
      </c>
      <c r="R738" s="29">
        <f t="shared" ca="1" si="13"/>
        <v>18</v>
      </c>
      <c r="S738" s="65">
        <v>14332</v>
      </c>
      <c r="T738" s="30">
        <v>5</v>
      </c>
    </row>
    <row r="739" spans="11:20" x14ac:dyDescent="0.2">
      <c r="K739" s="13" t="s">
        <v>705</v>
      </c>
      <c r="L739" s="25" t="s">
        <v>26</v>
      </c>
      <c r="M739" s="13" t="s">
        <v>68</v>
      </c>
      <c r="N739" s="26">
        <v>210491464</v>
      </c>
      <c r="O739" s="27">
        <v>9198405552</v>
      </c>
      <c r="P739" s="13" t="s">
        <v>30</v>
      </c>
      <c r="Q739" s="28">
        <v>38292</v>
      </c>
      <c r="R739" s="29">
        <f t="shared" ca="1" si="13"/>
        <v>8</v>
      </c>
      <c r="S739" s="65">
        <v>79380</v>
      </c>
      <c r="T739" s="30">
        <v>5</v>
      </c>
    </row>
    <row r="740" spans="11:20" x14ac:dyDescent="0.2">
      <c r="K740" s="13" t="s">
        <v>193</v>
      </c>
      <c r="L740" s="25" t="s">
        <v>42</v>
      </c>
      <c r="M740" s="13" t="s">
        <v>67</v>
      </c>
      <c r="N740" s="26">
        <v>404589373</v>
      </c>
      <c r="O740" s="27">
        <v>9198407416</v>
      </c>
      <c r="P740" s="13" t="s">
        <v>30</v>
      </c>
      <c r="Q740" s="28">
        <v>32718</v>
      </c>
      <c r="R740" s="29">
        <f t="shared" ca="1" si="13"/>
        <v>23</v>
      </c>
      <c r="S740" s="65">
        <v>66824</v>
      </c>
      <c r="T740" s="30">
        <v>2</v>
      </c>
    </row>
    <row r="741" spans="11:20" x14ac:dyDescent="0.2">
      <c r="K741" s="13" t="s">
        <v>287</v>
      </c>
      <c r="L741" s="25" t="s">
        <v>45</v>
      </c>
      <c r="M741" s="13" t="s">
        <v>58</v>
      </c>
      <c r="N741" s="26">
        <v>482927373</v>
      </c>
      <c r="O741" s="27">
        <v>9198413271</v>
      </c>
      <c r="P741" s="13" t="s">
        <v>30</v>
      </c>
      <c r="Q741" s="28">
        <v>34216</v>
      </c>
      <c r="R741" s="29">
        <f t="shared" ca="1" si="13"/>
        <v>19</v>
      </c>
      <c r="S741" s="65">
        <v>32390</v>
      </c>
      <c r="T741" s="30">
        <v>2</v>
      </c>
    </row>
    <row r="742" spans="11:20" x14ac:dyDescent="0.2">
      <c r="K742" s="13" t="s">
        <v>753</v>
      </c>
      <c r="L742" s="25" t="s">
        <v>26</v>
      </c>
      <c r="M742" s="13" t="s">
        <v>67</v>
      </c>
      <c r="N742" s="26">
        <v>649292883</v>
      </c>
      <c r="O742" s="27">
        <v>9198413896</v>
      </c>
      <c r="P742" s="13" t="s">
        <v>30</v>
      </c>
      <c r="Q742" s="28">
        <v>36927</v>
      </c>
      <c r="R742" s="29">
        <f t="shared" ca="1" si="13"/>
        <v>12</v>
      </c>
      <c r="S742" s="65">
        <v>31910</v>
      </c>
      <c r="T742" s="30">
        <v>5</v>
      </c>
    </row>
    <row r="743" spans="11:20" x14ac:dyDescent="0.2">
      <c r="K743" s="13" t="s">
        <v>763</v>
      </c>
      <c r="L743" s="25" t="s">
        <v>26</v>
      </c>
      <c r="M743" s="13" t="s">
        <v>58</v>
      </c>
      <c r="N743" s="26">
        <v>159117255</v>
      </c>
      <c r="O743" s="27">
        <v>9198426889</v>
      </c>
      <c r="P743" s="13" t="s">
        <v>28</v>
      </c>
      <c r="Q743" s="28">
        <v>38520</v>
      </c>
      <c r="R743" s="29">
        <f t="shared" ca="1" si="13"/>
        <v>7</v>
      </c>
      <c r="S743" s="65">
        <v>78520</v>
      </c>
      <c r="T743" s="30">
        <v>4</v>
      </c>
    </row>
    <row r="744" spans="11:20" x14ac:dyDescent="0.2">
      <c r="K744" s="13" t="s">
        <v>175</v>
      </c>
      <c r="L744" s="25" t="s">
        <v>26</v>
      </c>
      <c r="M744" s="13" t="s">
        <v>68</v>
      </c>
      <c r="N744" s="26">
        <v>610340294</v>
      </c>
      <c r="O744" s="27">
        <v>9198443818</v>
      </c>
      <c r="P744" s="13" t="s">
        <v>28</v>
      </c>
      <c r="Q744" s="28">
        <v>32510</v>
      </c>
      <c r="R744" s="29">
        <f t="shared" ca="1" si="13"/>
        <v>24</v>
      </c>
      <c r="S744" s="65">
        <v>70300</v>
      </c>
      <c r="T744" s="30">
        <v>3</v>
      </c>
    </row>
    <row r="745" spans="11:20" x14ac:dyDescent="0.2">
      <c r="K745" s="13" t="s">
        <v>751</v>
      </c>
      <c r="L745" s="25" t="s">
        <v>33</v>
      </c>
      <c r="M745" s="13" t="s">
        <v>43</v>
      </c>
      <c r="N745" s="26">
        <v>840313216</v>
      </c>
      <c r="O745" s="27">
        <v>9198449868</v>
      </c>
      <c r="P745" s="13" t="s">
        <v>30</v>
      </c>
      <c r="Q745" s="28">
        <v>37759</v>
      </c>
      <c r="R745" s="29">
        <f t="shared" ca="1" si="13"/>
        <v>9</v>
      </c>
      <c r="S745" s="65">
        <v>37670</v>
      </c>
      <c r="T745" s="30">
        <v>3</v>
      </c>
    </row>
    <row r="746" spans="11:20" x14ac:dyDescent="0.2">
      <c r="K746" s="13" t="s">
        <v>767</v>
      </c>
      <c r="L746" s="25" t="s">
        <v>45</v>
      </c>
      <c r="M746" s="13" t="s">
        <v>67</v>
      </c>
      <c r="N746" s="26">
        <v>983047016</v>
      </c>
      <c r="O746" s="27">
        <v>9198451642</v>
      </c>
      <c r="P746" s="13" t="s">
        <v>28</v>
      </c>
      <c r="Q746" s="28">
        <v>37483</v>
      </c>
      <c r="R746" s="29">
        <f t="shared" ca="1" si="13"/>
        <v>10</v>
      </c>
      <c r="S746" s="65">
        <v>85930</v>
      </c>
      <c r="T746" s="30">
        <v>2</v>
      </c>
    </row>
    <row r="747" spans="11:20" x14ac:dyDescent="0.2">
      <c r="K747" s="13" t="s">
        <v>767</v>
      </c>
      <c r="L747" s="25" t="s">
        <v>45</v>
      </c>
      <c r="M747" s="13" t="s">
        <v>67</v>
      </c>
      <c r="N747" s="26">
        <v>983047016</v>
      </c>
      <c r="O747" s="27">
        <v>9198451642</v>
      </c>
      <c r="P747" s="13" t="s">
        <v>28</v>
      </c>
      <c r="Q747" s="28">
        <v>37483</v>
      </c>
      <c r="R747" s="29">
        <f t="shared" ca="1" si="13"/>
        <v>10</v>
      </c>
      <c r="S747" s="65">
        <v>85930</v>
      </c>
      <c r="T747" s="30">
        <v>2</v>
      </c>
    </row>
    <row r="748" spans="11:20" x14ac:dyDescent="0.2">
      <c r="K748" s="13" t="s">
        <v>690</v>
      </c>
      <c r="L748" s="25" t="s">
        <v>33</v>
      </c>
      <c r="M748" s="13" t="s">
        <v>65</v>
      </c>
      <c r="N748" s="26">
        <v>834061135</v>
      </c>
      <c r="O748" s="27">
        <v>9198472270</v>
      </c>
      <c r="P748" s="13" t="s">
        <v>30</v>
      </c>
      <c r="Q748" s="28">
        <v>32203</v>
      </c>
      <c r="R748" s="29">
        <f t="shared" ca="1" si="13"/>
        <v>25</v>
      </c>
      <c r="S748" s="65">
        <v>44560</v>
      </c>
      <c r="T748" s="30">
        <v>2</v>
      </c>
    </row>
    <row r="749" spans="11:20" x14ac:dyDescent="0.2">
      <c r="K749" s="13" t="s">
        <v>441</v>
      </c>
      <c r="L749" s="25" t="s">
        <v>42</v>
      </c>
      <c r="M749" s="13" t="s">
        <v>67</v>
      </c>
      <c r="N749" s="26">
        <v>843632637</v>
      </c>
      <c r="O749" s="27">
        <v>9198545681</v>
      </c>
      <c r="P749" s="13" t="s">
        <v>40</v>
      </c>
      <c r="Q749" s="28">
        <v>34551</v>
      </c>
      <c r="R749" s="29">
        <f t="shared" ca="1" si="13"/>
        <v>18</v>
      </c>
      <c r="S749" s="65">
        <v>12836</v>
      </c>
      <c r="T749" s="30">
        <v>5</v>
      </c>
    </row>
    <row r="750" spans="11:20" x14ac:dyDescent="0.2">
      <c r="K750" s="13" t="s">
        <v>793</v>
      </c>
      <c r="L750" s="25" t="s">
        <v>42</v>
      </c>
      <c r="M750" s="13" t="s">
        <v>66</v>
      </c>
      <c r="N750" s="26">
        <v>278129861</v>
      </c>
      <c r="O750" s="27">
        <v>9198561246</v>
      </c>
      <c r="P750" s="13" t="s">
        <v>28</v>
      </c>
      <c r="Q750" s="31">
        <v>39094</v>
      </c>
      <c r="R750" s="29">
        <f t="shared" ca="1" si="13"/>
        <v>6</v>
      </c>
      <c r="S750" s="65">
        <v>39550</v>
      </c>
      <c r="T750" s="30">
        <v>5</v>
      </c>
    </row>
    <row r="751" spans="11:20" x14ac:dyDescent="0.2">
      <c r="K751" s="13" t="s">
        <v>254</v>
      </c>
      <c r="L751" s="25" t="s">
        <v>42</v>
      </c>
      <c r="M751" s="13" t="s">
        <v>64</v>
      </c>
      <c r="N751" s="26">
        <v>150132247</v>
      </c>
      <c r="O751" s="27">
        <v>9198561612</v>
      </c>
      <c r="P751" s="13" t="s">
        <v>30</v>
      </c>
      <c r="Q751" s="28">
        <v>32571</v>
      </c>
      <c r="R751" s="29">
        <f t="shared" ca="1" si="13"/>
        <v>24</v>
      </c>
      <c r="S751" s="65">
        <v>46910</v>
      </c>
      <c r="T751" s="30">
        <v>3</v>
      </c>
    </row>
    <row r="752" spans="11:20" x14ac:dyDescent="0.2">
      <c r="K752" s="13" t="s">
        <v>154</v>
      </c>
      <c r="L752" s="25" t="s">
        <v>45</v>
      </c>
      <c r="M752" s="13" t="s">
        <v>66</v>
      </c>
      <c r="N752" s="26">
        <v>828395582</v>
      </c>
      <c r="O752" s="27">
        <v>9198591986</v>
      </c>
      <c r="P752" s="13" t="s">
        <v>30</v>
      </c>
      <c r="Q752" s="28">
        <v>32263</v>
      </c>
      <c r="R752" s="29">
        <f t="shared" ca="1" si="13"/>
        <v>24</v>
      </c>
      <c r="S752" s="65">
        <v>71680</v>
      </c>
      <c r="T752" s="30">
        <v>4</v>
      </c>
    </row>
    <row r="753" spans="11:20" x14ac:dyDescent="0.2">
      <c r="K753" s="13" t="s">
        <v>655</v>
      </c>
      <c r="L753" s="25" t="s">
        <v>33</v>
      </c>
      <c r="M753" s="13" t="s">
        <v>64</v>
      </c>
      <c r="N753" s="26">
        <v>443238477</v>
      </c>
      <c r="O753" s="27">
        <v>9198624601</v>
      </c>
      <c r="P753" s="13" t="s">
        <v>30</v>
      </c>
      <c r="Q753" s="28">
        <v>38368</v>
      </c>
      <c r="R753" s="29">
        <f t="shared" ca="1" si="13"/>
        <v>8</v>
      </c>
      <c r="S753" s="65">
        <v>80090</v>
      </c>
      <c r="T753" s="30">
        <v>2</v>
      </c>
    </row>
    <row r="754" spans="11:20" x14ac:dyDescent="0.2">
      <c r="K754" s="13" t="s">
        <v>700</v>
      </c>
      <c r="L754" s="25" t="s">
        <v>46</v>
      </c>
      <c r="M754" s="13" t="s">
        <v>68</v>
      </c>
      <c r="N754" s="26">
        <v>843299208</v>
      </c>
      <c r="O754" s="27">
        <v>9198631557</v>
      </c>
      <c r="P754" s="13" t="s">
        <v>36</v>
      </c>
      <c r="Q754" s="28">
        <v>38225</v>
      </c>
      <c r="R754" s="29">
        <f t="shared" ca="1" si="13"/>
        <v>8</v>
      </c>
      <c r="S754" s="65">
        <v>49080</v>
      </c>
      <c r="T754" s="30">
        <v>5</v>
      </c>
    </row>
    <row r="755" spans="11:20" x14ac:dyDescent="0.2">
      <c r="K755" s="13" t="s">
        <v>411</v>
      </c>
      <c r="L755" s="25" t="s">
        <v>42</v>
      </c>
      <c r="M755" s="13" t="s">
        <v>66</v>
      </c>
      <c r="N755" s="26">
        <v>379340654</v>
      </c>
      <c r="O755" s="27">
        <v>9198642893</v>
      </c>
      <c r="P755" s="13" t="s">
        <v>30</v>
      </c>
      <c r="Q755" s="28">
        <v>34680</v>
      </c>
      <c r="R755" s="29">
        <f t="shared" ca="1" si="13"/>
        <v>18</v>
      </c>
      <c r="S755" s="65">
        <v>36890</v>
      </c>
      <c r="T755" s="30">
        <v>1</v>
      </c>
    </row>
    <row r="756" spans="11:20" x14ac:dyDescent="0.2">
      <c r="K756" s="13" t="s">
        <v>379</v>
      </c>
      <c r="L756" s="25" t="s">
        <v>46</v>
      </c>
      <c r="M756" s="13" t="s">
        <v>58</v>
      </c>
      <c r="N756" s="26">
        <v>596008829</v>
      </c>
      <c r="O756" s="27">
        <v>9198721709</v>
      </c>
      <c r="P756" s="13" t="s">
        <v>28</v>
      </c>
      <c r="Q756" s="28">
        <v>34701</v>
      </c>
      <c r="R756" s="29">
        <f t="shared" ca="1" si="13"/>
        <v>18</v>
      </c>
      <c r="S756" s="65">
        <v>45050</v>
      </c>
      <c r="T756" s="30">
        <v>1</v>
      </c>
    </row>
    <row r="757" spans="11:20" x14ac:dyDescent="0.2">
      <c r="K757" s="13" t="s">
        <v>604</v>
      </c>
      <c r="L757" s="25" t="s">
        <v>42</v>
      </c>
      <c r="M757" s="13" t="s">
        <v>53</v>
      </c>
      <c r="N757" s="26">
        <v>324622113</v>
      </c>
      <c r="O757" s="27">
        <v>9198824849</v>
      </c>
      <c r="P757" s="13" t="s">
        <v>36</v>
      </c>
      <c r="Q757" s="31">
        <v>39206</v>
      </c>
      <c r="R757" s="29">
        <f t="shared" ca="1" si="13"/>
        <v>5</v>
      </c>
      <c r="S757" s="65">
        <v>28625</v>
      </c>
      <c r="T757" s="30">
        <v>1</v>
      </c>
    </row>
    <row r="758" spans="11:20" x14ac:dyDescent="0.2">
      <c r="K758" s="13" t="s">
        <v>786</v>
      </c>
      <c r="L758" s="25" t="s">
        <v>42</v>
      </c>
      <c r="M758" s="13" t="s">
        <v>58</v>
      </c>
      <c r="N758" s="26">
        <v>665773893</v>
      </c>
      <c r="O758" s="27">
        <v>9198857217</v>
      </c>
      <c r="P758" s="13" t="s">
        <v>40</v>
      </c>
      <c r="Q758" s="28">
        <v>39264</v>
      </c>
      <c r="R758" s="29">
        <f t="shared" ca="1" si="13"/>
        <v>5</v>
      </c>
      <c r="S758" s="65">
        <v>28424</v>
      </c>
      <c r="T758" s="30">
        <v>4</v>
      </c>
    </row>
    <row r="759" spans="11:20" x14ac:dyDescent="0.2">
      <c r="K759" s="13" t="s">
        <v>607</v>
      </c>
      <c r="L759" s="25" t="s">
        <v>45</v>
      </c>
      <c r="M759" s="13" t="s">
        <v>56</v>
      </c>
      <c r="N759" s="26">
        <v>575648597</v>
      </c>
      <c r="O759" s="27">
        <v>9198865267</v>
      </c>
      <c r="P759" s="13" t="s">
        <v>28</v>
      </c>
      <c r="Q759" s="28">
        <v>36331</v>
      </c>
      <c r="R759" s="29">
        <f t="shared" ca="1" si="13"/>
        <v>13</v>
      </c>
      <c r="S759" s="65">
        <v>31970</v>
      </c>
      <c r="T759" s="30">
        <v>5</v>
      </c>
    </row>
    <row r="760" spans="11:20" x14ac:dyDescent="0.2">
      <c r="K760" s="13" t="s">
        <v>718</v>
      </c>
      <c r="L760" s="25" t="s">
        <v>39</v>
      </c>
      <c r="M760" s="13" t="s">
        <v>58</v>
      </c>
      <c r="N760" s="26">
        <v>240272873</v>
      </c>
      <c r="O760" s="27">
        <v>9198912054</v>
      </c>
      <c r="P760" s="13" t="s">
        <v>28</v>
      </c>
      <c r="Q760" s="28">
        <v>37602</v>
      </c>
      <c r="R760" s="29">
        <f t="shared" ca="1" si="13"/>
        <v>10</v>
      </c>
      <c r="S760" s="65">
        <v>80330</v>
      </c>
      <c r="T760" s="30">
        <v>4</v>
      </c>
    </row>
    <row r="761" spans="11:20" x14ac:dyDescent="0.2">
      <c r="K761" s="13" t="s">
        <v>590</v>
      </c>
      <c r="L761" s="25" t="s">
        <v>26</v>
      </c>
      <c r="M761" s="13" t="s">
        <v>58</v>
      </c>
      <c r="N761" s="26">
        <v>488831244</v>
      </c>
      <c r="O761" s="27">
        <v>9198979762</v>
      </c>
      <c r="P761" s="13" t="s">
        <v>36</v>
      </c>
      <c r="Q761" s="28">
        <v>36310</v>
      </c>
      <c r="R761" s="29">
        <f t="shared" ca="1" si="13"/>
        <v>13</v>
      </c>
      <c r="S761" s="65">
        <v>24460</v>
      </c>
      <c r="T761" s="30">
        <v>1</v>
      </c>
    </row>
    <row r="762" spans="11:20" x14ac:dyDescent="0.2">
      <c r="K762" s="13" t="s">
        <v>510</v>
      </c>
      <c r="L762" s="25" t="s">
        <v>33</v>
      </c>
      <c r="M762" s="13" t="s">
        <v>68</v>
      </c>
      <c r="N762" s="26">
        <v>120224342</v>
      </c>
      <c r="O762" s="27">
        <v>9198986390</v>
      </c>
      <c r="P762" s="13" t="s">
        <v>40</v>
      </c>
      <c r="Q762" s="28">
        <v>35148</v>
      </c>
      <c r="R762" s="29">
        <f t="shared" ca="1" si="13"/>
        <v>17</v>
      </c>
      <c r="S762" s="65">
        <v>32536</v>
      </c>
      <c r="T762" s="30">
        <v>2</v>
      </c>
    </row>
    <row r="763" spans="11:20" x14ac:dyDescent="0.2">
      <c r="K763" s="13" t="s">
        <v>146</v>
      </c>
      <c r="L763" s="25" t="s">
        <v>26</v>
      </c>
      <c r="M763" s="13" t="s">
        <v>58</v>
      </c>
      <c r="N763" s="26">
        <v>427260216</v>
      </c>
      <c r="O763" s="27">
        <v>9198999194</v>
      </c>
      <c r="P763" s="13" t="s">
        <v>36</v>
      </c>
      <c r="Q763" s="28">
        <v>32853</v>
      </c>
      <c r="R763" s="29">
        <f t="shared" ca="1" si="13"/>
        <v>23</v>
      </c>
      <c r="S763" s="65">
        <v>18895</v>
      </c>
      <c r="T763" s="30">
        <v>4</v>
      </c>
    </row>
  </sheetData>
  <sortState ref="K1:V763">
    <sortCondition ref="O4"/>
  </sortState>
  <mergeCells count="1">
    <mergeCell ref="F15:G15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pageSetUpPr autoPageBreaks="0"/>
  </sheetPr>
  <dimension ref="A1:K687"/>
  <sheetViews>
    <sheetView zoomScale="130" zoomScaleNormal="130" zoomScaleSheetLayoutView="100" workbookViewId="0">
      <selection activeCell="B1" sqref="B1"/>
    </sheetView>
  </sheetViews>
  <sheetFormatPr defaultColWidth="19.85546875" defaultRowHeight="12.75" x14ac:dyDescent="0.2"/>
  <cols>
    <col min="1" max="1" width="11.140625" style="81" bestFit="1" customWidth="1"/>
    <col min="2" max="2" width="23.85546875" style="82" bestFit="1" customWidth="1"/>
    <col min="3" max="3" width="8.5703125" style="82" bestFit="1" customWidth="1"/>
    <col min="4" max="4" width="10.42578125" style="83" bestFit="1" customWidth="1"/>
    <col min="5" max="5" width="6.7109375" style="82" customWidth="1"/>
    <col min="6" max="6" width="8.85546875" style="82" customWidth="1"/>
    <col min="7" max="7" width="7.85546875" style="84" customWidth="1"/>
    <col min="8" max="8" width="4.42578125" style="86" customWidth="1"/>
    <col min="9" max="9" width="38.140625" style="9" customWidth="1"/>
    <col min="10" max="10" width="7.28515625" style="9" customWidth="1"/>
    <col min="11" max="11" width="9.28515625" style="9" customWidth="1"/>
    <col min="12" max="16384" width="19.85546875" style="9"/>
  </cols>
  <sheetData>
    <row r="1" spans="1:11" x14ac:dyDescent="0.2">
      <c r="A1" s="71" t="s">
        <v>16</v>
      </c>
      <c r="B1" s="72" t="s">
        <v>867</v>
      </c>
      <c r="C1" s="72" t="s">
        <v>20</v>
      </c>
      <c r="D1" s="73" t="s">
        <v>21</v>
      </c>
      <c r="E1" s="74" t="s">
        <v>22</v>
      </c>
      <c r="F1" s="72" t="s">
        <v>23</v>
      </c>
      <c r="G1" s="75" t="s">
        <v>25</v>
      </c>
      <c r="H1" s="10"/>
    </row>
    <row r="2" spans="1:11" x14ac:dyDescent="0.2">
      <c r="A2" s="76">
        <v>339488599</v>
      </c>
      <c r="B2" s="77" t="s">
        <v>66</v>
      </c>
      <c r="C2" s="77" t="s">
        <v>28</v>
      </c>
      <c r="D2" s="78">
        <v>38082</v>
      </c>
      <c r="E2" s="79">
        <f t="shared" ref="E2:E65" ca="1" si="0">DATEDIF(D2,TODAY(),"Y")</f>
        <v>9</v>
      </c>
      <c r="F2" s="79"/>
      <c r="G2" s="80">
        <v>60070</v>
      </c>
      <c r="H2" s="85"/>
      <c r="I2" s="70"/>
      <c r="K2" s="9" t="s">
        <v>824</v>
      </c>
    </row>
    <row r="3" spans="1:11" x14ac:dyDescent="0.2">
      <c r="A3" s="76">
        <v>443926890</v>
      </c>
      <c r="B3" s="77" t="s">
        <v>69</v>
      </c>
      <c r="C3" s="77" t="s">
        <v>30</v>
      </c>
      <c r="D3" s="78">
        <v>38362</v>
      </c>
      <c r="E3" s="79">
        <f t="shared" ca="1" si="0"/>
        <v>8</v>
      </c>
      <c r="F3" s="79" t="s">
        <v>47</v>
      </c>
      <c r="G3" s="80">
        <v>42800</v>
      </c>
      <c r="H3" s="85"/>
      <c r="K3" s="9" t="s">
        <v>823</v>
      </c>
    </row>
    <row r="4" spans="1:11" x14ac:dyDescent="0.2">
      <c r="A4" s="76">
        <v>377194926</v>
      </c>
      <c r="B4" s="77" t="s">
        <v>58</v>
      </c>
      <c r="C4" s="77" t="s">
        <v>30</v>
      </c>
      <c r="D4" s="78">
        <v>41281</v>
      </c>
      <c r="E4" s="79">
        <f t="shared" ca="1" si="0"/>
        <v>0</v>
      </c>
      <c r="F4" s="79" t="s">
        <v>34</v>
      </c>
      <c r="G4" s="80">
        <v>44260</v>
      </c>
      <c r="H4" s="85"/>
      <c r="K4" s="9" t="s">
        <v>821</v>
      </c>
    </row>
    <row r="5" spans="1:11" x14ac:dyDescent="0.2">
      <c r="A5" s="76">
        <v>948195711</v>
      </c>
      <c r="B5" s="77" t="s">
        <v>27</v>
      </c>
      <c r="C5" s="77" t="s">
        <v>28</v>
      </c>
      <c r="D5" s="78">
        <v>39095</v>
      </c>
      <c r="E5" s="79">
        <f t="shared" ca="1" si="0"/>
        <v>6</v>
      </c>
      <c r="F5" s="79"/>
      <c r="G5" s="80">
        <v>42540</v>
      </c>
      <c r="H5" s="85"/>
      <c r="K5" s="9" t="s">
        <v>822</v>
      </c>
    </row>
    <row r="6" spans="1:11" x14ac:dyDescent="0.2">
      <c r="A6" s="76">
        <v>894030119</v>
      </c>
      <c r="B6" s="77" t="s">
        <v>58</v>
      </c>
      <c r="C6" s="77" t="s">
        <v>30</v>
      </c>
      <c r="D6" s="78">
        <v>37746</v>
      </c>
      <c r="E6" s="79">
        <f t="shared" ca="1" si="0"/>
        <v>9</v>
      </c>
      <c r="F6" s="79" t="s">
        <v>37</v>
      </c>
      <c r="G6" s="80">
        <v>66010</v>
      </c>
      <c r="H6" s="85"/>
      <c r="K6" s="9" t="s">
        <v>821</v>
      </c>
    </row>
    <row r="7" spans="1:11" x14ac:dyDescent="0.2">
      <c r="A7" s="76">
        <v>174483231</v>
      </c>
      <c r="B7" s="77" t="s">
        <v>65</v>
      </c>
      <c r="C7" s="77" t="s">
        <v>30</v>
      </c>
      <c r="D7" s="78">
        <v>33864</v>
      </c>
      <c r="E7" s="79">
        <f t="shared" ca="1" si="0"/>
        <v>20</v>
      </c>
      <c r="F7" s="79" t="s">
        <v>31</v>
      </c>
      <c r="G7" s="80">
        <v>40940</v>
      </c>
      <c r="H7" s="85"/>
      <c r="K7" s="9" t="s">
        <v>821</v>
      </c>
    </row>
    <row r="8" spans="1:11" x14ac:dyDescent="0.2">
      <c r="A8" s="76">
        <v>869524136</v>
      </c>
      <c r="B8" s="77" t="s">
        <v>64</v>
      </c>
      <c r="C8" s="77" t="s">
        <v>30</v>
      </c>
      <c r="D8" s="78">
        <v>36017</v>
      </c>
      <c r="E8" s="79">
        <f t="shared" ca="1" si="0"/>
        <v>14</v>
      </c>
      <c r="F8" s="79" t="s">
        <v>47</v>
      </c>
      <c r="G8" s="80">
        <v>43410</v>
      </c>
      <c r="H8" s="85"/>
      <c r="K8" s="9" t="s">
        <v>823</v>
      </c>
    </row>
    <row r="9" spans="1:11" x14ac:dyDescent="0.2">
      <c r="A9" s="76">
        <v>548704405</v>
      </c>
      <c r="B9" s="77" t="s">
        <v>67</v>
      </c>
      <c r="C9" s="77" t="s">
        <v>28</v>
      </c>
      <c r="D9" s="78">
        <v>37084</v>
      </c>
      <c r="E9" s="79">
        <f t="shared" ca="1" si="0"/>
        <v>11</v>
      </c>
      <c r="F9" s="79"/>
      <c r="G9" s="80">
        <v>60800</v>
      </c>
      <c r="H9" s="85"/>
      <c r="K9" s="9" t="s">
        <v>822</v>
      </c>
    </row>
    <row r="10" spans="1:11" x14ac:dyDescent="0.2">
      <c r="A10" s="76">
        <v>213584397</v>
      </c>
      <c r="B10" s="77" t="s">
        <v>58</v>
      </c>
      <c r="C10" s="77" t="s">
        <v>30</v>
      </c>
      <c r="D10" s="78">
        <v>38009</v>
      </c>
      <c r="E10" s="79">
        <f t="shared" ca="1" si="0"/>
        <v>9</v>
      </c>
      <c r="F10" s="79" t="s">
        <v>47</v>
      </c>
      <c r="G10" s="80">
        <v>62750</v>
      </c>
      <c r="H10" s="85"/>
      <c r="K10" s="9" t="s">
        <v>821</v>
      </c>
    </row>
    <row r="11" spans="1:11" x14ac:dyDescent="0.2">
      <c r="A11" s="76">
        <v>965916299</v>
      </c>
      <c r="B11" s="77" t="s">
        <v>66</v>
      </c>
      <c r="C11" s="77" t="s">
        <v>30</v>
      </c>
      <c r="D11" s="78">
        <v>36371</v>
      </c>
      <c r="E11" s="79">
        <f t="shared" ca="1" si="0"/>
        <v>13</v>
      </c>
      <c r="F11" s="79" t="s">
        <v>37</v>
      </c>
      <c r="G11" s="80">
        <v>24340</v>
      </c>
      <c r="H11" s="85"/>
      <c r="K11" s="9" t="s">
        <v>823</v>
      </c>
    </row>
    <row r="12" spans="1:11" x14ac:dyDescent="0.2">
      <c r="A12" s="76">
        <v>436693732</v>
      </c>
      <c r="B12" s="77" t="s">
        <v>51</v>
      </c>
      <c r="C12" s="77" t="s">
        <v>30</v>
      </c>
      <c r="D12" s="78">
        <v>37854</v>
      </c>
      <c r="E12" s="79">
        <f t="shared" ca="1" si="0"/>
        <v>9</v>
      </c>
      <c r="F12" s="79" t="s">
        <v>34</v>
      </c>
      <c r="G12" s="80">
        <v>62790</v>
      </c>
      <c r="H12" s="85"/>
      <c r="K12" s="9" t="s">
        <v>824</v>
      </c>
    </row>
    <row r="13" spans="1:11" x14ac:dyDescent="0.2">
      <c r="A13" s="76">
        <v>828395582</v>
      </c>
      <c r="B13" s="77" t="s">
        <v>66</v>
      </c>
      <c r="C13" s="77" t="s">
        <v>30</v>
      </c>
      <c r="D13" s="78">
        <v>34251</v>
      </c>
      <c r="E13" s="79">
        <f t="shared" ca="1" si="0"/>
        <v>19</v>
      </c>
      <c r="F13" s="79" t="s">
        <v>48</v>
      </c>
      <c r="G13" s="80">
        <v>71680</v>
      </c>
      <c r="H13" s="85"/>
      <c r="K13" s="9" t="s">
        <v>821</v>
      </c>
    </row>
    <row r="14" spans="1:11" x14ac:dyDescent="0.2">
      <c r="A14" s="76">
        <v>277423593</v>
      </c>
      <c r="B14" s="77" t="s">
        <v>68</v>
      </c>
      <c r="C14" s="77" t="s">
        <v>36</v>
      </c>
      <c r="D14" s="78">
        <v>34069</v>
      </c>
      <c r="E14" s="79">
        <f t="shared" ca="1" si="0"/>
        <v>20</v>
      </c>
      <c r="F14" s="79" t="s">
        <v>47</v>
      </c>
      <c r="G14" s="80">
        <v>13455</v>
      </c>
      <c r="H14" s="85"/>
      <c r="K14" s="9" t="s">
        <v>824</v>
      </c>
    </row>
    <row r="15" spans="1:11" x14ac:dyDescent="0.2">
      <c r="A15" s="76">
        <v>662247915</v>
      </c>
      <c r="B15" s="77" t="s">
        <v>61</v>
      </c>
      <c r="C15" s="77" t="s">
        <v>30</v>
      </c>
      <c r="D15" s="78">
        <v>37618</v>
      </c>
      <c r="E15" s="79">
        <f t="shared" ca="1" si="0"/>
        <v>10</v>
      </c>
      <c r="F15" s="79" t="s">
        <v>31</v>
      </c>
      <c r="G15" s="80">
        <v>48990</v>
      </c>
      <c r="H15" s="85"/>
      <c r="K15" s="9" t="s">
        <v>822</v>
      </c>
    </row>
    <row r="16" spans="1:11" x14ac:dyDescent="0.2">
      <c r="A16" s="76">
        <v>763182349</v>
      </c>
      <c r="B16" s="77" t="s">
        <v>68</v>
      </c>
      <c r="C16" s="77" t="s">
        <v>28</v>
      </c>
      <c r="D16" s="78">
        <v>34804</v>
      </c>
      <c r="E16" s="79">
        <f t="shared" ca="1" si="0"/>
        <v>18</v>
      </c>
      <c r="F16" s="79"/>
      <c r="G16" s="80">
        <v>75550</v>
      </c>
      <c r="H16" s="85"/>
      <c r="K16" s="9" t="s">
        <v>824</v>
      </c>
    </row>
    <row r="17" spans="1:11" x14ac:dyDescent="0.2">
      <c r="A17" s="76">
        <v>737152868</v>
      </c>
      <c r="B17" s="77" t="s">
        <v>66</v>
      </c>
      <c r="C17" s="77" t="s">
        <v>30</v>
      </c>
      <c r="D17" s="78">
        <v>37351</v>
      </c>
      <c r="E17" s="79">
        <f t="shared" ca="1" si="0"/>
        <v>11</v>
      </c>
      <c r="F17" s="79" t="s">
        <v>48</v>
      </c>
      <c r="G17" s="80">
        <v>48330</v>
      </c>
      <c r="H17" s="85"/>
      <c r="K17" s="9" t="s">
        <v>823</v>
      </c>
    </row>
    <row r="18" spans="1:11" x14ac:dyDescent="0.2">
      <c r="A18" s="76">
        <v>850210766</v>
      </c>
      <c r="B18" s="77" t="s">
        <v>55</v>
      </c>
      <c r="C18" s="77" t="s">
        <v>30</v>
      </c>
      <c r="D18" s="78">
        <v>39265</v>
      </c>
      <c r="E18" s="79">
        <f t="shared" ca="1" si="0"/>
        <v>5</v>
      </c>
      <c r="F18" s="79" t="s">
        <v>31</v>
      </c>
      <c r="G18" s="80">
        <v>47350</v>
      </c>
      <c r="H18" s="85"/>
    </row>
    <row r="19" spans="1:11" x14ac:dyDescent="0.2">
      <c r="A19" s="76">
        <v>469591073</v>
      </c>
      <c r="B19" s="77" t="s">
        <v>54</v>
      </c>
      <c r="C19" s="77" t="s">
        <v>30</v>
      </c>
      <c r="D19" s="78">
        <v>37791</v>
      </c>
      <c r="E19" s="79">
        <f t="shared" ca="1" si="0"/>
        <v>9</v>
      </c>
      <c r="F19" s="79" t="s">
        <v>34</v>
      </c>
      <c r="G19" s="80">
        <v>61150</v>
      </c>
      <c r="H19" s="85"/>
    </row>
    <row r="20" spans="1:11" x14ac:dyDescent="0.2">
      <c r="A20" s="76">
        <v>121688720</v>
      </c>
      <c r="B20" s="77" t="s">
        <v>63</v>
      </c>
      <c r="C20" s="77" t="s">
        <v>28</v>
      </c>
      <c r="D20" s="78">
        <v>36245</v>
      </c>
      <c r="E20" s="79">
        <f t="shared" ca="1" si="0"/>
        <v>14</v>
      </c>
      <c r="F20" s="79"/>
      <c r="G20" s="80">
        <v>44820</v>
      </c>
      <c r="H20" s="85"/>
    </row>
    <row r="21" spans="1:11" x14ac:dyDescent="0.2">
      <c r="A21" s="76">
        <v>317844971</v>
      </c>
      <c r="B21" s="77" t="s">
        <v>58</v>
      </c>
      <c r="C21" s="77" t="s">
        <v>28</v>
      </c>
      <c r="D21" s="78">
        <v>36605</v>
      </c>
      <c r="E21" s="79">
        <f t="shared" ca="1" si="0"/>
        <v>13</v>
      </c>
      <c r="F21" s="79"/>
      <c r="G21" s="80">
        <v>76910</v>
      </c>
      <c r="H21" s="85"/>
    </row>
    <row r="22" spans="1:11" x14ac:dyDescent="0.2">
      <c r="A22" s="76">
        <v>356242235</v>
      </c>
      <c r="B22" s="77" t="s">
        <v>58</v>
      </c>
      <c r="C22" s="77" t="s">
        <v>36</v>
      </c>
      <c r="D22" s="78">
        <v>37282</v>
      </c>
      <c r="E22" s="79">
        <f t="shared" ca="1" si="0"/>
        <v>11</v>
      </c>
      <c r="F22" s="79" t="s">
        <v>47</v>
      </c>
      <c r="G22" s="80">
        <v>46710</v>
      </c>
      <c r="H22" s="85"/>
    </row>
    <row r="23" spans="1:11" x14ac:dyDescent="0.2">
      <c r="A23" s="76">
        <v>405297884</v>
      </c>
      <c r="B23" s="77" t="s">
        <v>53</v>
      </c>
      <c r="C23" s="77" t="s">
        <v>30</v>
      </c>
      <c r="D23" s="78">
        <v>33749</v>
      </c>
      <c r="E23" s="79">
        <f t="shared" ca="1" si="0"/>
        <v>20</v>
      </c>
      <c r="F23" s="79" t="s">
        <v>47</v>
      </c>
      <c r="G23" s="80">
        <v>69060</v>
      </c>
      <c r="H23" s="85"/>
    </row>
    <row r="24" spans="1:11" x14ac:dyDescent="0.2">
      <c r="A24" s="76">
        <v>287476507</v>
      </c>
      <c r="B24" s="77" t="s">
        <v>68</v>
      </c>
      <c r="C24" s="77" t="s">
        <v>36</v>
      </c>
      <c r="D24" s="78">
        <v>34683</v>
      </c>
      <c r="E24" s="79">
        <f t="shared" ca="1" si="0"/>
        <v>18</v>
      </c>
      <c r="F24" s="79" t="s">
        <v>31</v>
      </c>
      <c r="G24" s="80">
        <v>19935</v>
      </c>
      <c r="H24" s="85"/>
    </row>
    <row r="25" spans="1:11" x14ac:dyDescent="0.2">
      <c r="A25" s="76">
        <v>248820119</v>
      </c>
      <c r="B25" s="77" t="s">
        <v>64</v>
      </c>
      <c r="C25" s="77" t="s">
        <v>30</v>
      </c>
      <c r="D25" s="78">
        <v>36581</v>
      </c>
      <c r="E25" s="79">
        <f t="shared" ca="1" si="0"/>
        <v>13</v>
      </c>
      <c r="F25" s="79" t="s">
        <v>31</v>
      </c>
      <c r="G25" s="80">
        <v>68520</v>
      </c>
      <c r="H25" s="85"/>
    </row>
    <row r="26" spans="1:11" x14ac:dyDescent="0.2">
      <c r="A26" s="76">
        <v>396727504</v>
      </c>
      <c r="B26" s="77" t="s">
        <v>58</v>
      </c>
      <c r="C26" s="77" t="s">
        <v>28</v>
      </c>
      <c r="D26" s="78">
        <v>37278</v>
      </c>
      <c r="E26" s="79">
        <f t="shared" ca="1" si="0"/>
        <v>11</v>
      </c>
      <c r="F26" s="79"/>
      <c r="G26" s="80">
        <v>41840</v>
      </c>
      <c r="H26" s="85"/>
    </row>
    <row r="27" spans="1:11" x14ac:dyDescent="0.2">
      <c r="A27" s="76">
        <v>880747384</v>
      </c>
      <c r="B27" s="77" t="s">
        <v>66</v>
      </c>
      <c r="C27" s="77" t="s">
        <v>30</v>
      </c>
      <c r="D27" s="78">
        <v>34204</v>
      </c>
      <c r="E27" s="79">
        <f t="shared" ca="1" si="0"/>
        <v>19</v>
      </c>
      <c r="F27" s="79" t="s">
        <v>34</v>
      </c>
      <c r="G27" s="80">
        <v>79400</v>
      </c>
      <c r="H27" s="85"/>
    </row>
    <row r="28" spans="1:11" x14ac:dyDescent="0.2">
      <c r="A28" s="76">
        <v>121173068</v>
      </c>
      <c r="B28" s="77" t="s">
        <v>68</v>
      </c>
      <c r="C28" s="77" t="s">
        <v>30</v>
      </c>
      <c r="D28" s="78">
        <v>41246</v>
      </c>
      <c r="E28" s="79">
        <f t="shared" ca="1" si="0"/>
        <v>0</v>
      </c>
      <c r="F28" s="79" t="s">
        <v>31</v>
      </c>
      <c r="G28" s="80">
        <v>46390</v>
      </c>
      <c r="H28" s="85"/>
    </row>
    <row r="29" spans="1:11" s="10" customFormat="1" x14ac:dyDescent="0.2">
      <c r="A29" s="76">
        <v>357081517</v>
      </c>
      <c r="B29" s="77" t="s">
        <v>61</v>
      </c>
      <c r="C29" s="77" t="s">
        <v>36</v>
      </c>
      <c r="D29" s="78">
        <v>37049</v>
      </c>
      <c r="E29" s="79">
        <f t="shared" ca="1" si="0"/>
        <v>11</v>
      </c>
      <c r="F29" s="79" t="s">
        <v>47</v>
      </c>
      <c r="G29" s="80">
        <v>26790</v>
      </c>
      <c r="H29" s="85"/>
    </row>
    <row r="30" spans="1:11" s="10" customFormat="1" x14ac:dyDescent="0.2">
      <c r="A30" s="76">
        <v>557568959</v>
      </c>
      <c r="B30" s="77" t="s">
        <v>62</v>
      </c>
      <c r="C30" s="77" t="s">
        <v>28</v>
      </c>
      <c r="D30" s="78">
        <v>36125</v>
      </c>
      <c r="E30" s="79">
        <f t="shared" ca="1" si="0"/>
        <v>14</v>
      </c>
      <c r="F30" s="79"/>
      <c r="G30" s="80">
        <v>54190</v>
      </c>
      <c r="H30" s="85"/>
    </row>
    <row r="31" spans="1:11" s="10" customFormat="1" x14ac:dyDescent="0.2">
      <c r="A31" s="76">
        <v>159117255</v>
      </c>
      <c r="B31" s="77" t="s">
        <v>58</v>
      </c>
      <c r="C31" s="77" t="s">
        <v>28</v>
      </c>
      <c r="D31" s="78">
        <v>40508</v>
      </c>
      <c r="E31" s="79">
        <f t="shared" ca="1" si="0"/>
        <v>2</v>
      </c>
      <c r="F31" s="79"/>
      <c r="G31" s="80">
        <v>78520</v>
      </c>
      <c r="H31" s="85"/>
    </row>
    <row r="32" spans="1:11" s="10" customFormat="1" x14ac:dyDescent="0.2">
      <c r="A32" s="76">
        <v>719165738</v>
      </c>
      <c r="B32" s="77" t="s">
        <v>64</v>
      </c>
      <c r="C32" s="77" t="s">
        <v>28</v>
      </c>
      <c r="D32" s="78">
        <v>41146</v>
      </c>
      <c r="E32" s="79">
        <f t="shared" ca="1" si="0"/>
        <v>0</v>
      </c>
      <c r="F32" s="79"/>
      <c r="G32" s="80">
        <v>39440</v>
      </c>
      <c r="H32" s="85"/>
    </row>
    <row r="33" spans="1:8" s="10" customFormat="1" x14ac:dyDescent="0.2">
      <c r="A33" s="76">
        <v>963000861</v>
      </c>
      <c r="B33" s="77" t="s">
        <v>66</v>
      </c>
      <c r="C33" s="77" t="s">
        <v>28</v>
      </c>
      <c r="D33" s="78">
        <v>35824</v>
      </c>
      <c r="E33" s="79">
        <f t="shared" ca="1" si="0"/>
        <v>15</v>
      </c>
      <c r="F33" s="79"/>
      <c r="G33" s="80">
        <v>73190</v>
      </c>
      <c r="H33" s="85"/>
    </row>
    <row r="34" spans="1:8" s="10" customFormat="1" x14ac:dyDescent="0.2">
      <c r="A34" s="76">
        <v>474999228</v>
      </c>
      <c r="B34" s="77" t="s">
        <v>51</v>
      </c>
      <c r="C34" s="77" t="s">
        <v>28</v>
      </c>
      <c r="D34" s="78">
        <v>36765</v>
      </c>
      <c r="E34" s="79">
        <f t="shared" ca="1" si="0"/>
        <v>12</v>
      </c>
      <c r="F34" s="79"/>
      <c r="G34" s="80">
        <v>76930</v>
      </c>
      <c r="H34" s="85"/>
    </row>
    <row r="35" spans="1:8" s="10" customFormat="1" x14ac:dyDescent="0.2">
      <c r="A35" s="76">
        <v>393051351</v>
      </c>
      <c r="B35" s="77" t="s">
        <v>56</v>
      </c>
      <c r="C35" s="77" t="s">
        <v>36</v>
      </c>
      <c r="D35" s="78">
        <v>35864</v>
      </c>
      <c r="E35" s="79">
        <f t="shared" ca="1" si="0"/>
        <v>15</v>
      </c>
      <c r="F35" s="79" t="s">
        <v>48</v>
      </c>
      <c r="G35" s="80">
        <v>32835</v>
      </c>
      <c r="H35" s="85"/>
    </row>
    <row r="36" spans="1:8" s="10" customFormat="1" x14ac:dyDescent="0.2">
      <c r="A36" s="76">
        <v>722630791</v>
      </c>
      <c r="B36" s="77" t="s">
        <v>58</v>
      </c>
      <c r="C36" s="77" t="s">
        <v>40</v>
      </c>
      <c r="D36" s="78">
        <v>36660</v>
      </c>
      <c r="E36" s="79">
        <f t="shared" ca="1" si="0"/>
        <v>12</v>
      </c>
      <c r="F36" s="79"/>
      <c r="G36" s="80">
        <v>8904</v>
      </c>
      <c r="H36" s="85"/>
    </row>
    <row r="37" spans="1:8" s="10" customFormat="1" x14ac:dyDescent="0.2">
      <c r="A37" s="76">
        <v>625531462</v>
      </c>
      <c r="B37" s="77" t="s">
        <v>56</v>
      </c>
      <c r="C37" s="77" t="s">
        <v>30</v>
      </c>
      <c r="D37" s="78">
        <v>37966</v>
      </c>
      <c r="E37" s="79">
        <f t="shared" ca="1" si="0"/>
        <v>9</v>
      </c>
      <c r="F37" s="79" t="s">
        <v>31</v>
      </c>
      <c r="G37" s="80">
        <v>42480</v>
      </c>
      <c r="H37" s="85"/>
    </row>
    <row r="38" spans="1:8" s="10" customFormat="1" x14ac:dyDescent="0.2">
      <c r="A38" s="76">
        <v>221364716</v>
      </c>
      <c r="B38" s="77" t="s">
        <v>62</v>
      </c>
      <c r="C38" s="77" t="s">
        <v>30</v>
      </c>
      <c r="D38" s="78">
        <v>37576</v>
      </c>
      <c r="E38" s="79">
        <f t="shared" ca="1" si="0"/>
        <v>10</v>
      </c>
      <c r="F38" s="79" t="s">
        <v>31</v>
      </c>
      <c r="G38" s="80">
        <v>71820</v>
      </c>
      <c r="H38" s="85"/>
    </row>
    <row r="39" spans="1:8" s="10" customFormat="1" x14ac:dyDescent="0.2">
      <c r="A39" s="76">
        <v>967826310</v>
      </c>
      <c r="B39" s="77" t="s">
        <v>65</v>
      </c>
      <c r="C39" s="77" t="s">
        <v>30</v>
      </c>
      <c r="D39" s="78">
        <v>33998</v>
      </c>
      <c r="E39" s="79">
        <f t="shared" ca="1" si="0"/>
        <v>20</v>
      </c>
      <c r="F39" s="79" t="s">
        <v>48</v>
      </c>
      <c r="G39" s="80">
        <v>35320</v>
      </c>
      <c r="H39" s="85"/>
    </row>
    <row r="40" spans="1:8" s="10" customFormat="1" x14ac:dyDescent="0.2">
      <c r="A40" s="76">
        <v>580960042</v>
      </c>
      <c r="B40" s="77" t="s">
        <v>51</v>
      </c>
      <c r="C40" s="77" t="s">
        <v>28</v>
      </c>
      <c r="D40" s="78">
        <v>39718</v>
      </c>
      <c r="E40" s="79">
        <f t="shared" ca="1" si="0"/>
        <v>4</v>
      </c>
      <c r="F40" s="79"/>
      <c r="G40" s="80">
        <v>62150</v>
      </c>
      <c r="H40" s="85"/>
    </row>
    <row r="41" spans="1:8" s="10" customFormat="1" x14ac:dyDescent="0.2">
      <c r="A41" s="76">
        <v>863161920</v>
      </c>
      <c r="B41" s="77" t="s">
        <v>54</v>
      </c>
      <c r="C41" s="77" t="s">
        <v>30</v>
      </c>
      <c r="D41" s="78">
        <v>36755</v>
      </c>
      <c r="E41" s="79">
        <f t="shared" ca="1" si="0"/>
        <v>12</v>
      </c>
      <c r="F41" s="79" t="s">
        <v>47</v>
      </c>
      <c r="G41" s="80">
        <v>50110</v>
      </c>
      <c r="H41" s="85"/>
    </row>
    <row r="42" spans="1:8" s="10" customFormat="1" x14ac:dyDescent="0.2">
      <c r="A42" s="76">
        <v>433314045</v>
      </c>
      <c r="B42" s="77" t="s">
        <v>66</v>
      </c>
      <c r="C42" s="77" t="s">
        <v>28</v>
      </c>
      <c r="D42" s="78">
        <v>34316</v>
      </c>
      <c r="E42" s="79">
        <f t="shared" ca="1" si="0"/>
        <v>19</v>
      </c>
      <c r="F42" s="79"/>
      <c r="G42" s="80">
        <v>47590</v>
      </c>
      <c r="H42" s="85"/>
    </row>
    <row r="43" spans="1:8" s="10" customFormat="1" x14ac:dyDescent="0.2">
      <c r="A43" s="76">
        <v>177332873</v>
      </c>
      <c r="B43" s="77" t="s">
        <v>58</v>
      </c>
      <c r="C43" s="77" t="s">
        <v>30</v>
      </c>
      <c r="D43" s="78">
        <v>37091</v>
      </c>
      <c r="E43" s="79">
        <f t="shared" ca="1" si="0"/>
        <v>11</v>
      </c>
      <c r="F43" s="79" t="s">
        <v>31</v>
      </c>
      <c r="G43" s="80">
        <v>40060</v>
      </c>
      <c r="H43" s="85"/>
    </row>
    <row r="44" spans="1:8" s="10" customFormat="1" x14ac:dyDescent="0.2">
      <c r="A44" s="76">
        <v>279097202</v>
      </c>
      <c r="B44" s="77" t="s">
        <v>61</v>
      </c>
      <c r="C44" s="77" t="s">
        <v>30</v>
      </c>
      <c r="D44" s="78">
        <v>33925</v>
      </c>
      <c r="E44" s="79">
        <f t="shared" ca="1" si="0"/>
        <v>20</v>
      </c>
      <c r="F44" s="79" t="s">
        <v>31</v>
      </c>
      <c r="G44" s="80">
        <v>62740</v>
      </c>
      <c r="H44" s="85"/>
    </row>
    <row r="45" spans="1:8" s="10" customFormat="1" x14ac:dyDescent="0.2">
      <c r="A45" s="76">
        <v>518009092</v>
      </c>
      <c r="B45" s="77" t="s">
        <v>67</v>
      </c>
      <c r="C45" s="77" t="s">
        <v>40</v>
      </c>
      <c r="D45" s="78">
        <v>36547</v>
      </c>
      <c r="E45" s="79">
        <f t="shared" ca="1" si="0"/>
        <v>13</v>
      </c>
      <c r="F45" s="79"/>
      <c r="G45" s="80">
        <v>17912</v>
      </c>
      <c r="H45" s="85"/>
    </row>
    <row r="46" spans="1:8" s="10" customFormat="1" x14ac:dyDescent="0.2">
      <c r="A46" s="76">
        <v>323701315</v>
      </c>
      <c r="B46" s="77" t="s">
        <v>67</v>
      </c>
      <c r="C46" s="77" t="s">
        <v>30</v>
      </c>
      <c r="D46" s="78">
        <v>41259</v>
      </c>
      <c r="E46" s="79">
        <f t="shared" ca="1" si="0"/>
        <v>0</v>
      </c>
      <c r="F46" s="79" t="s">
        <v>34</v>
      </c>
      <c r="G46" s="80">
        <v>80260</v>
      </c>
      <c r="H46" s="85"/>
    </row>
    <row r="47" spans="1:8" s="10" customFormat="1" x14ac:dyDescent="0.2">
      <c r="A47" s="76">
        <v>546159785</v>
      </c>
      <c r="B47" s="77" t="s">
        <v>66</v>
      </c>
      <c r="C47" s="77" t="s">
        <v>30</v>
      </c>
      <c r="D47" s="78">
        <v>39101</v>
      </c>
      <c r="E47" s="79">
        <f t="shared" ca="1" si="0"/>
        <v>6</v>
      </c>
      <c r="F47" s="79" t="s">
        <v>48</v>
      </c>
      <c r="G47" s="80">
        <v>61330</v>
      </c>
      <c r="H47" s="85"/>
    </row>
    <row r="48" spans="1:8" s="10" customFormat="1" x14ac:dyDescent="0.2">
      <c r="A48" s="76">
        <v>366740174</v>
      </c>
      <c r="B48" s="77" t="s">
        <v>58</v>
      </c>
      <c r="C48" s="77" t="s">
        <v>40</v>
      </c>
      <c r="D48" s="78">
        <v>34843</v>
      </c>
      <c r="E48" s="79">
        <f t="shared" ca="1" si="0"/>
        <v>17</v>
      </c>
      <c r="F48" s="79"/>
      <c r="G48" s="80">
        <v>30416</v>
      </c>
      <c r="H48" s="85"/>
    </row>
    <row r="49" spans="1:8" s="10" customFormat="1" x14ac:dyDescent="0.2">
      <c r="A49" s="76">
        <v>425634540</v>
      </c>
      <c r="B49" s="77" t="s">
        <v>58</v>
      </c>
      <c r="C49" s="77" t="s">
        <v>30</v>
      </c>
      <c r="D49" s="78">
        <v>40853</v>
      </c>
      <c r="E49" s="79">
        <f t="shared" ca="1" si="0"/>
        <v>1</v>
      </c>
      <c r="F49" s="79" t="s">
        <v>34</v>
      </c>
      <c r="G49" s="80">
        <v>34690</v>
      </c>
      <c r="H49" s="85"/>
    </row>
    <row r="50" spans="1:8" s="10" customFormat="1" x14ac:dyDescent="0.2">
      <c r="A50" s="76">
        <v>592519945</v>
      </c>
      <c r="B50" s="77" t="s">
        <v>66</v>
      </c>
      <c r="C50" s="77" t="s">
        <v>30</v>
      </c>
      <c r="D50" s="78">
        <v>40124</v>
      </c>
      <c r="E50" s="79">
        <f t="shared" ca="1" si="0"/>
        <v>3</v>
      </c>
      <c r="F50" s="79" t="s">
        <v>31</v>
      </c>
      <c r="G50" s="80">
        <v>44650</v>
      </c>
      <c r="H50" s="85"/>
    </row>
    <row r="51" spans="1:8" s="10" customFormat="1" x14ac:dyDescent="0.2">
      <c r="A51" s="76">
        <v>494754997</v>
      </c>
      <c r="B51" s="77" t="s">
        <v>66</v>
      </c>
      <c r="C51" s="77" t="s">
        <v>28</v>
      </c>
      <c r="D51" s="78">
        <v>35404</v>
      </c>
      <c r="E51" s="79">
        <f t="shared" ca="1" si="0"/>
        <v>16</v>
      </c>
      <c r="F51" s="79"/>
      <c r="G51" s="80">
        <v>33120</v>
      </c>
      <c r="H51" s="85"/>
    </row>
    <row r="52" spans="1:8" s="10" customFormat="1" x14ac:dyDescent="0.2">
      <c r="A52" s="76">
        <v>372693786</v>
      </c>
      <c r="B52" s="77" t="s">
        <v>61</v>
      </c>
      <c r="C52" s="77" t="s">
        <v>36</v>
      </c>
      <c r="D52" s="78">
        <v>37816</v>
      </c>
      <c r="E52" s="79">
        <f t="shared" ca="1" si="0"/>
        <v>9</v>
      </c>
      <c r="F52" s="79" t="s">
        <v>37</v>
      </c>
      <c r="G52" s="80">
        <v>31110</v>
      </c>
      <c r="H52" s="85"/>
    </row>
    <row r="53" spans="1:8" s="10" customFormat="1" x14ac:dyDescent="0.2">
      <c r="A53" s="76">
        <v>733358713</v>
      </c>
      <c r="B53" s="77" t="s">
        <v>68</v>
      </c>
      <c r="C53" s="77" t="s">
        <v>28</v>
      </c>
      <c r="D53" s="78">
        <v>36016</v>
      </c>
      <c r="E53" s="79">
        <f t="shared" ca="1" si="0"/>
        <v>14</v>
      </c>
      <c r="F53" s="79"/>
      <c r="G53" s="80">
        <v>87830</v>
      </c>
      <c r="H53" s="85"/>
    </row>
    <row r="54" spans="1:8" s="10" customFormat="1" x14ac:dyDescent="0.2">
      <c r="A54" s="76">
        <v>862698919</v>
      </c>
      <c r="B54" s="77" t="s">
        <v>68</v>
      </c>
      <c r="C54" s="77" t="s">
        <v>30</v>
      </c>
      <c r="D54" s="78">
        <v>39006</v>
      </c>
      <c r="E54" s="79">
        <f t="shared" ca="1" si="0"/>
        <v>6</v>
      </c>
      <c r="F54" s="79" t="s">
        <v>37</v>
      </c>
      <c r="G54" s="80">
        <v>48280</v>
      </c>
      <c r="H54" s="85"/>
    </row>
    <row r="55" spans="1:8" s="10" customFormat="1" x14ac:dyDescent="0.2">
      <c r="A55" s="76">
        <v>967035612</v>
      </c>
      <c r="B55" s="77" t="s">
        <v>66</v>
      </c>
      <c r="C55" s="77" t="s">
        <v>30</v>
      </c>
      <c r="D55" s="78">
        <v>34827</v>
      </c>
      <c r="E55" s="79">
        <f t="shared" ca="1" si="0"/>
        <v>17</v>
      </c>
      <c r="F55" s="79" t="s">
        <v>48</v>
      </c>
      <c r="G55" s="80">
        <v>63440</v>
      </c>
      <c r="H55" s="85"/>
    </row>
    <row r="56" spans="1:8" s="10" customFormat="1" x14ac:dyDescent="0.2">
      <c r="A56" s="76">
        <v>592709648</v>
      </c>
      <c r="B56" s="77" t="s">
        <v>68</v>
      </c>
      <c r="C56" s="77" t="s">
        <v>28</v>
      </c>
      <c r="D56" s="78">
        <v>37743</v>
      </c>
      <c r="E56" s="79">
        <f t="shared" ca="1" si="0"/>
        <v>9</v>
      </c>
      <c r="F56" s="79"/>
      <c r="G56" s="80">
        <v>77136</v>
      </c>
      <c r="H56" s="85"/>
    </row>
    <row r="57" spans="1:8" s="10" customFormat="1" x14ac:dyDescent="0.2">
      <c r="A57" s="76">
        <v>272714784</v>
      </c>
      <c r="B57" s="77" t="s">
        <v>64</v>
      </c>
      <c r="C57" s="77" t="s">
        <v>40</v>
      </c>
      <c r="D57" s="78">
        <v>38389</v>
      </c>
      <c r="E57" s="79">
        <f t="shared" ca="1" si="0"/>
        <v>8</v>
      </c>
      <c r="F57" s="79"/>
      <c r="G57" s="80">
        <v>21648</v>
      </c>
      <c r="H57" s="85"/>
    </row>
    <row r="58" spans="1:8" s="10" customFormat="1" x14ac:dyDescent="0.2">
      <c r="A58" s="76">
        <v>528258211</v>
      </c>
      <c r="B58" s="77" t="s">
        <v>66</v>
      </c>
      <c r="C58" s="77" t="s">
        <v>30</v>
      </c>
      <c r="D58" s="78">
        <v>33806</v>
      </c>
      <c r="E58" s="79">
        <f t="shared" ca="1" si="0"/>
        <v>20</v>
      </c>
      <c r="F58" s="79" t="s">
        <v>34</v>
      </c>
      <c r="G58" s="80">
        <v>46110</v>
      </c>
      <c r="H58" s="85"/>
    </row>
    <row r="59" spans="1:8" s="10" customFormat="1" x14ac:dyDescent="0.2">
      <c r="A59" s="76">
        <v>332289257</v>
      </c>
      <c r="B59" s="77" t="s">
        <v>58</v>
      </c>
      <c r="C59" s="77" t="s">
        <v>28</v>
      </c>
      <c r="D59" s="78">
        <v>36670</v>
      </c>
      <c r="E59" s="79">
        <f t="shared" ca="1" si="0"/>
        <v>12</v>
      </c>
      <c r="F59" s="79"/>
      <c r="G59" s="80">
        <v>68260</v>
      </c>
      <c r="H59" s="85"/>
    </row>
    <row r="60" spans="1:8" s="10" customFormat="1" x14ac:dyDescent="0.2">
      <c r="A60" s="76">
        <v>980960186</v>
      </c>
      <c r="B60" s="77" t="s">
        <v>61</v>
      </c>
      <c r="C60" s="77" t="s">
        <v>36</v>
      </c>
      <c r="D60" s="78">
        <v>39776</v>
      </c>
      <c r="E60" s="79">
        <f t="shared" ca="1" si="0"/>
        <v>4</v>
      </c>
      <c r="F60" s="79" t="s">
        <v>47</v>
      </c>
      <c r="G60" s="80">
        <v>47705</v>
      </c>
      <c r="H60" s="85"/>
    </row>
    <row r="61" spans="1:8" s="10" customFormat="1" x14ac:dyDescent="0.2">
      <c r="A61" s="76">
        <v>978092408</v>
      </c>
      <c r="B61" s="77" t="s">
        <v>70</v>
      </c>
      <c r="C61" s="77" t="s">
        <v>28</v>
      </c>
      <c r="D61" s="78">
        <v>35203</v>
      </c>
      <c r="E61" s="79">
        <f t="shared" ca="1" si="0"/>
        <v>16</v>
      </c>
      <c r="F61" s="79"/>
      <c r="G61" s="80">
        <v>64720</v>
      </c>
      <c r="H61" s="85"/>
    </row>
    <row r="62" spans="1:8" s="10" customFormat="1" x14ac:dyDescent="0.2">
      <c r="A62" s="76">
        <v>685953695</v>
      </c>
      <c r="B62" s="77" t="s">
        <v>54</v>
      </c>
      <c r="C62" s="77" t="s">
        <v>30</v>
      </c>
      <c r="D62" s="78">
        <v>34501</v>
      </c>
      <c r="E62" s="79">
        <f t="shared" ca="1" si="0"/>
        <v>18</v>
      </c>
      <c r="F62" s="79" t="s">
        <v>47</v>
      </c>
      <c r="G62" s="80">
        <v>82760</v>
      </c>
      <c r="H62" s="85"/>
    </row>
    <row r="63" spans="1:8" s="10" customFormat="1" x14ac:dyDescent="0.2">
      <c r="A63" s="76">
        <v>923123594</v>
      </c>
      <c r="B63" s="77" t="s">
        <v>58</v>
      </c>
      <c r="C63" s="77" t="s">
        <v>30</v>
      </c>
      <c r="D63" s="78">
        <v>36876</v>
      </c>
      <c r="E63" s="79">
        <f t="shared" ca="1" si="0"/>
        <v>12</v>
      </c>
      <c r="F63" s="79" t="s">
        <v>48</v>
      </c>
      <c r="G63" s="80">
        <v>81400</v>
      </c>
      <c r="H63" s="85"/>
    </row>
    <row r="64" spans="1:8" s="10" customFormat="1" x14ac:dyDescent="0.2">
      <c r="A64" s="76">
        <v>254201611</v>
      </c>
      <c r="B64" s="77" t="s">
        <v>61</v>
      </c>
      <c r="C64" s="77" t="s">
        <v>30</v>
      </c>
      <c r="D64" s="78">
        <v>34712</v>
      </c>
      <c r="E64" s="79">
        <f t="shared" ca="1" si="0"/>
        <v>18</v>
      </c>
      <c r="F64" s="79" t="s">
        <v>34</v>
      </c>
      <c r="G64" s="80">
        <v>45180</v>
      </c>
      <c r="H64" s="85"/>
    </row>
    <row r="65" spans="1:8" s="10" customFormat="1" x14ac:dyDescent="0.2">
      <c r="A65" s="76">
        <v>971128623</v>
      </c>
      <c r="B65" s="77" t="s">
        <v>68</v>
      </c>
      <c r="C65" s="77" t="s">
        <v>28</v>
      </c>
      <c r="D65" s="78">
        <v>37819</v>
      </c>
      <c r="E65" s="79">
        <f t="shared" ca="1" si="0"/>
        <v>9</v>
      </c>
      <c r="F65" s="79"/>
      <c r="G65" s="80">
        <v>25530</v>
      </c>
      <c r="H65" s="85"/>
    </row>
    <row r="66" spans="1:8" s="10" customFormat="1" x14ac:dyDescent="0.2">
      <c r="A66" s="76">
        <v>720538680</v>
      </c>
      <c r="B66" s="77" t="s">
        <v>58</v>
      </c>
      <c r="C66" s="77" t="s">
        <v>30</v>
      </c>
      <c r="D66" s="78">
        <v>35161</v>
      </c>
      <c r="E66" s="79">
        <f t="shared" ref="E66:E129" ca="1" si="1">DATEDIF(D66,TODAY(),"Y")</f>
        <v>17</v>
      </c>
      <c r="F66" s="79" t="s">
        <v>31</v>
      </c>
      <c r="G66" s="80">
        <v>81010</v>
      </c>
      <c r="H66" s="85"/>
    </row>
    <row r="67" spans="1:8" x14ac:dyDescent="0.2">
      <c r="A67" s="76">
        <v>808012612</v>
      </c>
      <c r="B67" s="77" t="s">
        <v>66</v>
      </c>
      <c r="C67" s="77" t="s">
        <v>28</v>
      </c>
      <c r="D67" s="78">
        <v>34336</v>
      </c>
      <c r="E67" s="79">
        <f t="shared" ca="1" si="1"/>
        <v>19</v>
      </c>
      <c r="F67" s="79"/>
      <c r="G67" s="80">
        <v>60550</v>
      </c>
      <c r="H67" s="85"/>
    </row>
    <row r="68" spans="1:8" x14ac:dyDescent="0.2">
      <c r="A68" s="76">
        <v>764375259</v>
      </c>
      <c r="B68" s="77" t="s">
        <v>49</v>
      </c>
      <c r="C68" s="77" t="s">
        <v>30</v>
      </c>
      <c r="D68" s="78">
        <v>38729</v>
      </c>
      <c r="E68" s="79">
        <f t="shared" ca="1" si="1"/>
        <v>7</v>
      </c>
      <c r="F68" s="79" t="s">
        <v>31</v>
      </c>
      <c r="G68" s="80">
        <v>30350</v>
      </c>
      <c r="H68" s="85"/>
    </row>
    <row r="69" spans="1:8" x14ac:dyDescent="0.2">
      <c r="A69" s="76">
        <v>822974734</v>
      </c>
      <c r="B69" s="77" t="s">
        <v>51</v>
      </c>
      <c r="C69" s="77" t="s">
        <v>40</v>
      </c>
      <c r="D69" s="78">
        <v>37165</v>
      </c>
      <c r="E69" s="79">
        <f t="shared" ca="1" si="1"/>
        <v>11</v>
      </c>
      <c r="F69" s="79"/>
      <c r="G69" s="80">
        <v>33056</v>
      </c>
      <c r="H69" s="85"/>
    </row>
    <row r="70" spans="1:8" x14ac:dyDescent="0.2">
      <c r="A70" s="76">
        <v>477110649</v>
      </c>
      <c r="B70" s="77" t="s">
        <v>57</v>
      </c>
      <c r="C70" s="77" t="s">
        <v>30</v>
      </c>
      <c r="D70" s="78">
        <v>37721</v>
      </c>
      <c r="E70" s="79">
        <f t="shared" ca="1" si="1"/>
        <v>10</v>
      </c>
      <c r="F70" s="79" t="s">
        <v>37</v>
      </c>
      <c r="G70" s="80">
        <v>45150</v>
      </c>
      <c r="H70" s="85"/>
    </row>
    <row r="71" spans="1:8" x14ac:dyDescent="0.2">
      <c r="A71" s="76">
        <v>407299017</v>
      </c>
      <c r="B71" s="77" t="s">
        <v>56</v>
      </c>
      <c r="C71" s="77" t="s">
        <v>40</v>
      </c>
      <c r="D71" s="78">
        <v>40571</v>
      </c>
      <c r="E71" s="79">
        <f t="shared" ca="1" si="1"/>
        <v>2</v>
      </c>
      <c r="F71" s="79"/>
      <c r="G71" s="80">
        <v>15744</v>
      </c>
      <c r="H71" s="85"/>
    </row>
    <row r="72" spans="1:8" x14ac:dyDescent="0.2">
      <c r="A72" s="76">
        <v>272036635</v>
      </c>
      <c r="B72" s="77" t="s">
        <v>52</v>
      </c>
      <c r="C72" s="77" t="s">
        <v>30</v>
      </c>
      <c r="D72" s="78">
        <v>38561</v>
      </c>
      <c r="E72" s="79">
        <f t="shared" ca="1" si="1"/>
        <v>7</v>
      </c>
      <c r="F72" s="79" t="s">
        <v>31</v>
      </c>
      <c r="G72" s="80">
        <v>86530</v>
      </c>
      <c r="H72" s="85"/>
    </row>
    <row r="73" spans="1:8" x14ac:dyDescent="0.2">
      <c r="A73" s="76">
        <v>462995574</v>
      </c>
      <c r="B73" s="77" t="s">
        <v>58</v>
      </c>
      <c r="C73" s="77" t="s">
        <v>30</v>
      </c>
      <c r="D73" s="78">
        <v>36779</v>
      </c>
      <c r="E73" s="79">
        <f t="shared" ca="1" si="1"/>
        <v>12</v>
      </c>
      <c r="F73" s="79" t="s">
        <v>31</v>
      </c>
      <c r="G73" s="80">
        <v>88240</v>
      </c>
      <c r="H73" s="85"/>
    </row>
    <row r="74" spans="1:8" x14ac:dyDescent="0.2">
      <c r="A74" s="76">
        <v>566726453</v>
      </c>
      <c r="B74" s="77" t="s">
        <v>58</v>
      </c>
      <c r="C74" s="77" t="s">
        <v>30</v>
      </c>
      <c r="D74" s="78">
        <v>35698</v>
      </c>
      <c r="E74" s="79">
        <f t="shared" ca="1" si="1"/>
        <v>15</v>
      </c>
      <c r="F74" s="79" t="s">
        <v>37</v>
      </c>
      <c r="G74" s="80">
        <v>38940</v>
      </c>
      <c r="H74" s="85"/>
    </row>
    <row r="75" spans="1:8" x14ac:dyDescent="0.2">
      <c r="A75" s="76">
        <v>876777922</v>
      </c>
      <c r="B75" s="77" t="s">
        <v>58</v>
      </c>
      <c r="C75" s="77" t="s">
        <v>28</v>
      </c>
      <c r="D75" s="78">
        <v>41127</v>
      </c>
      <c r="E75" s="79">
        <f t="shared" ca="1" si="1"/>
        <v>0</v>
      </c>
      <c r="F75" s="79"/>
      <c r="G75" s="80">
        <v>88840</v>
      </c>
      <c r="H75" s="85"/>
    </row>
    <row r="76" spans="1:8" x14ac:dyDescent="0.2">
      <c r="A76" s="76">
        <v>682907379</v>
      </c>
      <c r="B76" s="77" t="s">
        <v>58</v>
      </c>
      <c r="C76" s="77" t="s">
        <v>30</v>
      </c>
      <c r="D76" s="78">
        <v>35989</v>
      </c>
      <c r="E76" s="79">
        <f t="shared" ca="1" si="1"/>
        <v>14</v>
      </c>
      <c r="F76" s="79" t="s">
        <v>34</v>
      </c>
      <c r="G76" s="80">
        <v>39520</v>
      </c>
      <c r="H76" s="85"/>
    </row>
    <row r="77" spans="1:8" x14ac:dyDescent="0.2">
      <c r="A77" s="76">
        <v>627678686</v>
      </c>
      <c r="B77" s="77" t="s">
        <v>51</v>
      </c>
      <c r="C77" s="77" t="s">
        <v>28</v>
      </c>
      <c r="D77" s="78">
        <v>36183</v>
      </c>
      <c r="E77" s="79">
        <f t="shared" ca="1" si="1"/>
        <v>14</v>
      </c>
      <c r="F77" s="79"/>
      <c r="G77" s="80">
        <v>74740</v>
      </c>
      <c r="H77" s="85"/>
    </row>
    <row r="78" spans="1:8" x14ac:dyDescent="0.2">
      <c r="A78" s="76">
        <v>567266382</v>
      </c>
      <c r="B78" s="77" t="s">
        <v>61</v>
      </c>
      <c r="C78" s="77" t="s">
        <v>30</v>
      </c>
      <c r="D78" s="78">
        <v>36794</v>
      </c>
      <c r="E78" s="79">
        <f t="shared" ca="1" si="1"/>
        <v>12</v>
      </c>
      <c r="F78" s="79" t="s">
        <v>48</v>
      </c>
      <c r="G78" s="80">
        <v>49770</v>
      </c>
      <c r="H78" s="85"/>
    </row>
    <row r="79" spans="1:8" x14ac:dyDescent="0.2">
      <c r="A79" s="76">
        <v>969216994</v>
      </c>
      <c r="B79" s="77" t="s">
        <v>58</v>
      </c>
      <c r="C79" s="77" t="s">
        <v>28</v>
      </c>
      <c r="D79" s="78">
        <v>36961</v>
      </c>
      <c r="E79" s="79">
        <f t="shared" ca="1" si="1"/>
        <v>12</v>
      </c>
      <c r="F79" s="79"/>
      <c r="G79" s="80">
        <v>25130</v>
      </c>
      <c r="H79" s="85"/>
    </row>
    <row r="80" spans="1:8" x14ac:dyDescent="0.2">
      <c r="A80" s="76">
        <v>283476654</v>
      </c>
      <c r="B80" s="77" t="s">
        <v>68</v>
      </c>
      <c r="C80" s="77" t="s">
        <v>30</v>
      </c>
      <c r="D80" s="78">
        <v>34359</v>
      </c>
      <c r="E80" s="79">
        <f t="shared" ca="1" si="1"/>
        <v>19</v>
      </c>
      <c r="F80" s="79" t="s">
        <v>37</v>
      </c>
      <c r="G80" s="80">
        <v>46550</v>
      </c>
      <c r="H80" s="85"/>
    </row>
    <row r="81" spans="1:8" x14ac:dyDescent="0.2">
      <c r="A81" s="76">
        <v>466400098</v>
      </c>
      <c r="B81" s="77" t="s">
        <v>61</v>
      </c>
      <c r="C81" s="77" t="s">
        <v>28</v>
      </c>
      <c r="D81" s="78">
        <v>34732</v>
      </c>
      <c r="E81" s="79">
        <f t="shared" ca="1" si="1"/>
        <v>18</v>
      </c>
      <c r="F81" s="79"/>
      <c r="G81" s="80">
        <v>29000</v>
      </c>
      <c r="H81" s="85"/>
    </row>
    <row r="82" spans="1:8" x14ac:dyDescent="0.2">
      <c r="A82" s="76">
        <v>858800513</v>
      </c>
      <c r="B82" s="77" t="s">
        <v>58</v>
      </c>
      <c r="C82" s="77" t="s">
        <v>30</v>
      </c>
      <c r="D82" s="78">
        <v>39990</v>
      </c>
      <c r="E82" s="79">
        <f t="shared" ca="1" si="1"/>
        <v>3</v>
      </c>
      <c r="F82" s="79" t="s">
        <v>37</v>
      </c>
      <c r="G82" s="80">
        <v>71030</v>
      </c>
      <c r="H82" s="85"/>
    </row>
    <row r="83" spans="1:8" s="10" customFormat="1" x14ac:dyDescent="0.2">
      <c r="A83" s="76">
        <v>619465100</v>
      </c>
      <c r="B83" s="77" t="s">
        <v>64</v>
      </c>
      <c r="C83" s="77" t="s">
        <v>30</v>
      </c>
      <c r="D83" s="78">
        <v>39594</v>
      </c>
      <c r="E83" s="79">
        <f t="shared" ca="1" si="1"/>
        <v>4</v>
      </c>
      <c r="F83" s="79" t="s">
        <v>37</v>
      </c>
      <c r="G83" s="80">
        <v>27560</v>
      </c>
      <c r="H83" s="85"/>
    </row>
    <row r="84" spans="1:8" s="10" customFormat="1" x14ac:dyDescent="0.2">
      <c r="A84" s="76">
        <v>292993080</v>
      </c>
      <c r="B84" s="77" t="s">
        <v>58</v>
      </c>
      <c r="C84" s="77" t="s">
        <v>30</v>
      </c>
      <c r="D84" s="78">
        <v>40133</v>
      </c>
      <c r="E84" s="79">
        <f t="shared" ca="1" si="1"/>
        <v>3</v>
      </c>
      <c r="F84" s="79" t="s">
        <v>47</v>
      </c>
      <c r="G84" s="80">
        <v>59420</v>
      </c>
      <c r="H84" s="85"/>
    </row>
    <row r="85" spans="1:8" s="10" customFormat="1" x14ac:dyDescent="0.2">
      <c r="A85" s="76">
        <v>895408697</v>
      </c>
      <c r="B85" s="77" t="s">
        <v>61</v>
      </c>
      <c r="C85" s="77" t="s">
        <v>30</v>
      </c>
      <c r="D85" s="78">
        <v>39835</v>
      </c>
      <c r="E85" s="79">
        <f t="shared" ca="1" si="1"/>
        <v>4</v>
      </c>
      <c r="F85" s="79" t="s">
        <v>47</v>
      </c>
      <c r="G85" s="80">
        <v>47610</v>
      </c>
      <c r="H85" s="85"/>
    </row>
    <row r="86" spans="1:8" s="10" customFormat="1" x14ac:dyDescent="0.2">
      <c r="A86" s="76">
        <v>581823751</v>
      </c>
      <c r="B86" s="77" t="s">
        <v>54</v>
      </c>
      <c r="C86" s="77" t="s">
        <v>28</v>
      </c>
      <c r="D86" s="78">
        <v>38345</v>
      </c>
      <c r="E86" s="79">
        <f t="shared" ca="1" si="1"/>
        <v>8</v>
      </c>
      <c r="F86" s="79"/>
      <c r="G86" s="80">
        <v>73390</v>
      </c>
      <c r="H86" s="85"/>
    </row>
    <row r="87" spans="1:8" s="10" customFormat="1" x14ac:dyDescent="0.2">
      <c r="A87" s="76">
        <v>157257652</v>
      </c>
      <c r="B87" s="77" t="s">
        <v>61</v>
      </c>
      <c r="C87" s="77" t="s">
        <v>28</v>
      </c>
      <c r="D87" s="78">
        <v>37381</v>
      </c>
      <c r="E87" s="79">
        <f t="shared" ca="1" si="1"/>
        <v>10</v>
      </c>
      <c r="F87" s="79"/>
      <c r="G87" s="80">
        <v>50200</v>
      </c>
      <c r="H87" s="85"/>
    </row>
    <row r="88" spans="1:8" s="10" customFormat="1" x14ac:dyDescent="0.2">
      <c r="A88" s="76">
        <v>355985853</v>
      </c>
      <c r="B88" s="77" t="s">
        <v>61</v>
      </c>
      <c r="C88" s="77" t="s">
        <v>30</v>
      </c>
      <c r="D88" s="78">
        <v>36975</v>
      </c>
      <c r="E88" s="79">
        <f t="shared" ca="1" si="1"/>
        <v>12</v>
      </c>
      <c r="F88" s="79" t="s">
        <v>31</v>
      </c>
      <c r="G88" s="80">
        <v>46030</v>
      </c>
      <c r="H88" s="85"/>
    </row>
    <row r="89" spans="1:8" s="10" customFormat="1" x14ac:dyDescent="0.2">
      <c r="A89" s="76">
        <v>990843236</v>
      </c>
      <c r="B89" s="77" t="s">
        <v>66</v>
      </c>
      <c r="C89" s="77" t="s">
        <v>30</v>
      </c>
      <c r="D89" s="78">
        <v>39725</v>
      </c>
      <c r="E89" s="79">
        <f t="shared" ca="1" si="1"/>
        <v>4</v>
      </c>
      <c r="F89" s="79" t="s">
        <v>47</v>
      </c>
      <c r="G89" s="80">
        <v>65880</v>
      </c>
      <c r="H89" s="85"/>
    </row>
    <row r="90" spans="1:8" s="10" customFormat="1" x14ac:dyDescent="0.2">
      <c r="A90" s="76">
        <v>120224342</v>
      </c>
      <c r="B90" s="77" t="s">
        <v>68</v>
      </c>
      <c r="C90" s="77" t="s">
        <v>40</v>
      </c>
      <c r="D90" s="78">
        <v>37136</v>
      </c>
      <c r="E90" s="79">
        <f t="shared" ca="1" si="1"/>
        <v>11</v>
      </c>
      <c r="F90" s="79"/>
      <c r="G90" s="80">
        <v>32536</v>
      </c>
      <c r="H90" s="85"/>
    </row>
    <row r="91" spans="1:8" s="10" customFormat="1" x14ac:dyDescent="0.2">
      <c r="A91" s="76">
        <v>294161481</v>
      </c>
      <c r="B91" s="77" t="s">
        <v>61</v>
      </c>
      <c r="C91" s="77" t="s">
        <v>36</v>
      </c>
      <c r="D91" s="78">
        <v>36772</v>
      </c>
      <c r="E91" s="79">
        <f t="shared" ca="1" si="1"/>
        <v>12</v>
      </c>
      <c r="F91" s="79" t="s">
        <v>31</v>
      </c>
      <c r="G91" s="80">
        <v>47885</v>
      </c>
      <c r="H91" s="85"/>
    </row>
    <row r="92" spans="1:8" s="10" customFormat="1" x14ac:dyDescent="0.2">
      <c r="A92" s="76">
        <v>999156829</v>
      </c>
      <c r="B92" s="77" t="s">
        <v>61</v>
      </c>
      <c r="C92" s="77" t="s">
        <v>30</v>
      </c>
      <c r="D92" s="78">
        <v>41125</v>
      </c>
      <c r="E92" s="79">
        <f t="shared" ca="1" si="1"/>
        <v>0</v>
      </c>
      <c r="F92" s="79" t="s">
        <v>31</v>
      </c>
      <c r="G92" s="80">
        <v>33970</v>
      </c>
      <c r="H92" s="85"/>
    </row>
    <row r="93" spans="1:8" s="10" customFormat="1" x14ac:dyDescent="0.2">
      <c r="A93" s="76">
        <v>278129861</v>
      </c>
      <c r="B93" s="77" t="s">
        <v>66</v>
      </c>
      <c r="C93" s="77" t="s">
        <v>28</v>
      </c>
      <c r="D93" s="78">
        <v>41082</v>
      </c>
      <c r="E93" s="79">
        <f t="shared" ca="1" si="1"/>
        <v>0</v>
      </c>
      <c r="F93" s="79"/>
      <c r="G93" s="80">
        <v>39550</v>
      </c>
      <c r="H93" s="85"/>
    </row>
    <row r="94" spans="1:8" s="10" customFormat="1" x14ac:dyDescent="0.2">
      <c r="A94" s="76">
        <v>424800509</v>
      </c>
      <c r="B94" s="77" t="s">
        <v>61</v>
      </c>
      <c r="C94" s="77" t="s">
        <v>30</v>
      </c>
      <c r="D94" s="78">
        <v>37141</v>
      </c>
      <c r="E94" s="79">
        <f t="shared" ca="1" si="1"/>
        <v>11</v>
      </c>
      <c r="F94" s="79" t="s">
        <v>31</v>
      </c>
      <c r="G94" s="80">
        <v>44220</v>
      </c>
      <c r="H94" s="85"/>
    </row>
    <row r="95" spans="1:8" s="10" customFormat="1" x14ac:dyDescent="0.2">
      <c r="A95" s="76">
        <v>276980518</v>
      </c>
      <c r="B95" s="77" t="s">
        <v>58</v>
      </c>
      <c r="C95" s="77" t="s">
        <v>30</v>
      </c>
      <c r="D95" s="78">
        <v>39510</v>
      </c>
      <c r="E95" s="79">
        <f t="shared" ca="1" si="1"/>
        <v>5</v>
      </c>
      <c r="F95" s="79" t="s">
        <v>48</v>
      </c>
      <c r="G95" s="80">
        <v>29420</v>
      </c>
      <c r="H95" s="85"/>
    </row>
    <row r="96" spans="1:8" s="10" customFormat="1" x14ac:dyDescent="0.2">
      <c r="A96" s="76">
        <v>338977629</v>
      </c>
      <c r="B96" s="77" t="s">
        <v>58</v>
      </c>
      <c r="C96" s="77" t="s">
        <v>30</v>
      </c>
      <c r="D96" s="78">
        <v>36479</v>
      </c>
      <c r="E96" s="79">
        <f t="shared" ca="1" si="1"/>
        <v>13</v>
      </c>
      <c r="F96" s="79" t="s">
        <v>31</v>
      </c>
      <c r="G96" s="80">
        <v>78570</v>
      </c>
      <c r="H96" s="85"/>
    </row>
    <row r="97" spans="1:8" s="10" customFormat="1" x14ac:dyDescent="0.2">
      <c r="A97" s="76">
        <v>491830893</v>
      </c>
      <c r="B97" s="77" t="s">
        <v>67</v>
      </c>
      <c r="C97" s="77" t="s">
        <v>30</v>
      </c>
      <c r="D97" s="78">
        <v>40756</v>
      </c>
      <c r="E97" s="79">
        <f t="shared" ca="1" si="1"/>
        <v>1</v>
      </c>
      <c r="F97" s="79" t="s">
        <v>47</v>
      </c>
      <c r="G97" s="80">
        <v>23190</v>
      </c>
      <c r="H97" s="85"/>
    </row>
    <row r="98" spans="1:8" s="10" customFormat="1" x14ac:dyDescent="0.2">
      <c r="A98" s="76">
        <v>622200296</v>
      </c>
      <c r="B98" s="77" t="s">
        <v>67</v>
      </c>
      <c r="C98" s="77" t="s">
        <v>30</v>
      </c>
      <c r="D98" s="78">
        <v>34363</v>
      </c>
      <c r="E98" s="79">
        <f t="shared" ca="1" si="1"/>
        <v>19</v>
      </c>
      <c r="F98" s="79" t="s">
        <v>31</v>
      </c>
      <c r="G98" s="80">
        <v>65571</v>
      </c>
      <c r="H98" s="85"/>
    </row>
    <row r="99" spans="1:8" s="10" customFormat="1" x14ac:dyDescent="0.2">
      <c r="A99" s="76">
        <v>593584018</v>
      </c>
      <c r="B99" s="77" t="s">
        <v>67</v>
      </c>
      <c r="C99" s="77" t="s">
        <v>30</v>
      </c>
      <c r="D99" s="78">
        <v>34132</v>
      </c>
      <c r="E99" s="79">
        <f t="shared" ca="1" si="1"/>
        <v>19</v>
      </c>
      <c r="F99" s="79" t="s">
        <v>31</v>
      </c>
      <c r="G99" s="80">
        <v>67920</v>
      </c>
      <c r="H99" s="85"/>
    </row>
    <row r="100" spans="1:8" s="10" customFormat="1" x14ac:dyDescent="0.2">
      <c r="A100" s="76">
        <v>426014550</v>
      </c>
      <c r="B100" s="77" t="s">
        <v>67</v>
      </c>
      <c r="C100" s="77" t="s">
        <v>30</v>
      </c>
      <c r="D100" s="78">
        <v>36129</v>
      </c>
      <c r="E100" s="79">
        <f t="shared" ca="1" si="1"/>
        <v>14</v>
      </c>
      <c r="F100" s="79" t="s">
        <v>48</v>
      </c>
      <c r="G100" s="80">
        <v>62965</v>
      </c>
      <c r="H100" s="85"/>
    </row>
    <row r="101" spans="1:8" s="10" customFormat="1" x14ac:dyDescent="0.2">
      <c r="A101" s="76">
        <v>332302868</v>
      </c>
      <c r="B101" s="77" t="s">
        <v>62</v>
      </c>
      <c r="C101" s="77" t="s">
        <v>30</v>
      </c>
      <c r="D101" s="78">
        <v>36853</v>
      </c>
      <c r="E101" s="79">
        <f t="shared" ca="1" si="1"/>
        <v>12</v>
      </c>
      <c r="F101" s="79" t="s">
        <v>47</v>
      </c>
      <c r="G101" s="80">
        <v>23520</v>
      </c>
      <c r="H101" s="85"/>
    </row>
    <row r="102" spans="1:8" s="10" customFormat="1" x14ac:dyDescent="0.2">
      <c r="A102" s="76">
        <v>484217278</v>
      </c>
      <c r="B102" s="77" t="s">
        <v>58</v>
      </c>
      <c r="C102" s="77" t="s">
        <v>40</v>
      </c>
      <c r="D102" s="78">
        <v>40425</v>
      </c>
      <c r="E102" s="79">
        <f t="shared" ca="1" si="1"/>
        <v>2</v>
      </c>
      <c r="F102" s="79"/>
      <c r="G102" s="80">
        <v>10572</v>
      </c>
      <c r="H102" s="85"/>
    </row>
    <row r="103" spans="1:8" s="10" customFormat="1" x14ac:dyDescent="0.2">
      <c r="A103" s="76">
        <v>513140687</v>
      </c>
      <c r="B103" s="77" t="s">
        <v>51</v>
      </c>
      <c r="C103" s="77" t="s">
        <v>28</v>
      </c>
      <c r="D103" s="78">
        <v>33906</v>
      </c>
      <c r="E103" s="79">
        <f t="shared" ca="1" si="1"/>
        <v>20</v>
      </c>
      <c r="F103" s="79"/>
      <c r="G103" s="80">
        <v>42940</v>
      </c>
      <c r="H103" s="85"/>
    </row>
    <row r="104" spans="1:8" s="10" customFormat="1" x14ac:dyDescent="0.2">
      <c r="A104" s="76">
        <v>324069262</v>
      </c>
      <c r="B104" s="77" t="s">
        <v>68</v>
      </c>
      <c r="C104" s="77" t="s">
        <v>28</v>
      </c>
      <c r="D104" s="78">
        <v>35212</v>
      </c>
      <c r="E104" s="79">
        <f t="shared" ca="1" si="1"/>
        <v>16</v>
      </c>
      <c r="F104" s="79"/>
      <c r="G104" s="80">
        <v>45105</v>
      </c>
      <c r="H104" s="85"/>
    </row>
    <row r="105" spans="1:8" s="10" customFormat="1" x14ac:dyDescent="0.2">
      <c r="A105" s="76">
        <v>452692136</v>
      </c>
      <c r="B105" s="77" t="s">
        <v>53</v>
      </c>
      <c r="C105" s="77" t="s">
        <v>30</v>
      </c>
      <c r="D105" s="78">
        <v>36192</v>
      </c>
      <c r="E105" s="79">
        <f t="shared" ca="1" si="1"/>
        <v>14</v>
      </c>
      <c r="F105" s="79" t="s">
        <v>34</v>
      </c>
      <c r="G105" s="80">
        <v>26510</v>
      </c>
      <c r="H105" s="85"/>
    </row>
    <row r="106" spans="1:8" s="10" customFormat="1" x14ac:dyDescent="0.2">
      <c r="A106" s="76">
        <v>667812117</v>
      </c>
      <c r="B106" s="77" t="s">
        <v>51</v>
      </c>
      <c r="C106" s="77" t="s">
        <v>30</v>
      </c>
      <c r="D106" s="78">
        <v>34424</v>
      </c>
      <c r="E106" s="79">
        <f t="shared" ca="1" si="1"/>
        <v>19</v>
      </c>
      <c r="F106" s="79" t="s">
        <v>37</v>
      </c>
      <c r="G106" s="80">
        <v>31830</v>
      </c>
      <c r="H106" s="85"/>
    </row>
    <row r="107" spans="1:8" s="10" customFormat="1" x14ac:dyDescent="0.2">
      <c r="A107" s="76">
        <v>210491464</v>
      </c>
      <c r="B107" s="77" t="s">
        <v>68</v>
      </c>
      <c r="C107" s="77" t="s">
        <v>30</v>
      </c>
      <c r="D107" s="78">
        <v>40280</v>
      </c>
      <c r="E107" s="79">
        <f t="shared" ca="1" si="1"/>
        <v>3</v>
      </c>
      <c r="F107" s="79" t="s">
        <v>31</v>
      </c>
      <c r="G107" s="80">
        <v>79380</v>
      </c>
      <c r="H107" s="85"/>
    </row>
    <row r="108" spans="1:8" s="10" customFormat="1" x14ac:dyDescent="0.2">
      <c r="A108" s="76">
        <v>324622113</v>
      </c>
      <c r="B108" s="77" t="s">
        <v>53</v>
      </c>
      <c r="C108" s="77" t="s">
        <v>36</v>
      </c>
      <c r="D108" s="78">
        <v>41194</v>
      </c>
      <c r="E108" s="79">
        <f t="shared" ca="1" si="1"/>
        <v>0</v>
      </c>
      <c r="F108" s="79" t="s">
        <v>47</v>
      </c>
      <c r="G108" s="80">
        <v>28625</v>
      </c>
      <c r="H108" s="85"/>
    </row>
    <row r="109" spans="1:8" s="10" customFormat="1" x14ac:dyDescent="0.2">
      <c r="A109" s="76">
        <v>577239513</v>
      </c>
      <c r="B109" s="77" t="s">
        <v>64</v>
      </c>
      <c r="C109" s="77" t="s">
        <v>30</v>
      </c>
      <c r="D109" s="78">
        <v>35811</v>
      </c>
      <c r="E109" s="79">
        <f t="shared" ca="1" si="1"/>
        <v>15</v>
      </c>
      <c r="F109" s="79" t="s">
        <v>47</v>
      </c>
      <c r="G109" s="80">
        <v>63080</v>
      </c>
      <c r="H109" s="85"/>
    </row>
    <row r="110" spans="1:8" s="10" customFormat="1" x14ac:dyDescent="0.2">
      <c r="A110" s="76">
        <v>412611335</v>
      </c>
      <c r="B110" s="77" t="s">
        <v>58</v>
      </c>
      <c r="C110" s="77" t="s">
        <v>28</v>
      </c>
      <c r="D110" s="78">
        <v>39185</v>
      </c>
      <c r="E110" s="79">
        <f t="shared" ca="1" si="1"/>
        <v>6</v>
      </c>
      <c r="F110" s="79"/>
      <c r="G110" s="80">
        <v>40940</v>
      </c>
      <c r="H110" s="85"/>
    </row>
    <row r="111" spans="1:8" s="10" customFormat="1" x14ac:dyDescent="0.2">
      <c r="A111" s="76">
        <v>125540405</v>
      </c>
      <c r="B111" s="77" t="s">
        <v>67</v>
      </c>
      <c r="C111" s="77" t="s">
        <v>30</v>
      </c>
      <c r="D111" s="78">
        <v>36923</v>
      </c>
      <c r="E111" s="79">
        <f t="shared" ca="1" si="1"/>
        <v>12</v>
      </c>
      <c r="F111" s="79" t="s">
        <v>31</v>
      </c>
      <c r="G111" s="80">
        <v>58410</v>
      </c>
      <c r="H111" s="85"/>
    </row>
    <row r="112" spans="1:8" s="10" customFormat="1" x14ac:dyDescent="0.2">
      <c r="A112" s="76">
        <v>135965371</v>
      </c>
      <c r="B112" s="77" t="s">
        <v>58</v>
      </c>
      <c r="C112" s="77" t="s">
        <v>30</v>
      </c>
      <c r="D112" s="78">
        <v>38614</v>
      </c>
      <c r="E112" s="79">
        <f t="shared" ca="1" si="1"/>
        <v>7</v>
      </c>
      <c r="F112" s="79" t="s">
        <v>47</v>
      </c>
      <c r="G112" s="80">
        <v>30920</v>
      </c>
      <c r="H112" s="85"/>
    </row>
    <row r="113" spans="1:8" s="10" customFormat="1" x14ac:dyDescent="0.2">
      <c r="A113" s="76">
        <v>476243591</v>
      </c>
      <c r="B113" s="77" t="s">
        <v>66</v>
      </c>
      <c r="C113" s="77" t="s">
        <v>30</v>
      </c>
      <c r="D113" s="78">
        <v>35667</v>
      </c>
      <c r="E113" s="79">
        <f t="shared" ca="1" si="1"/>
        <v>15</v>
      </c>
      <c r="F113" s="79" t="s">
        <v>31</v>
      </c>
      <c r="G113" s="80">
        <v>50570</v>
      </c>
      <c r="H113" s="85"/>
    </row>
    <row r="114" spans="1:8" s="10" customFormat="1" x14ac:dyDescent="0.2">
      <c r="A114" s="76">
        <v>992674973</v>
      </c>
      <c r="B114" s="77" t="s">
        <v>68</v>
      </c>
      <c r="C114" s="77" t="s">
        <v>30</v>
      </c>
      <c r="D114" s="78">
        <v>35730</v>
      </c>
      <c r="E114" s="79">
        <f t="shared" ca="1" si="1"/>
        <v>15</v>
      </c>
      <c r="F114" s="79" t="s">
        <v>34</v>
      </c>
      <c r="G114" s="80">
        <v>64780</v>
      </c>
      <c r="H114" s="85"/>
    </row>
    <row r="115" spans="1:8" x14ac:dyDescent="0.2">
      <c r="A115" s="76">
        <v>428024993</v>
      </c>
      <c r="B115" s="77" t="s">
        <v>58</v>
      </c>
      <c r="C115" s="77" t="s">
        <v>28</v>
      </c>
      <c r="D115" s="78">
        <v>34452</v>
      </c>
      <c r="E115" s="79">
        <f t="shared" ca="1" si="1"/>
        <v>18</v>
      </c>
      <c r="F115" s="79"/>
      <c r="G115" s="80">
        <v>32190</v>
      </c>
      <c r="H115" s="85"/>
    </row>
    <row r="116" spans="1:8" x14ac:dyDescent="0.2">
      <c r="A116" s="76">
        <v>934447306</v>
      </c>
      <c r="B116" s="77" t="s">
        <v>64</v>
      </c>
      <c r="C116" s="77" t="s">
        <v>30</v>
      </c>
      <c r="D116" s="78">
        <v>34789</v>
      </c>
      <c r="E116" s="79">
        <f t="shared" ca="1" si="1"/>
        <v>18</v>
      </c>
      <c r="F116" s="79" t="s">
        <v>47</v>
      </c>
      <c r="G116" s="80">
        <v>73030</v>
      </c>
      <c r="H116" s="85"/>
    </row>
    <row r="117" spans="1:8" x14ac:dyDescent="0.2">
      <c r="A117" s="76">
        <v>168147877</v>
      </c>
      <c r="B117" s="77" t="s">
        <v>61</v>
      </c>
      <c r="C117" s="77" t="s">
        <v>36</v>
      </c>
      <c r="D117" s="78">
        <v>37819</v>
      </c>
      <c r="E117" s="79">
        <f t="shared" ca="1" si="1"/>
        <v>9</v>
      </c>
      <c r="F117" s="79" t="s">
        <v>48</v>
      </c>
      <c r="G117" s="80">
        <v>15910</v>
      </c>
      <c r="H117" s="85"/>
    </row>
    <row r="118" spans="1:8" x14ac:dyDescent="0.2">
      <c r="A118" s="76">
        <v>387131597</v>
      </c>
      <c r="B118" s="77" t="s">
        <v>66</v>
      </c>
      <c r="C118" s="77" t="s">
        <v>28</v>
      </c>
      <c r="D118" s="78">
        <v>34193</v>
      </c>
      <c r="E118" s="79">
        <f t="shared" ca="1" si="1"/>
        <v>19</v>
      </c>
      <c r="F118" s="79"/>
      <c r="G118" s="80">
        <v>52750</v>
      </c>
      <c r="H118" s="85"/>
    </row>
    <row r="119" spans="1:8" x14ac:dyDescent="0.2">
      <c r="A119" s="76">
        <v>542214575</v>
      </c>
      <c r="B119" s="77" t="s">
        <v>64</v>
      </c>
      <c r="C119" s="77" t="s">
        <v>30</v>
      </c>
      <c r="D119" s="78">
        <v>35380</v>
      </c>
      <c r="E119" s="79">
        <f t="shared" ca="1" si="1"/>
        <v>16</v>
      </c>
      <c r="F119" s="79" t="s">
        <v>31</v>
      </c>
      <c r="G119" s="80">
        <v>87030</v>
      </c>
      <c r="H119" s="85"/>
    </row>
    <row r="120" spans="1:8" x14ac:dyDescent="0.2">
      <c r="A120" s="76">
        <v>171868795</v>
      </c>
      <c r="B120" s="77" t="s">
        <v>56</v>
      </c>
      <c r="C120" s="77" t="s">
        <v>30</v>
      </c>
      <c r="D120" s="78">
        <v>33757</v>
      </c>
      <c r="E120" s="79">
        <f t="shared" ca="1" si="1"/>
        <v>20</v>
      </c>
      <c r="F120" s="79" t="s">
        <v>48</v>
      </c>
      <c r="G120" s="80">
        <v>32360</v>
      </c>
      <c r="H120" s="85"/>
    </row>
    <row r="121" spans="1:8" x14ac:dyDescent="0.2">
      <c r="A121" s="76">
        <v>914330398</v>
      </c>
      <c r="B121" s="77" t="s">
        <v>58</v>
      </c>
      <c r="C121" s="77" t="s">
        <v>30</v>
      </c>
      <c r="D121" s="78">
        <v>39499</v>
      </c>
      <c r="E121" s="79">
        <f t="shared" ca="1" si="1"/>
        <v>5</v>
      </c>
      <c r="F121" s="79" t="s">
        <v>47</v>
      </c>
      <c r="G121" s="80">
        <v>65720</v>
      </c>
      <c r="H121" s="85"/>
    </row>
    <row r="122" spans="1:8" x14ac:dyDescent="0.2">
      <c r="A122" s="76">
        <v>696435191</v>
      </c>
      <c r="B122" s="77" t="s">
        <v>58</v>
      </c>
      <c r="C122" s="77" t="s">
        <v>30</v>
      </c>
      <c r="D122" s="78">
        <v>36269</v>
      </c>
      <c r="E122" s="79">
        <f t="shared" ca="1" si="1"/>
        <v>14</v>
      </c>
      <c r="F122" s="79" t="s">
        <v>47</v>
      </c>
      <c r="G122" s="80">
        <v>61150</v>
      </c>
      <c r="H122" s="85"/>
    </row>
    <row r="123" spans="1:8" x14ac:dyDescent="0.2">
      <c r="A123" s="76">
        <v>665006199</v>
      </c>
      <c r="B123" s="77" t="s">
        <v>62</v>
      </c>
      <c r="C123" s="77" t="s">
        <v>30</v>
      </c>
      <c r="D123" s="78">
        <v>37245</v>
      </c>
      <c r="E123" s="79">
        <f t="shared" ca="1" si="1"/>
        <v>11</v>
      </c>
      <c r="F123" s="79" t="s">
        <v>48</v>
      </c>
      <c r="G123" s="80">
        <v>45450</v>
      </c>
      <c r="H123" s="85"/>
    </row>
    <row r="124" spans="1:8" x14ac:dyDescent="0.2">
      <c r="A124" s="76">
        <v>550291321</v>
      </c>
      <c r="B124" s="77" t="s">
        <v>62</v>
      </c>
      <c r="C124" s="77" t="s">
        <v>28</v>
      </c>
      <c r="D124" s="78">
        <v>36725</v>
      </c>
      <c r="E124" s="79">
        <f t="shared" ca="1" si="1"/>
        <v>12</v>
      </c>
      <c r="F124" s="79"/>
      <c r="G124" s="80">
        <v>72480</v>
      </c>
      <c r="H124" s="85"/>
    </row>
    <row r="125" spans="1:8" x14ac:dyDescent="0.2">
      <c r="A125" s="76">
        <v>230192897</v>
      </c>
      <c r="B125" s="77" t="s">
        <v>68</v>
      </c>
      <c r="C125" s="77" t="s">
        <v>30</v>
      </c>
      <c r="D125" s="78">
        <v>40119</v>
      </c>
      <c r="E125" s="79">
        <f t="shared" ca="1" si="1"/>
        <v>3</v>
      </c>
      <c r="F125" s="79" t="s">
        <v>37</v>
      </c>
      <c r="G125" s="80">
        <v>68860</v>
      </c>
      <c r="H125" s="85"/>
    </row>
    <row r="126" spans="1:8" x14ac:dyDescent="0.2">
      <c r="A126" s="76">
        <v>360904659</v>
      </c>
      <c r="B126" s="77" t="s">
        <v>65</v>
      </c>
      <c r="C126" s="77" t="s">
        <v>30</v>
      </c>
      <c r="D126" s="78">
        <v>34266</v>
      </c>
      <c r="E126" s="79">
        <f t="shared" ca="1" si="1"/>
        <v>19</v>
      </c>
      <c r="F126" s="79" t="s">
        <v>47</v>
      </c>
      <c r="G126" s="80">
        <v>44620</v>
      </c>
      <c r="H126" s="85"/>
    </row>
    <row r="127" spans="1:8" x14ac:dyDescent="0.2">
      <c r="A127" s="76">
        <v>995858336</v>
      </c>
      <c r="B127" s="77" t="s">
        <v>58</v>
      </c>
      <c r="C127" s="77" t="s">
        <v>28</v>
      </c>
      <c r="D127" s="78">
        <v>41148</v>
      </c>
      <c r="E127" s="79">
        <f t="shared" ca="1" si="1"/>
        <v>0</v>
      </c>
      <c r="F127" s="79"/>
      <c r="G127" s="80">
        <v>37840</v>
      </c>
      <c r="H127" s="85"/>
    </row>
    <row r="128" spans="1:8" x14ac:dyDescent="0.2">
      <c r="A128" s="76">
        <v>414905182</v>
      </c>
      <c r="B128" s="77" t="s">
        <v>62</v>
      </c>
      <c r="C128" s="77" t="s">
        <v>30</v>
      </c>
      <c r="D128" s="78">
        <v>35799</v>
      </c>
      <c r="E128" s="79">
        <f t="shared" ca="1" si="1"/>
        <v>15</v>
      </c>
      <c r="F128" s="79" t="s">
        <v>47</v>
      </c>
      <c r="G128" s="80">
        <v>22860</v>
      </c>
      <c r="H128" s="85"/>
    </row>
    <row r="129" spans="1:8" x14ac:dyDescent="0.2">
      <c r="A129" s="76">
        <v>308317457</v>
      </c>
      <c r="B129" s="77" t="s">
        <v>68</v>
      </c>
      <c r="C129" s="77" t="s">
        <v>30</v>
      </c>
      <c r="D129" s="78">
        <v>41358</v>
      </c>
      <c r="E129" s="79">
        <f t="shared" ca="1" si="1"/>
        <v>0</v>
      </c>
      <c r="F129" s="79" t="s">
        <v>31</v>
      </c>
      <c r="G129" s="80">
        <v>23030</v>
      </c>
      <c r="H129" s="85"/>
    </row>
    <row r="130" spans="1:8" x14ac:dyDescent="0.2">
      <c r="A130" s="76">
        <v>824046378</v>
      </c>
      <c r="B130" s="77" t="s">
        <v>64</v>
      </c>
      <c r="C130" s="77" t="s">
        <v>30</v>
      </c>
      <c r="D130" s="78">
        <v>36057</v>
      </c>
      <c r="E130" s="79">
        <f t="shared" ref="E130:E193" ca="1" si="2">DATEDIF(D130,TODAY(),"Y")</f>
        <v>14</v>
      </c>
      <c r="F130" s="79" t="s">
        <v>48</v>
      </c>
      <c r="G130" s="80">
        <v>67230</v>
      </c>
      <c r="H130" s="85"/>
    </row>
    <row r="131" spans="1:8" x14ac:dyDescent="0.2">
      <c r="A131" s="76">
        <v>932787692</v>
      </c>
      <c r="B131" s="77" t="s">
        <v>56</v>
      </c>
      <c r="C131" s="77" t="s">
        <v>28</v>
      </c>
      <c r="D131" s="78">
        <v>34839</v>
      </c>
      <c r="E131" s="79">
        <f t="shared" ca="1" si="2"/>
        <v>17</v>
      </c>
      <c r="F131" s="79"/>
      <c r="G131" s="80">
        <v>64090</v>
      </c>
      <c r="H131" s="85"/>
    </row>
    <row r="132" spans="1:8" x14ac:dyDescent="0.2">
      <c r="A132" s="76">
        <v>797985708</v>
      </c>
      <c r="B132" s="77" t="s">
        <v>69</v>
      </c>
      <c r="C132" s="77" t="s">
        <v>30</v>
      </c>
      <c r="D132" s="78">
        <v>37751</v>
      </c>
      <c r="E132" s="79">
        <f t="shared" ca="1" si="2"/>
        <v>9</v>
      </c>
      <c r="F132" s="79" t="s">
        <v>48</v>
      </c>
      <c r="G132" s="80">
        <v>40680</v>
      </c>
      <c r="H132" s="85"/>
    </row>
    <row r="133" spans="1:8" x14ac:dyDescent="0.2">
      <c r="A133" s="76">
        <v>555025137</v>
      </c>
      <c r="B133" s="77" t="s">
        <v>61</v>
      </c>
      <c r="C133" s="77" t="s">
        <v>36</v>
      </c>
      <c r="D133" s="78">
        <v>33997</v>
      </c>
      <c r="E133" s="79">
        <f t="shared" ca="1" si="2"/>
        <v>20</v>
      </c>
      <c r="F133" s="79" t="s">
        <v>34</v>
      </c>
      <c r="G133" s="80">
        <v>13090</v>
      </c>
      <c r="H133" s="85"/>
    </row>
    <row r="134" spans="1:8" x14ac:dyDescent="0.2">
      <c r="A134" s="76">
        <v>147683641</v>
      </c>
      <c r="B134" s="77" t="s">
        <v>68</v>
      </c>
      <c r="C134" s="77" t="s">
        <v>28</v>
      </c>
      <c r="D134" s="78">
        <v>41012</v>
      </c>
      <c r="E134" s="79">
        <f t="shared" ca="1" si="2"/>
        <v>1</v>
      </c>
      <c r="F134" s="79"/>
      <c r="G134" s="80">
        <v>47280</v>
      </c>
      <c r="H134" s="85"/>
    </row>
    <row r="135" spans="1:8" x14ac:dyDescent="0.2">
      <c r="A135" s="76">
        <v>855135948</v>
      </c>
      <c r="B135" s="77" t="s">
        <v>67</v>
      </c>
      <c r="C135" s="77" t="s">
        <v>30</v>
      </c>
      <c r="D135" s="78">
        <v>40493</v>
      </c>
      <c r="E135" s="79">
        <f t="shared" ca="1" si="2"/>
        <v>2</v>
      </c>
      <c r="F135" s="79" t="s">
        <v>47</v>
      </c>
      <c r="G135" s="80">
        <v>72060</v>
      </c>
      <c r="H135" s="85"/>
    </row>
    <row r="136" spans="1:8" x14ac:dyDescent="0.2">
      <c r="A136" s="76">
        <v>290385638</v>
      </c>
      <c r="B136" s="77" t="s">
        <v>64</v>
      </c>
      <c r="C136" s="77" t="s">
        <v>36</v>
      </c>
      <c r="D136" s="78">
        <v>34180</v>
      </c>
      <c r="E136" s="79">
        <f t="shared" ca="1" si="2"/>
        <v>19</v>
      </c>
      <c r="F136" s="79" t="s">
        <v>37</v>
      </c>
      <c r="G136" s="80">
        <v>35045</v>
      </c>
      <c r="H136" s="85"/>
    </row>
    <row r="137" spans="1:8" x14ac:dyDescent="0.2">
      <c r="A137" s="76">
        <v>444159297</v>
      </c>
      <c r="B137" s="77" t="s">
        <v>65</v>
      </c>
      <c r="C137" s="77" t="s">
        <v>30</v>
      </c>
      <c r="D137" s="78">
        <v>34214</v>
      </c>
      <c r="E137" s="79">
        <f t="shared" ca="1" si="2"/>
        <v>19</v>
      </c>
      <c r="F137" s="79" t="s">
        <v>31</v>
      </c>
      <c r="G137" s="80">
        <v>81530</v>
      </c>
      <c r="H137" s="85"/>
    </row>
    <row r="138" spans="1:8" x14ac:dyDescent="0.2">
      <c r="A138" s="76">
        <v>535539723</v>
      </c>
      <c r="B138" s="77" t="s">
        <v>43</v>
      </c>
      <c r="C138" s="77" t="s">
        <v>36</v>
      </c>
      <c r="D138" s="78">
        <v>34152</v>
      </c>
      <c r="E138" s="79">
        <f t="shared" ca="1" si="2"/>
        <v>19</v>
      </c>
      <c r="F138" s="79" t="s">
        <v>37</v>
      </c>
      <c r="G138" s="80">
        <v>30445</v>
      </c>
      <c r="H138" s="85"/>
    </row>
    <row r="139" spans="1:8" x14ac:dyDescent="0.2">
      <c r="A139" s="76">
        <v>626767704</v>
      </c>
      <c r="B139" s="77" t="s">
        <v>61</v>
      </c>
      <c r="C139" s="77" t="s">
        <v>28</v>
      </c>
      <c r="D139" s="78">
        <v>36454</v>
      </c>
      <c r="E139" s="79">
        <f t="shared" ca="1" si="2"/>
        <v>13</v>
      </c>
      <c r="F139" s="79"/>
      <c r="G139" s="80">
        <v>77930</v>
      </c>
      <c r="H139" s="85"/>
    </row>
    <row r="140" spans="1:8" x14ac:dyDescent="0.2">
      <c r="A140" s="76">
        <v>834061135</v>
      </c>
      <c r="B140" s="77" t="s">
        <v>65</v>
      </c>
      <c r="C140" s="77" t="s">
        <v>30</v>
      </c>
      <c r="D140" s="78">
        <v>34191</v>
      </c>
      <c r="E140" s="79">
        <f t="shared" ca="1" si="2"/>
        <v>19</v>
      </c>
      <c r="F140" s="79" t="s">
        <v>34</v>
      </c>
      <c r="G140" s="80">
        <v>44560</v>
      </c>
      <c r="H140" s="85"/>
    </row>
    <row r="141" spans="1:8" x14ac:dyDescent="0.2">
      <c r="A141" s="76">
        <v>221347766</v>
      </c>
      <c r="B141" s="77" t="s">
        <v>67</v>
      </c>
      <c r="C141" s="77" t="s">
        <v>28</v>
      </c>
      <c r="D141" s="78">
        <v>36748</v>
      </c>
      <c r="E141" s="79">
        <f t="shared" ca="1" si="2"/>
        <v>12</v>
      </c>
      <c r="F141" s="79"/>
      <c r="G141" s="80">
        <v>59050</v>
      </c>
      <c r="H141" s="85"/>
    </row>
    <row r="142" spans="1:8" x14ac:dyDescent="0.2">
      <c r="A142" s="76">
        <v>397835298</v>
      </c>
      <c r="B142" s="77" t="s">
        <v>62</v>
      </c>
      <c r="C142" s="77" t="s">
        <v>28</v>
      </c>
      <c r="D142" s="78">
        <v>41050</v>
      </c>
      <c r="E142" s="79">
        <f t="shared" ca="1" si="2"/>
        <v>0</v>
      </c>
      <c r="F142" s="79"/>
      <c r="G142" s="80">
        <v>75100</v>
      </c>
      <c r="H142" s="85"/>
    </row>
    <row r="143" spans="1:8" x14ac:dyDescent="0.2">
      <c r="A143" s="76">
        <v>783624212</v>
      </c>
      <c r="B143" s="77" t="s">
        <v>58</v>
      </c>
      <c r="C143" s="77" t="s">
        <v>36</v>
      </c>
      <c r="D143" s="78">
        <v>35261</v>
      </c>
      <c r="E143" s="79">
        <f t="shared" ca="1" si="2"/>
        <v>16</v>
      </c>
      <c r="F143" s="79" t="s">
        <v>37</v>
      </c>
      <c r="G143" s="80">
        <v>15260</v>
      </c>
      <c r="H143" s="85"/>
    </row>
    <row r="144" spans="1:8" x14ac:dyDescent="0.2">
      <c r="A144" s="76">
        <v>332494481</v>
      </c>
      <c r="B144" s="77" t="s">
        <v>68</v>
      </c>
      <c r="C144" s="77" t="s">
        <v>30</v>
      </c>
      <c r="D144" s="78">
        <v>36758</v>
      </c>
      <c r="E144" s="79">
        <f t="shared" ca="1" si="2"/>
        <v>12</v>
      </c>
      <c r="F144" s="79" t="s">
        <v>47</v>
      </c>
      <c r="G144" s="80">
        <v>48410</v>
      </c>
      <c r="H144" s="85"/>
    </row>
    <row r="145" spans="1:8" x14ac:dyDescent="0.2">
      <c r="A145" s="76">
        <v>294130565</v>
      </c>
      <c r="B145" s="77" t="s">
        <v>64</v>
      </c>
      <c r="C145" s="77" t="s">
        <v>30</v>
      </c>
      <c r="D145" s="78">
        <v>34314</v>
      </c>
      <c r="E145" s="79">
        <f t="shared" ca="1" si="2"/>
        <v>19</v>
      </c>
      <c r="F145" s="79" t="s">
        <v>31</v>
      </c>
      <c r="G145" s="80">
        <v>26360</v>
      </c>
      <c r="H145" s="85"/>
    </row>
    <row r="146" spans="1:8" x14ac:dyDescent="0.2">
      <c r="A146" s="76">
        <v>252582122</v>
      </c>
      <c r="B146" s="77" t="s">
        <v>63</v>
      </c>
      <c r="C146" s="77" t="s">
        <v>28</v>
      </c>
      <c r="D146" s="78">
        <v>36129</v>
      </c>
      <c r="E146" s="79">
        <f t="shared" ca="1" si="2"/>
        <v>14</v>
      </c>
      <c r="F146" s="79"/>
      <c r="G146" s="80">
        <v>25120</v>
      </c>
      <c r="H146" s="85"/>
    </row>
    <row r="147" spans="1:8" x14ac:dyDescent="0.2">
      <c r="A147" s="76">
        <v>690374765</v>
      </c>
      <c r="B147" s="77" t="s">
        <v>54</v>
      </c>
      <c r="C147" s="77" t="s">
        <v>30</v>
      </c>
      <c r="D147" s="78">
        <v>34291</v>
      </c>
      <c r="E147" s="79">
        <f t="shared" ca="1" si="2"/>
        <v>19</v>
      </c>
      <c r="F147" s="79" t="s">
        <v>34</v>
      </c>
      <c r="G147" s="80">
        <v>82500</v>
      </c>
      <c r="H147" s="85"/>
    </row>
    <row r="148" spans="1:8" x14ac:dyDescent="0.2">
      <c r="A148" s="76">
        <v>247555666</v>
      </c>
      <c r="B148" s="77" t="s">
        <v>62</v>
      </c>
      <c r="C148" s="77" t="s">
        <v>30</v>
      </c>
      <c r="D148" s="78">
        <v>34295</v>
      </c>
      <c r="E148" s="79">
        <f t="shared" ca="1" si="2"/>
        <v>19</v>
      </c>
      <c r="F148" s="79" t="s">
        <v>31</v>
      </c>
      <c r="G148" s="80">
        <v>39110</v>
      </c>
      <c r="H148" s="85"/>
    </row>
    <row r="149" spans="1:8" x14ac:dyDescent="0.2">
      <c r="A149" s="76">
        <v>707882019</v>
      </c>
      <c r="B149" s="77" t="s">
        <v>54</v>
      </c>
      <c r="C149" s="77" t="s">
        <v>28</v>
      </c>
      <c r="D149" s="78">
        <v>37020</v>
      </c>
      <c r="E149" s="79">
        <f t="shared" ca="1" si="2"/>
        <v>11</v>
      </c>
      <c r="F149" s="79"/>
      <c r="G149" s="80">
        <v>86970</v>
      </c>
      <c r="H149" s="85"/>
    </row>
    <row r="150" spans="1:8" x14ac:dyDescent="0.2">
      <c r="A150" s="76">
        <v>350104448</v>
      </c>
      <c r="B150" s="77" t="s">
        <v>58</v>
      </c>
      <c r="C150" s="77" t="s">
        <v>30</v>
      </c>
      <c r="D150" s="78">
        <v>36207</v>
      </c>
      <c r="E150" s="79">
        <f t="shared" ca="1" si="2"/>
        <v>14</v>
      </c>
      <c r="F150" s="79" t="s">
        <v>34</v>
      </c>
      <c r="G150" s="80">
        <v>44920</v>
      </c>
      <c r="H150" s="85"/>
    </row>
    <row r="151" spans="1:8" x14ac:dyDescent="0.2">
      <c r="A151" s="76">
        <v>475671127</v>
      </c>
      <c r="B151" s="77" t="s">
        <v>66</v>
      </c>
      <c r="C151" s="77" t="s">
        <v>30</v>
      </c>
      <c r="D151" s="78">
        <v>36636</v>
      </c>
      <c r="E151" s="79">
        <f t="shared" ca="1" si="2"/>
        <v>12</v>
      </c>
      <c r="F151" s="79" t="s">
        <v>47</v>
      </c>
      <c r="G151" s="80">
        <v>61420</v>
      </c>
      <c r="H151" s="85"/>
    </row>
    <row r="152" spans="1:8" x14ac:dyDescent="0.2">
      <c r="A152" s="76">
        <v>291274360</v>
      </c>
      <c r="B152" s="77" t="s">
        <v>67</v>
      </c>
      <c r="C152" s="77" t="s">
        <v>30</v>
      </c>
      <c r="D152" s="78">
        <v>36759</v>
      </c>
      <c r="E152" s="79">
        <f t="shared" ca="1" si="2"/>
        <v>12</v>
      </c>
      <c r="F152" s="79" t="s">
        <v>47</v>
      </c>
      <c r="G152" s="80">
        <v>67407</v>
      </c>
      <c r="H152" s="85"/>
    </row>
    <row r="153" spans="1:8" x14ac:dyDescent="0.2">
      <c r="A153" s="76">
        <v>799754905</v>
      </c>
      <c r="B153" s="77" t="s">
        <v>68</v>
      </c>
      <c r="C153" s="77" t="s">
        <v>30</v>
      </c>
      <c r="D153" s="78">
        <v>35985</v>
      </c>
      <c r="E153" s="79">
        <f t="shared" ca="1" si="2"/>
        <v>14</v>
      </c>
      <c r="F153" s="79" t="s">
        <v>31</v>
      </c>
      <c r="G153" s="80">
        <v>31690</v>
      </c>
      <c r="H153" s="85"/>
    </row>
    <row r="154" spans="1:8" x14ac:dyDescent="0.2">
      <c r="A154" s="76">
        <v>247276092</v>
      </c>
      <c r="B154" s="77" t="s">
        <v>51</v>
      </c>
      <c r="C154" s="77" t="s">
        <v>28</v>
      </c>
      <c r="D154" s="78">
        <v>35797</v>
      </c>
      <c r="E154" s="79">
        <f t="shared" ca="1" si="2"/>
        <v>15</v>
      </c>
      <c r="F154" s="79"/>
      <c r="G154" s="80">
        <v>64390</v>
      </c>
      <c r="H154" s="85"/>
    </row>
    <row r="155" spans="1:8" x14ac:dyDescent="0.2">
      <c r="A155" s="76">
        <v>110726520</v>
      </c>
      <c r="B155" s="77" t="s">
        <v>67</v>
      </c>
      <c r="C155" s="77" t="s">
        <v>30</v>
      </c>
      <c r="D155" s="78">
        <v>36175</v>
      </c>
      <c r="E155" s="79">
        <f t="shared" ca="1" si="2"/>
        <v>14</v>
      </c>
      <c r="F155" s="79" t="s">
        <v>31</v>
      </c>
      <c r="G155" s="80">
        <v>78710</v>
      </c>
      <c r="H155" s="85"/>
    </row>
    <row r="156" spans="1:8" x14ac:dyDescent="0.2">
      <c r="A156" s="76">
        <v>186346711</v>
      </c>
      <c r="B156" s="77" t="s">
        <v>68</v>
      </c>
      <c r="C156" s="77" t="s">
        <v>30</v>
      </c>
      <c r="D156" s="78">
        <v>37297</v>
      </c>
      <c r="E156" s="79">
        <f t="shared" ca="1" si="2"/>
        <v>11</v>
      </c>
      <c r="F156" s="79" t="s">
        <v>37</v>
      </c>
      <c r="G156" s="80">
        <v>71970</v>
      </c>
      <c r="H156" s="85"/>
    </row>
    <row r="157" spans="1:8" x14ac:dyDescent="0.2">
      <c r="A157" s="76">
        <v>650784238</v>
      </c>
      <c r="B157" s="77" t="s">
        <v>61</v>
      </c>
      <c r="C157" s="77" t="s">
        <v>28</v>
      </c>
      <c r="D157" s="78">
        <v>36196</v>
      </c>
      <c r="E157" s="79">
        <f t="shared" ca="1" si="2"/>
        <v>14</v>
      </c>
      <c r="F157" s="79"/>
      <c r="G157" s="80">
        <v>53870</v>
      </c>
      <c r="H157" s="85"/>
    </row>
    <row r="158" spans="1:8" x14ac:dyDescent="0.2">
      <c r="A158" s="76">
        <v>311526157</v>
      </c>
      <c r="B158" s="77" t="s">
        <v>27</v>
      </c>
      <c r="C158" s="77" t="s">
        <v>40</v>
      </c>
      <c r="D158" s="78">
        <v>34524</v>
      </c>
      <c r="E158" s="79">
        <f t="shared" ca="1" si="2"/>
        <v>18</v>
      </c>
      <c r="F158" s="79"/>
      <c r="G158" s="80">
        <v>35680</v>
      </c>
      <c r="H158" s="85"/>
    </row>
    <row r="159" spans="1:8" x14ac:dyDescent="0.2">
      <c r="A159" s="76">
        <v>468953266</v>
      </c>
      <c r="B159" s="77" t="s">
        <v>62</v>
      </c>
      <c r="C159" s="77" t="s">
        <v>30</v>
      </c>
      <c r="D159" s="78">
        <v>34419</v>
      </c>
      <c r="E159" s="79">
        <f t="shared" ca="1" si="2"/>
        <v>19</v>
      </c>
      <c r="F159" s="79" t="s">
        <v>31</v>
      </c>
      <c r="G159" s="80">
        <v>48550</v>
      </c>
      <c r="H159" s="85"/>
    </row>
    <row r="160" spans="1:8" x14ac:dyDescent="0.2">
      <c r="A160" s="76">
        <v>249760737</v>
      </c>
      <c r="B160" s="77" t="s">
        <v>56</v>
      </c>
      <c r="C160" s="77" t="s">
        <v>28</v>
      </c>
      <c r="D160" s="78">
        <v>34627</v>
      </c>
      <c r="E160" s="79">
        <f t="shared" ca="1" si="2"/>
        <v>18</v>
      </c>
      <c r="F160" s="79"/>
      <c r="G160" s="80">
        <v>81070</v>
      </c>
      <c r="H160" s="85"/>
    </row>
    <row r="161" spans="1:8" x14ac:dyDescent="0.2">
      <c r="A161" s="76">
        <v>585815837</v>
      </c>
      <c r="B161" s="77" t="s">
        <v>54</v>
      </c>
      <c r="C161" s="77" t="s">
        <v>36</v>
      </c>
      <c r="D161" s="78">
        <v>34672</v>
      </c>
      <c r="E161" s="79">
        <f t="shared" ca="1" si="2"/>
        <v>18</v>
      </c>
      <c r="F161" s="79" t="s">
        <v>48</v>
      </c>
      <c r="G161" s="80">
        <v>18655</v>
      </c>
      <c r="H161" s="85"/>
    </row>
    <row r="162" spans="1:8" x14ac:dyDescent="0.2">
      <c r="A162" s="76">
        <v>995590510</v>
      </c>
      <c r="B162" s="77" t="s">
        <v>68</v>
      </c>
      <c r="C162" s="77" t="s">
        <v>28</v>
      </c>
      <c r="D162" s="78">
        <v>41316</v>
      </c>
      <c r="E162" s="79">
        <f t="shared" ca="1" si="2"/>
        <v>0</v>
      </c>
      <c r="F162" s="79"/>
      <c r="G162" s="80">
        <v>42990</v>
      </c>
      <c r="H162" s="85"/>
    </row>
    <row r="163" spans="1:8" x14ac:dyDescent="0.2">
      <c r="A163" s="76">
        <v>590896401</v>
      </c>
      <c r="B163" s="77" t="s">
        <v>58</v>
      </c>
      <c r="C163" s="77" t="s">
        <v>30</v>
      </c>
      <c r="D163" s="78">
        <v>38999</v>
      </c>
      <c r="E163" s="79">
        <f t="shared" ca="1" si="2"/>
        <v>6</v>
      </c>
      <c r="F163" s="79" t="s">
        <v>37</v>
      </c>
      <c r="G163" s="80">
        <v>70760</v>
      </c>
      <c r="H163" s="85"/>
    </row>
    <row r="164" spans="1:8" x14ac:dyDescent="0.2">
      <c r="A164" s="76">
        <v>412159105</v>
      </c>
      <c r="B164" s="77" t="s">
        <v>67</v>
      </c>
      <c r="C164" s="77" t="s">
        <v>40</v>
      </c>
      <c r="D164" s="78">
        <v>36080</v>
      </c>
      <c r="E164" s="79">
        <f t="shared" ca="1" si="2"/>
        <v>14</v>
      </c>
      <c r="F164" s="79"/>
      <c r="G164" s="80">
        <v>33508</v>
      </c>
      <c r="H164" s="85"/>
    </row>
    <row r="165" spans="1:8" x14ac:dyDescent="0.2">
      <c r="A165" s="76">
        <v>904790184</v>
      </c>
      <c r="B165" s="77" t="s">
        <v>65</v>
      </c>
      <c r="C165" s="77" t="s">
        <v>30</v>
      </c>
      <c r="D165" s="78">
        <v>34138</v>
      </c>
      <c r="E165" s="79">
        <f t="shared" ca="1" si="2"/>
        <v>19</v>
      </c>
      <c r="F165" s="79" t="s">
        <v>47</v>
      </c>
      <c r="G165" s="80">
        <v>77720</v>
      </c>
      <c r="H165" s="85"/>
    </row>
    <row r="166" spans="1:8" x14ac:dyDescent="0.2">
      <c r="A166" s="76">
        <v>240241467</v>
      </c>
      <c r="B166" s="77" t="s">
        <v>68</v>
      </c>
      <c r="C166" s="77" t="s">
        <v>40</v>
      </c>
      <c r="D166" s="78">
        <v>36254</v>
      </c>
      <c r="E166" s="79">
        <f t="shared" ca="1" si="2"/>
        <v>14</v>
      </c>
      <c r="F166" s="79"/>
      <c r="G166" s="80">
        <v>28768</v>
      </c>
      <c r="H166" s="85"/>
    </row>
    <row r="167" spans="1:8" x14ac:dyDescent="0.2">
      <c r="A167" s="76">
        <v>688769770</v>
      </c>
      <c r="B167" s="77" t="s">
        <v>68</v>
      </c>
      <c r="C167" s="77" t="s">
        <v>30</v>
      </c>
      <c r="D167" s="78">
        <v>39304</v>
      </c>
      <c r="E167" s="79">
        <f t="shared" ca="1" si="2"/>
        <v>5</v>
      </c>
      <c r="F167" s="79" t="s">
        <v>31</v>
      </c>
      <c r="G167" s="80">
        <v>44530</v>
      </c>
      <c r="H167" s="85"/>
    </row>
    <row r="168" spans="1:8" x14ac:dyDescent="0.2">
      <c r="A168" s="76">
        <v>885773638</v>
      </c>
      <c r="B168" s="77" t="s">
        <v>55</v>
      </c>
      <c r="C168" s="77" t="s">
        <v>30</v>
      </c>
      <c r="D168" s="78">
        <v>37247</v>
      </c>
      <c r="E168" s="79">
        <f t="shared" ca="1" si="2"/>
        <v>11</v>
      </c>
      <c r="F168" s="79" t="s">
        <v>47</v>
      </c>
      <c r="G168" s="80">
        <v>75060</v>
      </c>
      <c r="H168" s="85"/>
    </row>
    <row r="169" spans="1:8" x14ac:dyDescent="0.2">
      <c r="A169" s="76">
        <v>933883118</v>
      </c>
      <c r="B169" s="77" t="s">
        <v>66</v>
      </c>
      <c r="C169" s="77" t="s">
        <v>28</v>
      </c>
      <c r="D169" s="78">
        <v>35336</v>
      </c>
      <c r="E169" s="79">
        <f t="shared" ca="1" si="2"/>
        <v>16</v>
      </c>
      <c r="F169" s="79"/>
      <c r="G169" s="80">
        <v>85980</v>
      </c>
      <c r="H169" s="85"/>
    </row>
    <row r="170" spans="1:8" x14ac:dyDescent="0.2">
      <c r="A170" s="76">
        <v>793256568</v>
      </c>
      <c r="B170" s="77" t="s">
        <v>68</v>
      </c>
      <c r="C170" s="77" t="s">
        <v>30</v>
      </c>
      <c r="D170" s="78">
        <v>36042</v>
      </c>
      <c r="E170" s="79">
        <f t="shared" ca="1" si="2"/>
        <v>14</v>
      </c>
      <c r="F170" s="79" t="s">
        <v>31</v>
      </c>
      <c r="G170" s="80">
        <v>27130</v>
      </c>
      <c r="H170" s="85"/>
    </row>
    <row r="171" spans="1:8" x14ac:dyDescent="0.2">
      <c r="A171" s="76">
        <v>803776506</v>
      </c>
      <c r="B171" s="77" t="s">
        <v>64</v>
      </c>
      <c r="C171" s="77" t="s">
        <v>30</v>
      </c>
      <c r="D171" s="78">
        <v>36090</v>
      </c>
      <c r="E171" s="79">
        <f t="shared" ca="1" si="2"/>
        <v>14</v>
      </c>
      <c r="F171" s="79" t="s">
        <v>37</v>
      </c>
      <c r="G171" s="80">
        <v>77950</v>
      </c>
      <c r="H171" s="85"/>
    </row>
    <row r="172" spans="1:8" x14ac:dyDescent="0.2">
      <c r="A172" s="76">
        <v>106686151</v>
      </c>
      <c r="B172" s="77" t="s">
        <v>66</v>
      </c>
      <c r="C172" s="77" t="s">
        <v>28</v>
      </c>
      <c r="D172" s="78">
        <v>36764</v>
      </c>
      <c r="E172" s="79">
        <f t="shared" ca="1" si="2"/>
        <v>12</v>
      </c>
      <c r="F172" s="79"/>
      <c r="G172" s="80">
        <v>47520</v>
      </c>
      <c r="H172" s="85"/>
    </row>
    <row r="173" spans="1:8" x14ac:dyDescent="0.2">
      <c r="A173" s="76">
        <v>512404764</v>
      </c>
      <c r="B173" s="77" t="s">
        <v>67</v>
      </c>
      <c r="C173" s="77" t="s">
        <v>30</v>
      </c>
      <c r="D173" s="78">
        <v>36968</v>
      </c>
      <c r="E173" s="79">
        <f t="shared" ca="1" si="2"/>
        <v>12</v>
      </c>
      <c r="F173" s="79" t="s">
        <v>47</v>
      </c>
      <c r="G173" s="80">
        <v>39000</v>
      </c>
      <c r="H173" s="85"/>
    </row>
    <row r="174" spans="1:8" x14ac:dyDescent="0.2">
      <c r="A174" s="76">
        <v>163292583</v>
      </c>
      <c r="B174" s="77" t="s">
        <v>51</v>
      </c>
      <c r="C174" s="77" t="s">
        <v>28</v>
      </c>
      <c r="D174" s="78">
        <v>36716</v>
      </c>
      <c r="E174" s="79">
        <f t="shared" ca="1" si="2"/>
        <v>12</v>
      </c>
      <c r="F174" s="79"/>
      <c r="G174" s="80">
        <v>30340</v>
      </c>
      <c r="H174" s="85"/>
    </row>
    <row r="175" spans="1:8" x14ac:dyDescent="0.2">
      <c r="A175" s="76">
        <v>313358310</v>
      </c>
      <c r="B175" s="77" t="s">
        <v>66</v>
      </c>
      <c r="C175" s="77" t="s">
        <v>30</v>
      </c>
      <c r="D175" s="78">
        <v>34900</v>
      </c>
      <c r="E175" s="79">
        <f t="shared" ca="1" si="2"/>
        <v>17</v>
      </c>
      <c r="F175" s="79" t="s">
        <v>31</v>
      </c>
      <c r="G175" s="80">
        <v>62688</v>
      </c>
      <c r="H175" s="85"/>
    </row>
    <row r="176" spans="1:8" x14ac:dyDescent="0.2">
      <c r="A176" s="76">
        <v>378882665</v>
      </c>
      <c r="B176" s="77" t="s">
        <v>66</v>
      </c>
      <c r="C176" s="77" t="s">
        <v>36</v>
      </c>
      <c r="D176" s="78">
        <v>34349</v>
      </c>
      <c r="E176" s="79">
        <f t="shared" ca="1" si="2"/>
        <v>19</v>
      </c>
      <c r="F176" s="79" t="s">
        <v>31</v>
      </c>
      <c r="G176" s="80">
        <v>46380</v>
      </c>
      <c r="H176" s="85"/>
    </row>
    <row r="177" spans="1:8" x14ac:dyDescent="0.2">
      <c r="A177" s="76">
        <v>867671341</v>
      </c>
      <c r="B177" s="77" t="s">
        <v>51</v>
      </c>
      <c r="C177" s="77" t="s">
        <v>36</v>
      </c>
      <c r="D177" s="78">
        <v>37574</v>
      </c>
      <c r="E177" s="79">
        <f t="shared" ca="1" si="2"/>
        <v>10</v>
      </c>
      <c r="F177" s="79" t="s">
        <v>31</v>
      </c>
      <c r="G177" s="80">
        <v>35280</v>
      </c>
      <c r="H177" s="85"/>
    </row>
    <row r="178" spans="1:8" x14ac:dyDescent="0.2">
      <c r="A178" s="76">
        <v>798466688</v>
      </c>
      <c r="B178" s="77" t="s">
        <v>58</v>
      </c>
      <c r="C178" s="77" t="s">
        <v>30</v>
      </c>
      <c r="D178" s="78">
        <v>40881</v>
      </c>
      <c r="E178" s="79">
        <f t="shared" ca="1" si="2"/>
        <v>1</v>
      </c>
      <c r="F178" s="79" t="s">
        <v>31</v>
      </c>
      <c r="G178" s="80">
        <v>35600</v>
      </c>
      <c r="H178" s="85"/>
    </row>
    <row r="179" spans="1:8" x14ac:dyDescent="0.2">
      <c r="A179" s="76">
        <v>671360508</v>
      </c>
      <c r="B179" s="77" t="s">
        <v>65</v>
      </c>
      <c r="C179" s="77" t="s">
        <v>36</v>
      </c>
      <c r="D179" s="78">
        <v>33838</v>
      </c>
      <c r="E179" s="79">
        <f t="shared" ca="1" si="2"/>
        <v>20</v>
      </c>
      <c r="F179" s="79" t="s">
        <v>37</v>
      </c>
      <c r="G179" s="80">
        <v>39620</v>
      </c>
      <c r="H179" s="85"/>
    </row>
    <row r="180" spans="1:8" x14ac:dyDescent="0.2">
      <c r="A180" s="76">
        <v>693214759</v>
      </c>
      <c r="B180" s="77" t="s">
        <v>68</v>
      </c>
      <c r="C180" s="77" t="s">
        <v>30</v>
      </c>
      <c r="D180" s="78">
        <v>34484</v>
      </c>
      <c r="E180" s="79">
        <f t="shared" ca="1" si="2"/>
        <v>18</v>
      </c>
      <c r="F180" s="79" t="s">
        <v>37</v>
      </c>
      <c r="G180" s="80">
        <v>62780</v>
      </c>
      <c r="H180" s="85"/>
    </row>
    <row r="181" spans="1:8" x14ac:dyDescent="0.2">
      <c r="A181" s="76">
        <v>501523688</v>
      </c>
      <c r="B181" s="77" t="s">
        <v>58</v>
      </c>
      <c r="C181" s="77" t="s">
        <v>30</v>
      </c>
      <c r="D181" s="78">
        <v>36198</v>
      </c>
      <c r="E181" s="79">
        <f t="shared" ca="1" si="2"/>
        <v>14</v>
      </c>
      <c r="F181" s="79" t="s">
        <v>31</v>
      </c>
      <c r="G181" s="80">
        <v>79730</v>
      </c>
      <c r="H181" s="85"/>
    </row>
    <row r="182" spans="1:8" x14ac:dyDescent="0.2">
      <c r="A182" s="76">
        <v>719937584</v>
      </c>
      <c r="B182" s="77" t="s">
        <v>54</v>
      </c>
      <c r="C182" s="77" t="s">
        <v>30</v>
      </c>
      <c r="D182" s="78">
        <v>34125</v>
      </c>
      <c r="E182" s="79">
        <f t="shared" ca="1" si="2"/>
        <v>19</v>
      </c>
      <c r="F182" s="79" t="s">
        <v>47</v>
      </c>
      <c r="G182" s="80">
        <v>37620</v>
      </c>
      <c r="H182" s="85"/>
    </row>
    <row r="183" spans="1:8" x14ac:dyDescent="0.2">
      <c r="A183" s="76">
        <v>828715080</v>
      </c>
      <c r="B183" s="77" t="s">
        <v>66</v>
      </c>
      <c r="C183" s="77" t="s">
        <v>30</v>
      </c>
      <c r="D183" s="78">
        <v>35772</v>
      </c>
      <c r="E183" s="79">
        <f t="shared" ca="1" si="2"/>
        <v>15</v>
      </c>
      <c r="F183" s="79" t="s">
        <v>37</v>
      </c>
      <c r="G183" s="80">
        <v>61148</v>
      </c>
      <c r="H183" s="85"/>
    </row>
    <row r="184" spans="1:8" x14ac:dyDescent="0.2">
      <c r="A184" s="76">
        <v>941937371</v>
      </c>
      <c r="B184" s="77" t="s">
        <v>68</v>
      </c>
      <c r="C184" s="77" t="s">
        <v>30</v>
      </c>
      <c r="D184" s="78">
        <v>36454</v>
      </c>
      <c r="E184" s="79">
        <f t="shared" ca="1" si="2"/>
        <v>13</v>
      </c>
      <c r="F184" s="79" t="s">
        <v>31</v>
      </c>
      <c r="G184" s="80">
        <v>86320</v>
      </c>
      <c r="H184" s="85"/>
    </row>
    <row r="185" spans="1:8" x14ac:dyDescent="0.2">
      <c r="A185" s="76">
        <v>288741910</v>
      </c>
      <c r="B185" s="77" t="s">
        <v>67</v>
      </c>
      <c r="C185" s="77" t="s">
        <v>30</v>
      </c>
      <c r="D185" s="78">
        <v>37038</v>
      </c>
      <c r="E185" s="79">
        <f t="shared" ca="1" si="2"/>
        <v>11</v>
      </c>
      <c r="F185" s="79" t="s">
        <v>47</v>
      </c>
      <c r="G185" s="80">
        <v>67020</v>
      </c>
      <c r="H185" s="85"/>
    </row>
    <row r="186" spans="1:8" x14ac:dyDescent="0.2">
      <c r="A186" s="76">
        <v>975857784</v>
      </c>
      <c r="B186" s="77" t="s">
        <v>67</v>
      </c>
      <c r="C186" s="77" t="s">
        <v>28</v>
      </c>
      <c r="D186" s="78">
        <v>37320</v>
      </c>
      <c r="E186" s="79">
        <f t="shared" ca="1" si="2"/>
        <v>11</v>
      </c>
      <c r="F186" s="79"/>
      <c r="G186" s="80">
        <v>77760</v>
      </c>
      <c r="H186" s="85"/>
    </row>
    <row r="187" spans="1:8" x14ac:dyDescent="0.2">
      <c r="A187" s="76">
        <v>489667166</v>
      </c>
      <c r="B187" s="77" t="s">
        <v>67</v>
      </c>
      <c r="C187" s="77" t="s">
        <v>30</v>
      </c>
      <c r="D187" s="78">
        <v>37085</v>
      </c>
      <c r="E187" s="79">
        <f t="shared" ca="1" si="2"/>
        <v>11</v>
      </c>
      <c r="F187" s="79" t="s">
        <v>37</v>
      </c>
      <c r="G187" s="80">
        <v>45880</v>
      </c>
      <c r="H187" s="85"/>
    </row>
    <row r="188" spans="1:8" x14ac:dyDescent="0.2">
      <c r="A188" s="76">
        <v>657835603</v>
      </c>
      <c r="B188" s="77" t="s">
        <v>68</v>
      </c>
      <c r="C188" s="77" t="s">
        <v>30</v>
      </c>
      <c r="D188" s="78">
        <v>33957</v>
      </c>
      <c r="E188" s="79">
        <f t="shared" ca="1" si="2"/>
        <v>20</v>
      </c>
      <c r="F188" s="79" t="s">
        <v>31</v>
      </c>
      <c r="G188" s="80">
        <v>24200</v>
      </c>
      <c r="H188" s="85"/>
    </row>
    <row r="189" spans="1:8" x14ac:dyDescent="0.2">
      <c r="A189" s="76">
        <v>746497232</v>
      </c>
      <c r="B189" s="77" t="s">
        <v>57</v>
      </c>
      <c r="C189" s="77" t="s">
        <v>28</v>
      </c>
      <c r="D189" s="78">
        <v>37351</v>
      </c>
      <c r="E189" s="79">
        <f t="shared" ca="1" si="2"/>
        <v>11</v>
      </c>
      <c r="F189" s="79" t="s">
        <v>47</v>
      </c>
      <c r="G189" s="80">
        <v>69410</v>
      </c>
      <c r="H189" s="85"/>
    </row>
    <row r="190" spans="1:8" x14ac:dyDescent="0.2">
      <c r="A190" s="76">
        <v>542051793</v>
      </c>
      <c r="B190" s="77" t="s">
        <v>43</v>
      </c>
      <c r="C190" s="77" t="s">
        <v>30</v>
      </c>
      <c r="D190" s="78">
        <v>36938</v>
      </c>
      <c r="E190" s="79">
        <f t="shared" ca="1" si="2"/>
        <v>12</v>
      </c>
      <c r="F190" s="79" t="s">
        <v>31</v>
      </c>
      <c r="G190" s="80">
        <v>75150</v>
      </c>
      <c r="H190" s="85"/>
    </row>
    <row r="191" spans="1:8" x14ac:dyDescent="0.2">
      <c r="A191" s="76">
        <v>750006979</v>
      </c>
      <c r="B191" s="77" t="s">
        <v>68</v>
      </c>
      <c r="C191" s="77" t="s">
        <v>36</v>
      </c>
      <c r="D191" s="78">
        <v>34720</v>
      </c>
      <c r="E191" s="79">
        <f t="shared" ca="1" si="2"/>
        <v>18</v>
      </c>
      <c r="F191" s="79" t="s">
        <v>34</v>
      </c>
      <c r="G191" s="80">
        <v>27710</v>
      </c>
      <c r="H191" s="85"/>
    </row>
    <row r="192" spans="1:8" x14ac:dyDescent="0.2">
      <c r="A192" s="76">
        <v>541365827</v>
      </c>
      <c r="B192" s="77" t="s">
        <v>56</v>
      </c>
      <c r="C192" s="77" t="s">
        <v>30</v>
      </c>
      <c r="D192" s="78">
        <v>38813</v>
      </c>
      <c r="E192" s="79">
        <f t="shared" ca="1" si="2"/>
        <v>7</v>
      </c>
      <c r="F192" s="79" t="s">
        <v>34</v>
      </c>
      <c r="G192" s="80">
        <v>65560</v>
      </c>
      <c r="H192" s="85"/>
    </row>
    <row r="193" spans="1:8" x14ac:dyDescent="0.2">
      <c r="A193" s="76">
        <v>943671719</v>
      </c>
      <c r="B193" s="77" t="s">
        <v>53</v>
      </c>
      <c r="C193" s="77" t="s">
        <v>30</v>
      </c>
      <c r="D193" s="78">
        <v>36127</v>
      </c>
      <c r="E193" s="79">
        <f t="shared" ca="1" si="2"/>
        <v>14</v>
      </c>
      <c r="F193" s="79" t="s">
        <v>47</v>
      </c>
      <c r="G193" s="80">
        <v>22920</v>
      </c>
      <c r="H193" s="85"/>
    </row>
    <row r="194" spans="1:8" x14ac:dyDescent="0.2">
      <c r="A194" s="76">
        <v>504914685</v>
      </c>
      <c r="B194" s="77" t="s">
        <v>58</v>
      </c>
      <c r="C194" s="77" t="s">
        <v>30</v>
      </c>
      <c r="D194" s="78">
        <v>36762</v>
      </c>
      <c r="E194" s="79">
        <f t="shared" ref="E194:E257" ca="1" si="3">DATEDIF(D194,TODAY(),"Y")</f>
        <v>12</v>
      </c>
      <c r="F194" s="79" t="s">
        <v>31</v>
      </c>
      <c r="G194" s="80">
        <v>33210</v>
      </c>
      <c r="H194" s="85"/>
    </row>
    <row r="195" spans="1:8" x14ac:dyDescent="0.2">
      <c r="A195" s="76">
        <v>259330447</v>
      </c>
      <c r="B195" s="77" t="s">
        <v>61</v>
      </c>
      <c r="C195" s="77" t="s">
        <v>28</v>
      </c>
      <c r="D195" s="78">
        <v>36870</v>
      </c>
      <c r="E195" s="79">
        <f t="shared" ca="1" si="3"/>
        <v>12</v>
      </c>
      <c r="F195" s="79"/>
      <c r="G195" s="80">
        <v>47620</v>
      </c>
      <c r="H195" s="85"/>
    </row>
    <row r="196" spans="1:8" x14ac:dyDescent="0.2">
      <c r="A196" s="76">
        <v>100432924</v>
      </c>
      <c r="B196" s="77" t="s">
        <v>27</v>
      </c>
      <c r="C196" s="77" t="s">
        <v>30</v>
      </c>
      <c r="D196" s="78">
        <v>36849</v>
      </c>
      <c r="E196" s="79">
        <f t="shared" ca="1" si="3"/>
        <v>12</v>
      </c>
      <c r="F196" s="79" t="s">
        <v>31</v>
      </c>
      <c r="G196" s="80">
        <v>24550</v>
      </c>
      <c r="H196" s="85"/>
    </row>
    <row r="197" spans="1:8" x14ac:dyDescent="0.2">
      <c r="A197" s="76">
        <v>991656720</v>
      </c>
      <c r="B197" s="77" t="s">
        <v>27</v>
      </c>
      <c r="C197" s="77" t="s">
        <v>30</v>
      </c>
      <c r="D197" s="78">
        <v>40125</v>
      </c>
      <c r="E197" s="79">
        <f t="shared" ca="1" si="3"/>
        <v>3</v>
      </c>
      <c r="F197" s="79" t="s">
        <v>34</v>
      </c>
      <c r="G197" s="80">
        <v>72830</v>
      </c>
      <c r="H197" s="85"/>
    </row>
    <row r="198" spans="1:8" x14ac:dyDescent="0.2">
      <c r="A198" s="76">
        <v>865073824</v>
      </c>
      <c r="B198" s="77" t="s">
        <v>58</v>
      </c>
      <c r="C198" s="77" t="s">
        <v>30</v>
      </c>
      <c r="D198" s="78">
        <v>35219</v>
      </c>
      <c r="E198" s="79">
        <f t="shared" ca="1" si="3"/>
        <v>16</v>
      </c>
      <c r="F198" s="79" t="s">
        <v>48</v>
      </c>
      <c r="G198" s="80">
        <v>34480</v>
      </c>
      <c r="H198" s="85"/>
    </row>
    <row r="199" spans="1:8" x14ac:dyDescent="0.2">
      <c r="A199" s="76">
        <v>351268538</v>
      </c>
      <c r="B199" s="77" t="s">
        <v>57</v>
      </c>
      <c r="C199" s="77" t="s">
        <v>40</v>
      </c>
      <c r="D199" s="78">
        <v>37197</v>
      </c>
      <c r="E199" s="79">
        <f t="shared" ca="1" si="3"/>
        <v>11</v>
      </c>
      <c r="F199" s="79" t="s">
        <v>47</v>
      </c>
      <c r="G199" s="80">
        <v>61860</v>
      </c>
      <c r="H199" s="85"/>
    </row>
    <row r="200" spans="1:8" x14ac:dyDescent="0.2">
      <c r="A200" s="76">
        <v>622274162</v>
      </c>
      <c r="B200" s="77" t="s">
        <v>56</v>
      </c>
      <c r="C200" s="77" t="s">
        <v>28</v>
      </c>
      <c r="D200" s="78">
        <v>35449</v>
      </c>
      <c r="E200" s="79">
        <f t="shared" ca="1" si="3"/>
        <v>16</v>
      </c>
      <c r="F200" s="79"/>
      <c r="G200" s="80">
        <v>26360</v>
      </c>
      <c r="H200" s="85"/>
    </row>
    <row r="201" spans="1:8" x14ac:dyDescent="0.2">
      <c r="A201" s="76">
        <v>304024314</v>
      </c>
      <c r="B201" s="77" t="s">
        <v>67</v>
      </c>
      <c r="C201" s="77" t="s">
        <v>28</v>
      </c>
      <c r="D201" s="78">
        <v>34099</v>
      </c>
      <c r="E201" s="79">
        <f t="shared" ca="1" si="3"/>
        <v>19</v>
      </c>
      <c r="F201" s="79"/>
      <c r="G201" s="80">
        <v>46650</v>
      </c>
      <c r="H201" s="85"/>
    </row>
    <row r="202" spans="1:8" x14ac:dyDescent="0.2">
      <c r="A202" s="76">
        <v>596008829</v>
      </c>
      <c r="B202" s="77" t="s">
        <v>58</v>
      </c>
      <c r="C202" s="77" t="s">
        <v>28</v>
      </c>
      <c r="D202" s="78">
        <v>36689</v>
      </c>
      <c r="E202" s="79">
        <f t="shared" ca="1" si="3"/>
        <v>12</v>
      </c>
      <c r="F202" s="79"/>
      <c r="G202" s="80">
        <v>45050</v>
      </c>
      <c r="H202" s="85"/>
    </row>
    <row r="203" spans="1:8" x14ac:dyDescent="0.2">
      <c r="A203" s="76">
        <v>240272873</v>
      </c>
      <c r="B203" s="77" t="s">
        <v>58</v>
      </c>
      <c r="C203" s="77" t="s">
        <v>28</v>
      </c>
      <c r="D203" s="78">
        <v>39590</v>
      </c>
      <c r="E203" s="79">
        <f t="shared" ca="1" si="3"/>
        <v>4</v>
      </c>
      <c r="F203" s="79"/>
      <c r="G203" s="80">
        <v>80330</v>
      </c>
      <c r="H203" s="85"/>
    </row>
    <row r="204" spans="1:8" x14ac:dyDescent="0.2">
      <c r="A204" s="76">
        <v>512405919</v>
      </c>
      <c r="B204" s="77" t="s">
        <v>58</v>
      </c>
      <c r="C204" s="77" t="s">
        <v>30</v>
      </c>
      <c r="D204" s="78">
        <v>38114</v>
      </c>
      <c r="E204" s="79">
        <f t="shared" ca="1" si="3"/>
        <v>8</v>
      </c>
      <c r="F204" s="79" t="s">
        <v>34</v>
      </c>
      <c r="G204" s="80">
        <v>64130</v>
      </c>
      <c r="H204" s="85"/>
    </row>
    <row r="205" spans="1:8" x14ac:dyDescent="0.2">
      <c r="A205" s="76">
        <v>569701716</v>
      </c>
      <c r="B205" s="77" t="s">
        <v>58</v>
      </c>
      <c r="C205" s="77" t="s">
        <v>36</v>
      </c>
      <c r="D205" s="78">
        <v>36855</v>
      </c>
      <c r="E205" s="79">
        <f t="shared" ca="1" si="3"/>
        <v>12</v>
      </c>
      <c r="F205" s="79" t="s">
        <v>34</v>
      </c>
      <c r="G205" s="80">
        <v>21670</v>
      </c>
      <c r="H205" s="85"/>
    </row>
    <row r="206" spans="1:8" x14ac:dyDescent="0.2">
      <c r="A206" s="76">
        <v>479081328</v>
      </c>
      <c r="B206" s="77" t="s">
        <v>61</v>
      </c>
      <c r="C206" s="77" t="s">
        <v>28</v>
      </c>
      <c r="D206" s="78">
        <v>36360</v>
      </c>
      <c r="E206" s="79">
        <f t="shared" ca="1" si="3"/>
        <v>13</v>
      </c>
      <c r="F206" s="79"/>
      <c r="G206" s="80">
        <v>63850</v>
      </c>
      <c r="H206" s="85"/>
    </row>
    <row r="207" spans="1:8" x14ac:dyDescent="0.2">
      <c r="A207" s="76">
        <v>861884260</v>
      </c>
      <c r="B207" s="77" t="s">
        <v>57</v>
      </c>
      <c r="C207" s="77" t="s">
        <v>30</v>
      </c>
      <c r="D207" s="78">
        <v>34063</v>
      </c>
      <c r="E207" s="79">
        <f t="shared" ca="1" si="3"/>
        <v>20</v>
      </c>
      <c r="F207" s="79" t="s">
        <v>31</v>
      </c>
      <c r="G207" s="80">
        <v>89140</v>
      </c>
      <c r="H207" s="85"/>
    </row>
    <row r="208" spans="1:8" x14ac:dyDescent="0.2">
      <c r="A208" s="76">
        <v>983047016</v>
      </c>
      <c r="B208" s="77" t="s">
        <v>67</v>
      </c>
      <c r="C208" s="77" t="s">
        <v>28</v>
      </c>
      <c r="D208" s="78">
        <v>39471</v>
      </c>
      <c r="E208" s="79">
        <f t="shared" ca="1" si="3"/>
        <v>5</v>
      </c>
      <c r="F208" s="79"/>
      <c r="G208" s="80">
        <v>85930</v>
      </c>
      <c r="H208" s="85"/>
    </row>
    <row r="209" spans="1:8" x14ac:dyDescent="0.2">
      <c r="A209" s="76">
        <v>555718765</v>
      </c>
      <c r="B209" s="77" t="s">
        <v>64</v>
      </c>
      <c r="C209" s="77" t="s">
        <v>30</v>
      </c>
      <c r="D209" s="78">
        <v>35415</v>
      </c>
      <c r="E209" s="79">
        <f t="shared" ca="1" si="3"/>
        <v>16</v>
      </c>
      <c r="F209" s="79" t="s">
        <v>31</v>
      </c>
      <c r="G209" s="80">
        <v>88850</v>
      </c>
      <c r="H209" s="85"/>
    </row>
    <row r="210" spans="1:8" x14ac:dyDescent="0.2">
      <c r="A210" s="76">
        <v>303641529</v>
      </c>
      <c r="B210" s="77" t="s">
        <v>62</v>
      </c>
      <c r="C210" s="77" t="s">
        <v>36</v>
      </c>
      <c r="D210" s="78">
        <v>35828</v>
      </c>
      <c r="E210" s="79">
        <f t="shared" ca="1" si="3"/>
        <v>15</v>
      </c>
      <c r="F210" s="79" t="s">
        <v>31</v>
      </c>
      <c r="G210" s="80">
        <v>49405</v>
      </c>
      <c r="H210" s="85"/>
    </row>
    <row r="211" spans="1:8" x14ac:dyDescent="0.2">
      <c r="A211" s="76">
        <v>195245117</v>
      </c>
      <c r="B211" s="77" t="s">
        <v>54</v>
      </c>
      <c r="C211" s="77" t="s">
        <v>40</v>
      </c>
      <c r="D211" s="78">
        <v>36351</v>
      </c>
      <c r="E211" s="79">
        <f t="shared" ca="1" si="3"/>
        <v>13</v>
      </c>
      <c r="F211" s="79"/>
      <c r="G211" s="80">
        <v>12676</v>
      </c>
      <c r="H211" s="85"/>
    </row>
    <row r="212" spans="1:8" x14ac:dyDescent="0.2">
      <c r="A212" s="76">
        <v>282972141</v>
      </c>
      <c r="B212" s="77" t="s">
        <v>56</v>
      </c>
      <c r="C212" s="77" t="s">
        <v>28</v>
      </c>
      <c r="D212" s="78">
        <v>36617</v>
      </c>
      <c r="E212" s="79">
        <f t="shared" ca="1" si="3"/>
        <v>13</v>
      </c>
      <c r="F212" s="79"/>
      <c r="G212" s="80">
        <v>25120</v>
      </c>
      <c r="H212" s="85"/>
    </row>
    <row r="213" spans="1:8" x14ac:dyDescent="0.2">
      <c r="A213" s="76">
        <v>681596577</v>
      </c>
      <c r="B213" s="77" t="s">
        <v>54</v>
      </c>
      <c r="C213" s="77" t="s">
        <v>28</v>
      </c>
      <c r="D213" s="78">
        <v>35828</v>
      </c>
      <c r="E213" s="79">
        <f t="shared" ca="1" si="3"/>
        <v>15</v>
      </c>
      <c r="F213" s="79"/>
      <c r="G213" s="80">
        <v>35260</v>
      </c>
      <c r="H213" s="85"/>
    </row>
    <row r="214" spans="1:8" x14ac:dyDescent="0.2">
      <c r="A214" s="76">
        <v>427811310</v>
      </c>
      <c r="B214" s="77" t="s">
        <v>51</v>
      </c>
      <c r="C214" s="77" t="s">
        <v>28</v>
      </c>
      <c r="D214" s="78">
        <v>35933</v>
      </c>
      <c r="E214" s="79">
        <f t="shared" ca="1" si="3"/>
        <v>14</v>
      </c>
      <c r="F214" s="79"/>
      <c r="G214" s="80">
        <v>89310</v>
      </c>
      <c r="H214" s="85"/>
    </row>
    <row r="215" spans="1:8" x14ac:dyDescent="0.2">
      <c r="A215" s="76">
        <v>380304349</v>
      </c>
      <c r="B215" s="77" t="s">
        <v>68</v>
      </c>
      <c r="C215" s="77" t="s">
        <v>30</v>
      </c>
      <c r="D215" s="78">
        <v>37227</v>
      </c>
      <c r="E215" s="79">
        <f t="shared" ca="1" si="3"/>
        <v>11</v>
      </c>
      <c r="F215" s="79" t="s">
        <v>47</v>
      </c>
      <c r="G215" s="80">
        <v>35460</v>
      </c>
      <c r="H215" s="85"/>
    </row>
    <row r="216" spans="1:8" x14ac:dyDescent="0.2">
      <c r="A216" s="76">
        <v>631405285</v>
      </c>
      <c r="B216" s="77" t="s">
        <v>51</v>
      </c>
      <c r="C216" s="77" t="s">
        <v>30</v>
      </c>
      <c r="D216" s="78">
        <v>34205</v>
      </c>
      <c r="E216" s="79">
        <f t="shared" ca="1" si="3"/>
        <v>19</v>
      </c>
      <c r="F216" s="79" t="s">
        <v>47</v>
      </c>
      <c r="G216" s="80">
        <v>85920</v>
      </c>
      <c r="H216" s="85"/>
    </row>
    <row r="217" spans="1:8" x14ac:dyDescent="0.2">
      <c r="A217" s="76">
        <v>624234626</v>
      </c>
      <c r="B217" s="77" t="s">
        <v>58</v>
      </c>
      <c r="C217" s="77" t="s">
        <v>36</v>
      </c>
      <c r="D217" s="78">
        <v>36021</v>
      </c>
      <c r="E217" s="79">
        <f t="shared" ca="1" si="3"/>
        <v>14</v>
      </c>
      <c r="F217" s="79" t="s">
        <v>31</v>
      </c>
      <c r="G217" s="80">
        <v>46645</v>
      </c>
      <c r="H217" s="85"/>
    </row>
    <row r="218" spans="1:8" x14ac:dyDescent="0.2">
      <c r="A218" s="76">
        <v>981106829</v>
      </c>
      <c r="B218" s="77" t="s">
        <v>51</v>
      </c>
      <c r="C218" s="77" t="s">
        <v>28</v>
      </c>
      <c r="D218" s="78">
        <v>36526</v>
      </c>
      <c r="E218" s="79">
        <f t="shared" ca="1" si="3"/>
        <v>13</v>
      </c>
      <c r="F218" s="79"/>
      <c r="G218" s="80">
        <v>85480</v>
      </c>
      <c r="H218" s="85"/>
    </row>
    <row r="219" spans="1:8" x14ac:dyDescent="0.2">
      <c r="A219" s="76">
        <v>938723321</v>
      </c>
      <c r="B219" s="77" t="s">
        <v>66</v>
      </c>
      <c r="C219" s="77" t="s">
        <v>28</v>
      </c>
      <c r="D219" s="78">
        <v>37465</v>
      </c>
      <c r="E219" s="79">
        <f t="shared" ca="1" si="3"/>
        <v>10</v>
      </c>
      <c r="F219" s="79"/>
      <c r="G219" s="80">
        <v>89640</v>
      </c>
      <c r="H219" s="85"/>
    </row>
    <row r="220" spans="1:8" x14ac:dyDescent="0.2">
      <c r="A220" s="76">
        <v>750722934</v>
      </c>
      <c r="B220" s="77" t="s">
        <v>67</v>
      </c>
      <c r="C220" s="77" t="s">
        <v>30</v>
      </c>
      <c r="D220" s="78">
        <v>36247</v>
      </c>
      <c r="E220" s="79">
        <f t="shared" ca="1" si="3"/>
        <v>14</v>
      </c>
      <c r="F220" s="79" t="s">
        <v>47</v>
      </c>
      <c r="G220" s="80">
        <v>37770</v>
      </c>
      <c r="H220" s="85"/>
    </row>
    <row r="221" spans="1:8" x14ac:dyDescent="0.2">
      <c r="A221" s="76">
        <v>371001908</v>
      </c>
      <c r="B221" s="77" t="s">
        <v>58</v>
      </c>
      <c r="C221" s="77" t="s">
        <v>30</v>
      </c>
      <c r="D221" s="78">
        <v>36034</v>
      </c>
      <c r="E221" s="79">
        <f t="shared" ca="1" si="3"/>
        <v>14</v>
      </c>
      <c r="F221" s="79" t="s">
        <v>37</v>
      </c>
      <c r="G221" s="80">
        <v>45480</v>
      </c>
      <c r="H221" s="85"/>
    </row>
    <row r="222" spans="1:8" x14ac:dyDescent="0.2">
      <c r="A222" s="76">
        <v>723066626</v>
      </c>
      <c r="B222" s="77" t="s">
        <v>68</v>
      </c>
      <c r="C222" s="77" t="s">
        <v>28</v>
      </c>
      <c r="D222" s="78">
        <v>39116</v>
      </c>
      <c r="E222" s="79">
        <f t="shared" ca="1" si="3"/>
        <v>6</v>
      </c>
      <c r="F222" s="79"/>
      <c r="G222" s="80">
        <v>32880</v>
      </c>
      <c r="H222" s="85"/>
    </row>
    <row r="223" spans="1:8" x14ac:dyDescent="0.2">
      <c r="A223" s="76">
        <v>466947318</v>
      </c>
      <c r="B223" s="77" t="s">
        <v>58</v>
      </c>
      <c r="C223" s="77" t="s">
        <v>30</v>
      </c>
      <c r="D223" s="78">
        <v>41256</v>
      </c>
      <c r="E223" s="79">
        <f t="shared" ca="1" si="3"/>
        <v>0</v>
      </c>
      <c r="F223" s="79" t="s">
        <v>31</v>
      </c>
      <c r="G223" s="80">
        <v>43820</v>
      </c>
      <c r="H223" s="85"/>
    </row>
    <row r="224" spans="1:8" x14ac:dyDescent="0.2">
      <c r="A224" s="76">
        <v>510190628</v>
      </c>
      <c r="B224" s="77" t="s">
        <v>53</v>
      </c>
      <c r="C224" s="77" t="s">
        <v>30</v>
      </c>
      <c r="D224" s="78">
        <v>39825</v>
      </c>
      <c r="E224" s="79">
        <f t="shared" ca="1" si="3"/>
        <v>4</v>
      </c>
      <c r="F224" s="79" t="s">
        <v>47</v>
      </c>
      <c r="G224" s="80">
        <v>43680</v>
      </c>
      <c r="H224" s="85"/>
    </row>
    <row r="225" spans="1:8" x14ac:dyDescent="0.2">
      <c r="A225" s="76">
        <v>847051774</v>
      </c>
      <c r="B225" s="77" t="s">
        <v>64</v>
      </c>
      <c r="C225" s="77" t="s">
        <v>30</v>
      </c>
      <c r="D225" s="78">
        <v>40335</v>
      </c>
      <c r="E225" s="79">
        <f t="shared" ca="1" si="3"/>
        <v>2</v>
      </c>
      <c r="F225" s="79" t="s">
        <v>48</v>
      </c>
      <c r="G225" s="80">
        <v>80880</v>
      </c>
      <c r="H225" s="85"/>
    </row>
    <row r="226" spans="1:8" x14ac:dyDescent="0.2">
      <c r="A226" s="76">
        <v>163350417</v>
      </c>
      <c r="B226" s="77" t="s">
        <v>68</v>
      </c>
      <c r="C226" s="77" t="s">
        <v>30</v>
      </c>
      <c r="D226" s="78">
        <v>37350</v>
      </c>
      <c r="E226" s="79">
        <f t="shared" ca="1" si="3"/>
        <v>11</v>
      </c>
      <c r="F226" s="79" t="s">
        <v>37</v>
      </c>
      <c r="G226" s="80">
        <v>65320</v>
      </c>
      <c r="H226" s="85"/>
    </row>
    <row r="227" spans="1:8" x14ac:dyDescent="0.2">
      <c r="A227" s="76">
        <v>365117800</v>
      </c>
      <c r="B227" s="77" t="s">
        <v>51</v>
      </c>
      <c r="C227" s="77" t="s">
        <v>30</v>
      </c>
      <c r="D227" s="78">
        <v>38638</v>
      </c>
      <c r="E227" s="79">
        <f t="shared" ca="1" si="3"/>
        <v>7</v>
      </c>
      <c r="F227" s="79" t="s">
        <v>31</v>
      </c>
      <c r="G227" s="80">
        <v>66890</v>
      </c>
      <c r="H227" s="85"/>
    </row>
    <row r="228" spans="1:8" x14ac:dyDescent="0.2">
      <c r="A228" s="76">
        <v>418701946</v>
      </c>
      <c r="B228" s="77" t="s">
        <v>68</v>
      </c>
      <c r="C228" s="77" t="s">
        <v>36</v>
      </c>
      <c r="D228" s="78">
        <v>34832</v>
      </c>
      <c r="E228" s="79">
        <f t="shared" ca="1" si="3"/>
        <v>17</v>
      </c>
      <c r="F228" s="79" t="s">
        <v>31</v>
      </c>
      <c r="G228" s="80">
        <v>49545</v>
      </c>
      <c r="H228" s="85"/>
    </row>
    <row r="229" spans="1:8" x14ac:dyDescent="0.2">
      <c r="A229" s="76">
        <v>289103201</v>
      </c>
      <c r="B229" s="77" t="s">
        <v>66</v>
      </c>
      <c r="C229" s="77" t="s">
        <v>30</v>
      </c>
      <c r="D229" s="78">
        <v>39895</v>
      </c>
      <c r="E229" s="79">
        <f t="shared" ca="1" si="3"/>
        <v>4</v>
      </c>
      <c r="F229" s="79" t="s">
        <v>31</v>
      </c>
      <c r="G229" s="80">
        <v>73830</v>
      </c>
      <c r="H229" s="85"/>
    </row>
    <row r="230" spans="1:8" x14ac:dyDescent="0.2">
      <c r="A230" s="76">
        <v>385074661</v>
      </c>
      <c r="B230" s="77" t="s">
        <v>61</v>
      </c>
      <c r="C230" s="77" t="s">
        <v>30</v>
      </c>
      <c r="D230" s="78">
        <v>35553</v>
      </c>
      <c r="E230" s="79">
        <f t="shared" ca="1" si="3"/>
        <v>15</v>
      </c>
      <c r="F230" s="79" t="s">
        <v>48</v>
      </c>
      <c r="G230" s="80">
        <v>66920</v>
      </c>
      <c r="H230" s="85"/>
    </row>
    <row r="231" spans="1:8" x14ac:dyDescent="0.2">
      <c r="A231" s="76">
        <v>297852686</v>
      </c>
      <c r="B231" s="77" t="s">
        <v>43</v>
      </c>
      <c r="C231" s="77" t="s">
        <v>30</v>
      </c>
      <c r="D231" s="78">
        <v>40382</v>
      </c>
      <c r="E231" s="79">
        <f t="shared" ca="1" si="3"/>
        <v>2</v>
      </c>
      <c r="F231" s="79" t="s">
        <v>48</v>
      </c>
      <c r="G231" s="80">
        <v>58290</v>
      </c>
      <c r="H231" s="85"/>
    </row>
    <row r="232" spans="1:8" x14ac:dyDescent="0.2">
      <c r="A232" s="76">
        <v>134557291</v>
      </c>
      <c r="B232" s="77" t="s">
        <v>65</v>
      </c>
      <c r="C232" s="77" t="s">
        <v>30</v>
      </c>
      <c r="D232" s="78">
        <v>33791</v>
      </c>
      <c r="E232" s="79">
        <f t="shared" ca="1" si="3"/>
        <v>20</v>
      </c>
      <c r="F232" s="79" t="s">
        <v>31</v>
      </c>
      <c r="G232" s="80">
        <v>32600</v>
      </c>
      <c r="H232" s="85"/>
    </row>
    <row r="233" spans="1:8" x14ac:dyDescent="0.2">
      <c r="A233" s="76">
        <v>920505896</v>
      </c>
      <c r="B233" s="77" t="s">
        <v>52</v>
      </c>
      <c r="C233" s="77" t="s">
        <v>28</v>
      </c>
      <c r="D233" s="78">
        <v>39433</v>
      </c>
      <c r="E233" s="79">
        <f t="shared" ca="1" si="3"/>
        <v>5</v>
      </c>
      <c r="F233" s="79"/>
      <c r="G233" s="80">
        <v>78860</v>
      </c>
      <c r="H233" s="85"/>
    </row>
    <row r="234" spans="1:8" x14ac:dyDescent="0.2">
      <c r="A234" s="76">
        <v>505680981</v>
      </c>
      <c r="B234" s="77" t="s">
        <v>66</v>
      </c>
      <c r="C234" s="77" t="s">
        <v>30</v>
      </c>
      <c r="D234" s="78">
        <v>37816</v>
      </c>
      <c r="E234" s="79">
        <f t="shared" ca="1" si="3"/>
        <v>9</v>
      </c>
      <c r="F234" s="79" t="s">
        <v>31</v>
      </c>
      <c r="G234" s="80">
        <v>29130</v>
      </c>
      <c r="H234" s="85"/>
    </row>
    <row r="235" spans="1:8" x14ac:dyDescent="0.2">
      <c r="A235" s="76">
        <v>411058865</v>
      </c>
      <c r="B235" s="77" t="s">
        <v>51</v>
      </c>
      <c r="C235" s="77" t="s">
        <v>30</v>
      </c>
      <c r="D235" s="78">
        <v>37686</v>
      </c>
      <c r="E235" s="79">
        <f t="shared" ca="1" si="3"/>
        <v>10</v>
      </c>
      <c r="F235" s="79" t="s">
        <v>31</v>
      </c>
      <c r="G235" s="80">
        <v>27180</v>
      </c>
      <c r="H235" s="85"/>
    </row>
    <row r="236" spans="1:8" x14ac:dyDescent="0.2">
      <c r="A236" s="76">
        <v>151277827</v>
      </c>
      <c r="B236" s="77" t="s">
        <v>66</v>
      </c>
      <c r="C236" s="77" t="s">
        <v>30</v>
      </c>
      <c r="D236" s="78">
        <v>40577</v>
      </c>
      <c r="E236" s="79">
        <f t="shared" ca="1" si="3"/>
        <v>2</v>
      </c>
      <c r="F236" s="79" t="s">
        <v>31</v>
      </c>
      <c r="G236" s="80">
        <v>24790</v>
      </c>
      <c r="H236" s="85"/>
    </row>
    <row r="237" spans="1:8" x14ac:dyDescent="0.2">
      <c r="A237" s="76">
        <v>242099349</v>
      </c>
      <c r="B237" s="77" t="s">
        <v>51</v>
      </c>
      <c r="C237" s="77" t="s">
        <v>30</v>
      </c>
      <c r="D237" s="78">
        <v>41179</v>
      </c>
      <c r="E237" s="79">
        <f t="shared" ca="1" si="3"/>
        <v>0</v>
      </c>
      <c r="F237" s="79" t="s">
        <v>34</v>
      </c>
      <c r="G237" s="80">
        <v>77820</v>
      </c>
      <c r="H237" s="85"/>
    </row>
    <row r="238" spans="1:8" x14ac:dyDescent="0.2">
      <c r="A238" s="76">
        <v>443476169</v>
      </c>
      <c r="B238" s="77" t="s">
        <v>61</v>
      </c>
      <c r="C238" s="77" t="s">
        <v>30</v>
      </c>
      <c r="D238" s="78">
        <v>34745</v>
      </c>
      <c r="E238" s="79">
        <f t="shared" ca="1" si="3"/>
        <v>18</v>
      </c>
      <c r="F238" s="79" t="s">
        <v>34</v>
      </c>
      <c r="G238" s="80">
        <v>86540</v>
      </c>
      <c r="H238" s="85"/>
    </row>
    <row r="239" spans="1:8" x14ac:dyDescent="0.2">
      <c r="A239" s="76">
        <v>851400058</v>
      </c>
      <c r="B239" s="77" t="s">
        <v>64</v>
      </c>
      <c r="C239" s="77" t="s">
        <v>36</v>
      </c>
      <c r="D239" s="78">
        <v>41071</v>
      </c>
      <c r="E239" s="79">
        <f t="shared" ca="1" si="3"/>
        <v>0</v>
      </c>
      <c r="F239" s="79" t="s">
        <v>31</v>
      </c>
      <c r="G239" s="80">
        <v>16925</v>
      </c>
      <c r="H239" s="85"/>
    </row>
    <row r="240" spans="1:8" x14ac:dyDescent="0.2">
      <c r="A240" s="76">
        <v>800685434</v>
      </c>
      <c r="B240" s="77" t="s">
        <v>68</v>
      </c>
      <c r="C240" s="77" t="s">
        <v>30</v>
      </c>
      <c r="D240" s="78">
        <v>37634</v>
      </c>
      <c r="E240" s="79">
        <f t="shared" ca="1" si="3"/>
        <v>10</v>
      </c>
      <c r="F240" s="79" t="s">
        <v>48</v>
      </c>
      <c r="G240" s="80">
        <v>49930</v>
      </c>
      <c r="H240" s="85"/>
    </row>
    <row r="241" spans="1:8" x14ac:dyDescent="0.2">
      <c r="A241" s="76">
        <v>214291610</v>
      </c>
      <c r="B241" s="77" t="s">
        <v>66</v>
      </c>
      <c r="C241" s="77" t="s">
        <v>30</v>
      </c>
      <c r="D241" s="78">
        <v>35897</v>
      </c>
      <c r="E241" s="79">
        <f t="shared" ca="1" si="3"/>
        <v>15</v>
      </c>
      <c r="F241" s="79" t="s">
        <v>31</v>
      </c>
      <c r="G241" s="80">
        <v>47340</v>
      </c>
      <c r="H241" s="85"/>
    </row>
    <row r="242" spans="1:8" x14ac:dyDescent="0.2">
      <c r="A242" s="76">
        <v>802700229</v>
      </c>
      <c r="B242" s="77" t="s">
        <v>62</v>
      </c>
      <c r="C242" s="77" t="s">
        <v>30</v>
      </c>
      <c r="D242" s="78">
        <v>34582</v>
      </c>
      <c r="E242" s="79">
        <f t="shared" ca="1" si="3"/>
        <v>18</v>
      </c>
      <c r="F242" s="79" t="s">
        <v>37</v>
      </c>
      <c r="G242" s="80">
        <v>87980</v>
      </c>
      <c r="H242" s="85"/>
    </row>
    <row r="243" spans="1:8" x14ac:dyDescent="0.2">
      <c r="A243" s="76">
        <v>313128501</v>
      </c>
      <c r="B243" s="77" t="s">
        <v>58</v>
      </c>
      <c r="C243" s="77" t="s">
        <v>40</v>
      </c>
      <c r="D243" s="78">
        <v>36168</v>
      </c>
      <c r="E243" s="79">
        <f t="shared" ca="1" si="3"/>
        <v>14</v>
      </c>
      <c r="F243" s="79"/>
      <c r="G243" s="80">
        <v>22472</v>
      </c>
      <c r="H243" s="85"/>
    </row>
    <row r="244" spans="1:8" x14ac:dyDescent="0.2">
      <c r="A244" s="76">
        <v>180095803</v>
      </c>
      <c r="B244" s="77" t="s">
        <v>58</v>
      </c>
      <c r="C244" s="77" t="s">
        <v>30</v>
      </c>
      <c r="D244" s="78">
        <v>40650</v>
      </c>
      <c r="E244" s="79">
        <f t="shared" ca="1" si="3"/>
        <v>2</v>
      </c>
      <c r="F244" s="79" t="s">
        <v>31</v>
      </c>
      <c r="G244" s="80">
        <v>78170</v>
      </c>
      <c r="H244" s="85"/>
    </row>
    <row r="245" spans="1:8" x14ac:dyDescent="0.2">
      <c r="A245" s="76">
        <v>671823263</v>
      </c>
      <c r="B245" s="77" t="s">
        <v>68</v>
      </c>
      <c r="C245" s="77" t="s">
        <v>30</v>
      </c>
      <c r="D245" s="78">
        <v>41315</v>
      </c>
      <c r="E245" s="79">
        <f t="shared" ca="1" si="3"/>
        <v>0</v>
      </c>
      <c r="F245" s="79" t="s">
        <v>31</v>
      </c>
      <c r="G245" s="80">
        <v>86640</v>
      </c>
      <c r="H245" s="85"/>
    </row>
    <row r="246" spans="1:8" x14ac:dyDescent="0.2">
      <c r="A246" s="76">
        <v>148899089</v>
      </c>
      <c r="B246" s="77" t="s">
        <v>51</v>
      </c>
      <c r="C246" s="77" t="s">
        <v>36</v>
      </c>
      <c r="D246" s="78">
        <v>34844</v>
      </c>
      <c r="E246" s="79">
        <f t="shared" ca="1" si="3"/>
        <v>17</v>
      </c>
      <c r="F246" s="79" t="s">
        <v>31</v>
      </c>
      <c r="G246" s="80">
        <v>26890</v>
      </c>
      <c r="H246" s="85"/>
    </row>
    <row r="247" spans="1:8" x14ac:dyDescent="0.2">
      <c r="A247" s="76">
        <v>542653222</v>
      </c>
      <c r="B247" s="77" t="s">
        <v>58</v>
      </c>
      <c r="C247" s="77" t="s">
        <v>28</v>
      </c>
      <c r="D247" s="78">
        <v>36675</v>
      </c>
      <c r="E247" s="79">
        <f t="shared" ca="1" si="3"/>
        <v>12</v>
      </c>
      <c r="F247" s="79"/>
      <c r="G247" s="80">
        <v>72520</v>
      </c>
      <c r="H247" s="85"/>
    </row>
    <row r="248" spans="1:8" x14ac:dyDescent="0.2">
      <c r="A248" s="76">
        <v>443238477</v>
      </c>
      <c r="B248" s="77" t="s">
        <v>64</v>
      </c>
      <c r="C248" s="77" t="s">
        <v>30</v>
      </c>
      <c r="D248" s="78">
        <v>40356</v>
      </c>
      <c r="E248" s="79">
        <f t="shared" ca="1" si="3"/>
        <v>2</v>
      </c>
      <c r="F248" s="79" t="s">
        <v>47</v>
      </c>
      <c r="G248" s="80">
        <v>80090</v>
      </c>
      <c r="H248" s="85"/>
    </row>
    <row r="249" spans="1:8" x14ac:dyDescent="0.2">
      <c r="A249" s="76">
        <v>219740602</v>
      </c>
      <c r="B249" s="77" t="s">
        <v>65</v>
      </c>
      <c r="C249" s="77" t="s">
        <v>36</v>
      </c>
      <c r="D249" s="78">
        <v>34027</v>
      </c>
      <c r="E249" s="79">
        <f t="shared" ca="1" si="3"/>
        <v>20</v>
      </c>
      <c r="F249" s="79" t="s">
        <v>48</v>
      </c>
      <c r="G249" s="80">
        <v>16015</v>
      </c>
      <c r="H249" s="85"/>
    </row>
    <row r="250" spans="1:8" x14ac:dyDescent="0.2">
      <c r="A250" s="76">
        <v>319449613</v>
      </c>
      <c r="B250" s="77" t="s">
        <v>58</v>
      </c>
      <c r="C250" s="77" t="s">
        <v>30</v>
      </c>
      <c r="D250" s="78">
        <v>37010</v>
      </c>
      <c r="E250" s="79">
        <f t="shared" ca="1" si="3"/>
        <v>11</v>
      </c>
      <c r="F250" s="79" t="s">
        <v>34</v>
      </c>
      <c r="G250" s="80">
        <v>37760</v>
      </c>
      <c r="H250" s="85"/>
    </row>
    <row r="251" spans="1:8" x14ac:dyDescent="0.2">
      <c r="A251" s="76">
        <v>970466937</v>
      </c>
      <c r="B251" s="77" t="s">
        <v>68</v>
      </c>
      <c r="C251" s="77" t="s">
        <v>28</v>
      </c>
      <c r="D251" s="78">
        <v>34173</v>
      </c>
      <c r="E251" s="79">
        <f t="shared" ca="1" si="3"/>
        <v>19</v>
      </c>
      <c r="F251" s="79"/>
      <c r="G251" s="80">
        <v>62480</v>
      </c>
      <c r="H251" s="85"/>
    </row>
    <row r="252" spans="1:8" x14ac:dyDescent="0.2">
      <c r="A252" s="76">
        <v>820244290</v>
      </c>
      <c r="B252" s="77" t="s">
        <v>58</v>
      </c>
      <c r="C252" s="77" t="s">
        <v>28</v>
      </c>
      <c r="D252" s="78">
        <v>34657</v>
      </c>
      <c r="E252" s="79">
        <f t="shared" ca="1" si="3"/>
        <v>18</v>
      </c>
      <c r="F252" s="79"/>
      <c r="G252" s="80">
        <v>73990</v>
      </c>
      <c r="H252" s="85"/>
    </row>
    <row r="253" spans="1:8" x14ac:dyDescent="0.2">
      <c r="A253" s="76">
        <v>635767088</v>
      </c>
      <c r="B253" s="77" t="s">
        <v>58</v>
      </c>
      <c r="C253" s="77" t="s">
        <v>28</v>
      </c>
      <c r="D253" s="78">
        <v>37655</v>
      </c>
      <c r="E253" s="79">
        <f t="shared" ca="1" si="3"/>
        <v>10</v>
      </c>
      <c r="F253" s="79"/>
      <c r="G253" s="80">
        <v>68510</v>
      </c>
      <c r="H253" s="85"/>
    </row>
    <row r="254" spans="1:8" x14ac:dyDescent="0.2">
      <c r="A254" s="76">
        <v>925049144</v>
      </c>
      <c r="B254" s="77" t="s">
        <v>53</v>
      </c>
      <c r="C254" s="77" t="s">
        <v>30</v>
      </c>
      <c r="D254" s="78">
        <v>36927</v>
      </c>
      <c r="E254" s="79">
        <f t="shared" ca="1" si="3"/>
        <v>12</v>
      </c>
      <c r="F254" s="79" t="s">
        <v>31</v>
      </c>
      <c r="G254" s="80">
        <v>49860</v>
      </c>
      <c r="H254" s="85"/>
    </row>
    <row r="255" spans="1:8" x14ac:dyDescent="0.2">
      <c r="A255" s="76">
        <v>618535019</v>
      </c>
      <c r="B255" s="77" t="s">
        <v>58</v>
      </c>
      <c r="C255" s="77" t="s">
        <v>30</v>
      </c>
      <c r="D255" s="78">
        <v>36610</v>
      </c>
      <c r="E255" s="79">
        <f t="shared" ca="1" si="3"/>
        <v>13</v>
      </c>
      <c r="F255" s="79" t="s">
        <v>47</v>
      </c>
      <c r="G255" s="80">
        <v>89740</v>
      </c>
      <c r="H255" s="85"/>
    </row>
    <row r="256" spans="1:8" x14ac:dyDescent="0.2">
      <c r="A256" s="76">
        <v>470935648</v>
      </c>
      <c r="B256" s="77" t="s">
        <v>58</v>
      </c>
      <c r="C256" s="77" t="s">
        <v>28</v>
      </c>
      <c r="D256" s="78">
        <v>39215</v>
      </c>
      <c r="E256" s="79">
        <f t="shared" ca="1" si="3"/>
        <v>5</v>
      </c>
      <c r="F256" s="79"/>
      <c r="G256" s="80">
        <v>39680</v>
      </c>
      <c r="H256" s="85"/>
    </row>
    <row r="257" spans="1:8" x14ac:dyDescent="0.2">
      <c r="A257" s="76">
        <v>459522265</v>
      </c>
      <c r="B257" s="77" t="s">
        <v>51</v>
      </c>
      <c r="C257" s="77" t="s">
        <v>30</v>
      </c>
      <c r="D257" s="78">
        <v>34253</v>
      </c>
      <c r="E257" s="79">
        <f t="shared" ca="1" si="3"/>
        <v>19</v>
      </c>
      <c r="F257" s="79" t="s">
        <v>37</v>
      </c>
      <c r="G257" s="80">
        <v>61400</v>
      </c>
      <c r="H257" s="85"/>
    </row>
    <row r="258" spans="1:8" x14ac:dyDescent="0.2">
      <c r="A258" s="76">
        <v>881242432</v>
      </c>
      <c r="B258" s="77" t="s">
        <v>64</v>
      </c>
      <c r="C258" s="77" t="s">
        <v>30</v>
      </c>
      <c r="D258" s="78">
        <v>34606</v>
      </c>
      <c r="E258" s="79">
        <f t="shared" ref="E258:E321" ca="1" si="4">DATEDIF(D258,TODAY(),"Y")</f>
        <v>18</v>
      </c>
      <c r="F258" s="79" t="s">
        <v>37</v>
      </c>
      <c r="G258" s="80">
        <v>68010</v>
      </c>
      <c r="H258" s="85"/>
    </row>
    <row r="259" spans="1:8" x14ac:dyDescent="0.2">
      <c r="A259" s="76">
        <v>695198896</v>
      </c>
      <c r="B259" s="77" t="s">
        <v>68</v>
      </c>
      <c r="C259" s="77" t="s">
        <v>28</v>
      </c>
      <c r="D259" s="78">
        <v>36504</v>
      </c>
      <c r="E259" s="79">
        <f t="shared" ca="1" si="4"/>
        <v>13</v>
      </c>
      <c r="F259" s="79"/>
      <c r="G259" s="80">
        <v>45030</v>
      </c>
      <c r="H259" s="85"/>
    </row>
    <row r="260" spans="1:8" x14ac:dyDescent="0.2">
      <c r="A260" s="76">
        <v>768681542</v>
      </c>
      <c r="B260" s="77" t="s">
        <v>43</v>
      </c>
      <c r="C260" s="77" t="s">
        <v>30</v>
      </c>
      <c r="D260" s="78">
        <v>36142</v>
      </c>
      <c r="E260" s="79">
        <f t="shared" ca="1" si="4"/>
        <v>14</v>
      </c>
      <c r="F260" s="79" t="s">
        <v>31</v>
      </c>
      <c r="G260" s="80">
        <v>60830</v>
      </c>
      <c r="H260" s="85"/>
    </row>
    <row r="261" spans="1:8" x14ac:dyDescent="0.2">
      <c r="A261" s="76">
        <v>264960848</v>
      </c>
      <c r="B261" s="77" t="s">
        <v>65</v>
      </c>
      <c r="C261" s="77" t="s">
        <v>28</v>
      </c>
      <c r="D261" s="78">
        <v>33964</v>
      </c>
      <c r="E261" s="79">
        <f t="shared" ca="1" si="4"/>
        <v>20</v>
      </c>
      <c r="F261" s="79"/>
      <c r="G261" s="80">
        <v>49070</v>
      </c>
      <c r="H261" s="85"/>
    </row>
    <row r="262" spans="1:8" x14ac:dyDescent="0.2">
      <c r="A262" s="76">
        <v>914041569</v>
      </c>
      <c r="B262" s="77" t="s">
        <v>55</v>
      </c>
      <c r="C262" s="77" t="s">
        <v>30</v>
      </c>
      <c r="D262" s="78">
        <v>41078</v>
      </c>
      <c r="E262" s="79">
        <f t="shared" ca="1" si="4"/>
        <v>0</v>
      </c>
      <c r="F262" s="79" t="s">
        <v>47</v>
      </c>
      <c r="G262" s="80">
        <v>79150</v>
      </c>
      <c r="H262" s="85"/>
    </row>
    <row r="263" spans="1:8" x14ac:dyDescent="0.2">
      <c r="A263" s="76">
        <v>503036433</v>
      </c>
      <c r="B263" s="77" t="s">
        <v>66</v>
      </c>
      <c r="C263" s="77" t="s">
        <v>30</v>
      </c>
      <c r="D263" s="78">
        <v>34138</v>
      </c>
      <c r="E263" s="79">
        <f t="shared" ca="1" si="4"/>
        <v>19</v>
      </c>
      <c r="F263" s="79" t="s">
        <v>34</v>
      </c>
      <c r="G263" s="80">
        <v>77740</v>
      </c>
      <c r="H263" s="85"/>
    </row>
    <row r="264" spans="1:8" x14ac:dyDescent="0.2">
      <c r="A264" s="76">
        <v>596641549</v>
      </c>
      <c r="B264" s="77" t="s">
        <v>58</v>
      </c>
      <c r="C264" s="77" t="s">
        <v>28</v>
      </c>
      <c r="D264" s="78">
        <v>37028</v>
      </c>
      <c r="E264" s="79">
        <f t="shared" ca="1" si="4"/>
        <v>11</v>
      </c>
      <c r="F264" s="79"/>
      <c r="G264" s="80">
        <v>27380</v>
      </c>
      <c r="H264" s="85"/>
    </row>
    <row r="265" spans="1:8" x14ac:dyDescent="0.2">
      <c r="A265" s="76">
        <v>638495756</v>
      </c>
      <c r="B265" s="77" t="s">
        <v>66</v>
      </c>
      <c r="C265" s="77" t="s">
        <v>28</v>
      </c>
      <c r="D265" s="78">
        <v>34627</v>
      </c>
      <c r="E265" s="79">
        <f t="shared" ca="1" si="4"/>
        <v>18</v>
      </c>
      <c r="F265" s="79"/>
      <c r="G265" s="80">
        <v>44720</v>
      </c>
      <c r="H265" s="85"/>
    </row>
    <row r="266" spans="1:8" x14ac:dyDescent="0.2">
      <c r="A266" s="76">
        <v>311883362</v>
      </c>
      <c r="B266" s="77" t="s">
        <v>58</v>
      </c>
      <c r="C266" s="77" t="s">
        <v>28</v>
      </c>
      <c r="D266" s="78">
        <v>38004</v>
      </c>
      <c r="E266" s="79">
        <f t="shared" ca="1" si="4"/>
        <v>9</v>
      </c>
      <c r="F266" s="79"/>
      <c r="G266" s="80">
        <v>52770</v>
      </c>
      <c r="H266" s="85"/>
    </row>
    <row r="267" spans="1:8" x14ac:dyDescent="0.2">
      <c r="A267" s="76">
        <v>924942231</v>
      </c>
      <c r="B267" s="77" t="s">
        <v>66</v>
      </c>
      <c r="C267" s="77" t="s">
        <v>36</v>
      </c>
      <c r="D267" s="78">
        <v>40844</v>
      </c>
      <c r="E267" s="79">
        <f t="shared" ca="1" si="4"/>
        <v>1</v>
      </c>
      <c r="F267" s="79" t="s">
        <v>48</v>
      </c>
      <c r="G267" s="80">
        <v>25245</v>
      </c>
      <c r="H267" s="85"/>
    </row>
    <row r="268" spans="1:8" x14ac:dyDescent="0.2">
      <c r="A268" s="76">
        <v>711445298</v>
      </c>
      <c r="B268" s="77" t="s">
        <v>64</v>
      </c>
      <c r="C268" s="77" t="s">
        <v>28</v>
      </c>
      <c r="D268" s="78">
        <v>41298</v>
      </c>
      <c r="E268" s="79">
        <f t="shared" ca="1" si="4"/>
        <v>0</v>
      </c>
      <c r="F268" s="79"/>
      <c r="G268" s="80">
        <v>84300</v>
      </c>
      <c r="H268" s="85"/>
    </row>
    <row r="269" spans="1:8" x14ac:dyDescent="0.2">
      <c r="A269" s="76">
        <v>876082195</v>
      </c>
      <c r="B269" s="77" t="s">
        <v>68</v>
      </c>
      <c r="C269" s="77" t="s">
        <v>30</v>
      </c>
      <c r="D269" s="78">
        <v>37008</v>
      </c>
      <c r="E269" s="79">
        <f t="shared" ca="1" si="4"/>
        <v>11</v>
      </c>
      <c r="F269" s="79" t="s">
        <v>48</v>
      </c>
      <c r="G269" s="80">
        <v>61850</v>
      </c>
      <c r="H269" s="85"/>
    </row>
    <row r="270" spans="1:8" x14ac:dyDescent="0.2">
      <c r="A270" s="76">
        <v>775217609</v>
      </c>
      <c r="B270" s="77" t="s">
        <v>58</v>
      </c>
      <c r="C270" s="77" t="s">
        <v>30</v>
      </c>
      <c r="D270" s="78">
        <v>35082</v>
      </c>
      <c r="E270" s="79">
        <f t="shared" ca="1" si="4"/>
        <v>17</v>
      </c>
      <c r="F270" s="79" t="s">
        <v>47</v>
      </c>
      <c r="G270" s="80">
        <v>24710</v>
      </c>
      <c r="H270" s="85"/>
    </row>
    <row r="271" spans="1:8" x14ac:dyDescent="0.2">
      <c r="A271" s="76">
        <v>914428485</v>
      </c>
      <c r="B271" s="77" t="s">
        <v>27</v>
      </c>
      <c r="C271" s="77" t="s">
        <v>36</v>
      </c>
      <c r="D271" s="78">
        <v>33968</v>
      </c>
      <c r="E271" s="79">
        <f t="shared" ca="1" si="4"/>
        <v>20</v>
      </c>
      <c r="F271" s="79" t="s">
        <v>37</v>
      </c>
      <c r="G271" s="80">
        <v>26795</v>
      </c>
      <c r="H271" s="85"/>
    </row>
    <row r="272" spans="1:8" x14ac:dyDescent="0.2">
      <c r="A272" s="76">
        <v>964255290</v>
      </c>
      <c r="B272" s="77" t="s">
        <v>68</v>
      </c>
      <c r="C272" s="77" t="s">
        <v>30</v>
      </c>
      <c r="D272" s="78">
        <v>40696</v>
      </c>
      <c r="E272" s="79">
        <f t="shared" ca="1" si="4"/>
        <v>1</v>
      </c>
      <c r="F272" s="79" t="s">
        <v>47</v>
      </c>
      <c r="G272" s="80">
        <v>34990</v>
      </c>
      <c r="H272" s="85"/>
    </row>
    <row r="273" spans="1:8" x14ac:dyDescent="0.2">
      <c r="A273" s="76">
        <v>167646549</v>
      </c>
      <c r="B273" s="77" t="s">
        <v>62</v>
      </c>
      <c r="C273" s="77" t="s">
        <v>28</v>
      </c>
      <c r="D273" s="78">
        <v>38481</v>
      </c>
      <c r="E273" s="79">
        <f t="shared" ca="1" si="4"/>
        <v>7</v>
      </c>
      <c r="F273" s="79"/>
      <c r="G273" s="80">
        <v>78100</v>
      </c>
      <c r="H273" s="85"/>
    </row>
    <row r="274" spans="1:8" x14ac:dyDescent="0.2">
      <c r="A274" s="76">
        <v>668708287</v>
      </c>
      <c r="B274" s="77" t="s">
        <v>67</v>
      </c>
      <c r="C274" s="77" t="s">
        <v>28</v>
      </c>
      <c r="D274" s="78">
        <v>36484</v>
      </c>
      <c r="E274" s="79">
        <f t="shared" ca="1" si="4"/>
        <v>13</v>
      </c>
      <c r="F274" s="79"/>
      <c r="G274" s="80">
        <v>86100</v>
      </c>
      <c r="H274" s="85"/>
    </row>
    <row r="275" spans="1:8" x14ac:dyDescent="0.2">
      <c r="A275" s="76">
        <v>945160038</v>
      </c>
      <c r="B275" s="77" t="s">
        <v>66</v>
      </c>
      <c r="C275" s="77" t="s">
        <v>30</v>
      </c>
      <c r="D275" s="78">
        <v>38379</v>
      </c>
      <c r="E275" s="79">
        <f t="shared" ca="1" si="4"/>
        <v>8</v>
      </c>
      <c r="F275" s="79" t="s">
        <v>37</v>
      </c>
      <c r="G275" s="80">
        <v>23560</v>
      </c>
      <c r="H275" s="85"/>
    </row>
    <row r="276" spans="1:8" x14ac:dyDescent="0.2">
      <c r="A276" s="76">
        <v>135633006</v>
      </c>
      <c r="B276" s="77" t="s">
        <v>67</v>
      </c>
      <c r="C276" s="77" t="s">
        <v>28</v>
      </c>
      <c r="D276" s="78">
        <v>37157</v>
      </c>
      <c r="E276" s="79">
        <f t="shared" ca="1" si="4"/>
        <v>11</v>
      </c>
      <c r="F276" s="79"/>
      <c r="G276" s="80">
        <v>54840</v>
      </c>
      <c r="H276" s="85"/>
    </row>
    <row r="277" spans="1:8" x14ac:dyDescent="0.2">
      <c r="A277" s="76">
        <v>589649495</v>
      </c>
      <c r="B277" s="77" t="s">
        <v>58</v>
      </c>
      <c r="C277" s="77" t="s">
        <v>30</v>
      </c>
      <c r="D277" s="78">
        <v>37385</v>
      </c>
      <c r="E277" s="79">
        <f t="shared" ca="1" si="4"/>
        <v>10</v>
      </c>
      <c r="F277" s="79" t="s">
        <v>48</v>
      </c>
      <c r="G277" s="80">
        <v>38870</v>
      </c>
      <c r="H277" s="85"/>
    </row>
    <row r="278" spans="1:8" x14ac:dyDescent="0.2">
      <c r="A278" s="76">
        <v>365499498</v>
      </c>
      <c r="B278" s="77" t="s">
        <v>64</v>
      </c>
      <c r="C278" s="77" t="s">
        <v>30</v>
      </c>
      <c r="D278" s="78">
        <v>39485</v>
      </c>
      <c r="E278" s="79">
        <f t="shared" ca="1" si="4"/>
        <v>5</v>
      </c>
      <c r="F278" s="79" t="s">
        <v>31</v>
      </c>
      <c r="G278" s="80">
        <v>47060</v>
      </c>
      <c r="H278" s="85"/>
    </row>
    <row r="279" spans="1:8" x14ac:dyDescent="0.2">
      <c r="A279" s="76">
        <v>425598783</v>
      </c>
      <c r="B279" s="77" t="s">
        <v>56</v>
      </c>
      <c r="C279" s="77" t="s">
        <v>36</v>
      </c>
      <c r="D279" s="78">
        <v>35748</v>
      </c>
      <c r="E279" s="79">
        <f t="shared" ca="1" si="4"/>
        <v>15</v>
      </c>
      <c r="F279" s="79" t="s">
        <v>48</v>
      </c>
      <c r="G279" s="80">
        <v>21220</v>
      </c>
      <c r="H279" s="85"/>
    </row>
    <row r="280" spans="1:8" x14ac:dyDescent="0.2">
      <c r="A280" s="76">
        <v>330879921</v>
      </c>
      <c r="B280" s="77" t="s">
        <v>66</v>
      </c>
      <c r="C280" s="77" t="s">
        <v>30</v>
      </c>
      <c r="D280" s="78">
        <v>36766</v>
      </c>
      <c r="E280" s="79">
        <f t="shared" ca="1" si="4"/>
        <v>12</v>
      </c>
      <c r="F280" s="79" t="s">
        <v>34</v>
      </c>
      <c r="G280" s="80">
        <v>54580</v>
      </c>
      <c r="H280" s="85"/>
    </row>
    <row r="281" spans="1:8" x14ac:dyDescent="0.2">
      <c r="A281" s="76">
        <v>644862142</v>
      </c>
      <c r="B281" s="77" t="s">
        <v>51</v>
      </c>
      <c r="C281" s="77" t="s">
        <v>28</v>
      </c>
      <c r="D281" s="78">
        <v>35329</v>
      </c>
      <c r="E281" s="79">
        <f t="shared" ca="1" si="4"/>
        <v>16</v>
      </c>
      <c r="F281" s="79"/>
      <c r="G281" s="80">
        <v>46670</v>
      </c>
      <c r="H281" s="85"/>
    </row>
    <row r="282" spans="1:8" x14ac:dyDescent="0.2">
      <c r="A282" s="76">
        <v>370608224</v>
      </c>
      <c r="B282" s="77" t="s">
        <v>60</v>
      </c>
      <c r="C282" s="77" t="s">
        <v>30</v>
      </c>
      <c r="D282" s="78">
        <v>38085</v>
      </c>
      <c r="E282" s="79">
        <f t="shared" ca="1" si="4"/>
        <v>9</v>
      </c>
      <c r="F282" s="79" t="s">
        <v>31</v>
      </c>
      <c r="G282" s="80">
        <v>59140</v>
      </c>
      <c r="H282" s="85"/>
    </row>
    <row r="283" spans="1:8" x14ac:dyDescent="0.2">
      <c r="A283" s="76">
        <v>275102740</v>
      </c>
      <c r="B283" s="77" t="s">
        <v>61</v>
      </c>
      <c r="C283" s="77" t="s">
        <v>30</v>
      </c>
      <c r="D283" s="78">
        <v>34373</v>
      </c>
      <c r="E283" s="79">
        <f t="shared" ca="1" si="4"/>
        <v>19</v>
      </c>
      <c r="F283" s="79" t="s">
        <v>37</v>
      </c>
      <c r="G283" s="80">
        <v>60560</v>
      </c>
      <c r="H283" s="85"/>
    </row>
    <row r="284" spans="1:8" x14ac:dyDescent="0.2">
      <c r="A284" s="76">
        <v>487810878</v>
      </c>
      <c r="B284" s="77" t="s">
        <v>58</v>
      </c>
      <c r="C284" s="77" t="s">
        <v>30</v>
      </c>
      <c r="D284" s="78">
        <v>34746</v>
      </c>
      <c r="E284" s="79">
        <f t="shared" ca="1" si="4"/>
        <v>18</v>
      </c>
      <c r="F284" s="79" t="s">
        <v>47</v>
      </c>
      <c r="G284" s="80">
        <v>23330</v>
      </c>
      <c r="H284" s="85"/>
    </row>
    <row r="285" spans="1:8" x14ac:dyDescent="0.2">
      <c r="A285" s="76">
        <v>959568761</v>
      </c>
      <c r="B285" s="77" t="s">
        <v>64</v>
      </c>
      <c r="C285" s="77" t="s">
        <v>30</v>
      </c>
      <c r="D285" s="78">
        <v>34135</v>
      </c>
      <c r="E285" s="79">
        <f t="shared" ca="1" si="4"/>
        <v>19</v>
      </c>
      <c r="F285" s="79" t="s">
        <v>34</v>
      </c>
      <c r="G285" s="80">
        <v>61470</v>
      </c>
      <c r="H285" s="85"/>
    </row>
    <row r="286" spans="1:8" x14ac:dyDescent="0.2">
      <c r="A286" s="76">
        <v>617795992</v>
      </c>
      <c r="B286" s="77" t="s">
        <v>64</v>
      </c>
      <c r="C286" s="77" t="s">
        <v>30</v>
      </c>
      <c r="D286" s="78">
        <v>34256</v>
      </c>
      <c r="E286" s="79">
        <f t="shared" ca="1" si="4"/>
        <v>19</v>
      </c>
      <c r="F286" s="79" t="s">
        <v>31</v>
      </c>
      <c r="G286" s="80">
        <v>43580</v>
      </c>
      <c r="H286" s="85"/>
    </row>
    <row r="287" spans="1:8" x14ac:dyDescent="0.2">
      <c r="A287" s="76">
        <v>597641409</v>
      </c>
      <c r="B287" s="77" t="s">
        <v>61</v>
      </c>
      <c r="C287" s="77" t="s">
        <v>30</v>
      </c>
      <c r="D287" s="78">
        <v>36535</v>
      </c>
      <c r="E287" s="79">
        <f t="shared" ca="1" si="4"/>
        <v>13</v>
      </c>
      <c r="F287" s="79" t="s">
        <v>47</v>
      </c>
      <c r="G287" s="80">
        <v>82110</v>
      </c>
      <c r="H287" s="85"/>
    </row>
    <row r="288" spans="1:8" x14ac:dyDescent="0.2">
      <c r="A288" s="76">
        <v>150132247</v>
      </c>
      <c r="B288" s="77" t="s">
        <v>64</v>
      </c>
      <c r="C288" s="77" t="s">
        <v>30</v>
      </c>
      <c r="D288" s="78">
        <v>34559</v>
      </c>
      <c r="E288" s="79">
        <f t="shared" ca="1" si="4"/>
        <v>18</v>
      </c>
      <c r="F288" s="79" t="s">
        <v>48</v>
      </c>
      <c r="G288" s="80">
        <v>46910</v>
      </c>
      <c r="H288" s="85"/>
    </row>
    <row r="289" spans="1:8" x14ac:dyDescent="0.2">
      <c r="A289" s="76">
        <v>232896341</v>
      </c>
      <c r="B289" s="77" t="s">
        <v>56</v>
      </c>
      <c r="C289" s="77" t="s">
        <v>28</v>
      </c>
      <c r="D289" s="78">
        <v>40914</v>
      </c>
      <c r="E289" s="79">
        <f t="shared" ca="1" si="4"/>
        <v>1</v>
      </c>
      <c r="F289" s="79"/>
      <c r="G289" s="80">
        <v>45830</v>
      </c>
      <c r="H289" s="85"/>
    </row>
    <row r="290" spans="1:8" x14ac:dyDescent="0.2">
      <c r="A290" s="76">
        <v>765836666</v>
      </c>
      <c r="B290" s="77" t="s">
        <v>67</v>
      </c>
      <c r="C290" s="77" t="s">
        <v>30</v>
      </c>
      <c r="D290" s="78">
        <v>39831</v>
      </c>
      <c r="E290" s="79">
        <f t="shared" ca="1" si="4"/>
        <v>4</v>
      </c>
      <c r="F290" s="79" t="s">
        <v>47</v>
      </c>
      <c r="G290" s="80">
        <v>43600</v>
      </c>
      <c r="H290" s="85"/>
    </row>
    <row r="291" spans="1:8" x14ac:dyDescent="0.2">
      <c r="A291" s="76">
        <v>180832423</v>
      </c>
      <c r="B291" s="77" t="s">
        <v>67</v>
      </c>
      <c r="C291" s="77" t="s">
        <v>30</v>
      </c>
      <c r="D291" s="78">
        <v>36756</v>
      </c>
      <c r="E291" s="79">
        <f t="shared" ca="1" si="4"/>
        <v>12</v>
      </c>
      <c r="F291" s="79" t="s">
        <v>48</v>
      </c>
      <c r="G291" s="80">
        <v>79610</v>
      </c>
      <c r="H291" s="85"/>
    </row>
    <row r="292" spans="1:8" x14ac:dyDescent="0.2">
      <c r="A292" s="76">
        <v>787156286</v>
      </c>
      <c r="B292" s="77" t="s">
        <v>51</v>
      </c>
      <c r="C292" s="77" t="s">
        <v>30</v>
      </c>
      <c r="D292" s="78">
        <v>34026</v>
      </c>
      <c r="E292" s="79">
        <f t="shared" ca="1" si="4"/>
        <v>20</v>
      </c>
      <c r="F292" s="79" t="s">
        <v>48</v>
      </c>
      <c r="G292" s="80">
        <v>49810</v>
      </c>
      <c r="H292" s="85"/>
    </row>
    <row r="293" spans="1:8" x14ac:dyDescent="0.2">
      <c r="A293" s="76">
        <v>772163640</v>
      </c>
      <c r="B293" s="77" t="s">
        <v>58</v>
      </c>
      <c r="C293" s="77" t="s">
        <v>30</v>
      </c>
      <c r="D293" s="78">
        <v>37122</v>
      </c>
      <c r="E293" s="79">
        <f t="shared" ca="1" si="4"/>
        <v>11</v>
      </c>
      <c r="F293" s="79" t="s">
        <v>31</v>
      </c>
      <c r="G293" s="80">
        <v>67280</v>
      </c>
      <c r="H293" s="85"/>
    </row>
    <row r="294" spans="1:8" x14ac:dyDescent="0.2">
      <c r="A294" s="76">
        <v>114005397</v>
      </c>
      <c r="B294" s="77" t="s">
        <v>58</v>
      </c>
      <c r="C294" s="77" t="s">
        <v>28</v>
      </c>
      <c r="D294" s="78">
        <v>39867</v>
      </c>
      <c r="E294" s="79">
        <f t="shared" ca="1" si="4"/>
        <v>4</v>
      </c>
      <c r="F294" s="79"/>
      <c r="G294" s="80">
        <v>63850</v>
      </c>
      <c r="H294" s="85"/>
    </row>
    <row r="295" spans="1:8" x14ac:dyDescent="0.2">
      <c r="A295" s="76">
        <v>416394493</v>
      </c>
      <c r="B295" s="77" t="s">
        <v>58</v>
      </c>
      <c r="C295" s="77" t="s">
        <v>30</v>
      </c>
      <c r="D295" s="78">
        <v>36616</v>
      </c>
      <c r="E295" s="79">
        <f t="shared" ca="1" si="4"/>
        <v>13</v>
      </c>
      <c r="F295" s="79" t="s">
        <v>34</v>
      </c>
      <c r="G295" s="80">
        <v>55450</v>
      </c>
      <c r="H295" s="85"/>
    </row>
    <row r="296" spans="1:8" x14ac:dyDescent="0.2">
      <c r="A296" s="76">
        <v>984570981</v>
      </c>
      <c r="B296" s="77" t="s">
        <v>58</v>
      </c>
      <c r="C296" s="77" t="s">
        <v>36</v>
      </c>
      <c r="D296" s="78">
        <v>36947</v>
      </c>
      <c r="E296" s="79">
        <f t="shared" ca="1" si="4"/>
        <v>12</v>
      </c>
      <c r="F296" s="79" t="s">
        <v>47</v>
      </c>
      <c r="G296" s="80">
        <v>48190</v>
      </c>
      <c r="H296" s="85"/>
    </row>
    <row r="297" spans="1:8" x14ac:dyDescent="0.2">
      <c r="A297" s="76">
        <v>859204644</v>
      </c>
      <c r="B297" s="77" t="s">
        <v>62</v>
      </c>
      <c r="C297" s="77" t="s">
        <v>28</v>
      </c>
      <c r="D297" s="78">
        <v>36402</v>
      </c>
      <c r="E297" s="79">
        <f t="shared" ca="1" si="4"/>
        <v>13</v>
      </c>
      <c r="F297" s="79"/>
      <c r="G297" s="80">
        <v>86470</v>
      </c>
      <c r="H297" s="85"/>
    </row>
    <row r="298" spans="1:8" x14ac:dyDescent="0.2">
      <c r="A298" s="76">
        <v>504735443</v>
      </c>
      <c r="B298" s="77" t="s">
        <v>51</v>
      </c>
      <c r="C298" s="77" t="s">
        <v>28</v>
      </c>
      <c r="D298" s="78">
        <v>36580</v>
      </c>
      <c r="E298" s="79">
        <f t="shared" ca="1" si="4"/>
        <v>13</v>
      </c>
      <c r="F298" s="79"/>
      <c r="G298" s="80">
        <v>63340</v>
      </c>
      <c r="H298" s="85"/>
    </row>
    <row r="299" spans="1:8" x14ac:dyDescent="0.2">
      <c r="A299" s="76">
        <v>827277063</v>
      </c>
      <c r="B299" s="77" t="s">
        <v>70</v>
      </c>
      <c r="C299" s="77" t="s">
        <v>40</v>
      </c>
      <c r="D299" s="78">
        <v>41221</v>
      </c>
      <c r="E299" s="79">
        <f t="shared" ca="1" si="4"/>
        <v>0</v>
      </c>
      <c r="F299" s="79"/>
      <c r="G299" s="80">
        <v>19044</v>
      </c>
      <c r="H299" s="85"/>
    </row>
    <row r="300" spans="1:8" x14ac:dyDescent="0.2">
      <c r="A300" s="76">
        <v>738946277</v>
      </c>
      <c r="B300" s="77" t="s">
        <v>61</v>
      </c>
      <c r="C300" s="77" t="s">
        <v>30</v>
      </c>
      <c r="D300" s="78">
        <v>33901</v>
      </c>
      <c r="E300" s="79">
        <f t="shared" ca="1" si="4"/>
        <v>20</v>
      </c>
      <c r="F300" s="79" t="s">
        <v>37</v>
      </c>
      <c r="G300" s="80">
        <v>31260</v>
      </c>
      <c r="H300" s="85"/>
    </row>
    <row r="301" spans="1:8" x14ac:dyDescent="0.2">
      <c r="A301" s="76">
        <v>525699951</v>
      </c>
      <c r="B301" s="77" t="s">
        <v>66</v>
      </c>
      <c r="C301" s="77" t="s">
        <v>40</v>
      </c>
      <c r="D301" s="78">
        <v>36624</v>
      </c>
      <c r="E301" s="79">
        <f t="shared" ca="1" si="4"/>
        <v>13</v>
      </c>
      <c r="F301" s="79"/>
      <c r="G301" s="80">
        <v>14332</v>
      </c>
      <c r="H301" s="85"/>
    </row>
    <row r="302" spans="1:8" x14ac:dyDescent="0.2">
      <c r="A302" s="76">
        <v>265993407</v>
      </c>
      <c r="B302" s="77" t="s">
        <v>67</v>
      </c>
      <c r="C302" s="77" t="s">
        <v>28</v>
      </c>
      <c r="D302" s="78">
        <v>33960</v>
      </c>
      <c r="E302" s="79">
        <f t="shared" ca="1" si="4"/>
        <v>20</v>
      </c>
      <c r="F302" s="79"/>
      <c r="G302" s="80">
        <v>89450</v>
      </c>
      <c r="H302" s="85"/>
    </row>
    <row r="303" spans="1:8" x14ac:dyDescent="0.2">
      <c r="A303" s="76">
        <v>930282755</v>
      </c>
      <c r="B303" s="77" t="s">
        <v>58</v>
      </c>
      <c r="C303" s="77" t="s">
        <v>36</v>
      </c>
      <c r="D303" s="78">
        <v>35867</v>
      </c>
      <c r="E303" s="79">
        <f t="shared" ca="1" si="4"/>
        <v>15</v>
      </c>
      <c r="F303" s="79" t="s">
        <v>31</v>
      </c>
      <c r="G303" s="80">
        <v>46285</v>
      </c>
      <c r="H303" s="85"/>
    </row>
    <row r="304" spans="1:8" x14ac:dyDescent="0.2">
      <c r="A304" s="76">
        <v>554029540</v>
      </c>
      <c r="B304" s="77" t="s">
        <v>66</v>
      </c>
      <c r="C304" s="77" t="s">
        <v>28</v>
      </c>
      <c r="D304" s="78">
        <v>33912</v>
      </c>
      <c r="E304" s="79">
        <f t="shared" ca="1" si="4"/>
        <v>20</v>
      </c>
      <c r="F304" s="79"/>
      <c r="G304" s="80">
        <v>58650</v>
      </c>
      <c r="H304" s="85"/>
    </row>
    <row r="305" spans="1:8" x14ac:dyDescent="0.2">
      <c r="A305" s="76">
        <v>529609767</v>
      </c>
      <c r="B305" s="77" t="s">
        <v>50</v>
      </c>
      <c r="C305" s="77" t="s">
        <v>28</v>
      </c>
      <c r="D305" s="78">
        <v>36073</v>
      </c>
      <c r="E305" s="79">
        <f t="shared" ca="1" si="4"/>
        <v>14</v>
      </c>
      <c r="F305" s="79"/>
      <c r="G305" s="80">
        <v>58130</v>
      </c>
      <c r="H305" s="85"/>
    </row>
    <row r="306" spans="1:8" x14ac:dyDescent="0.2">
      <c r="A306" s="76">
        <v>364404060</v>
      </c>
      <c r="B306" s="77" t="s">
        <v>61</v>
      </c>
      <c r="C306" s="77" t="s">
        <v>36</v>
      </c>
      <c r="D306" s="78">
        <v>39040</v>
      </c>
      <c r="E306" s="79">
        <f t="shared" ca="1" si="4"/>
        <v>6</v>
      </c>
      <c r="F306" s="79" t="s">
        <v>31</v>
      </c>
      <c r="G306" s="80">
        <v>31255</v>
      </c>
      <c r="H306" s="85"/>
    </row>
    <row r="307" spans="1:8" x14ac:dyDescent="0.2">
      <c r="A307" s="76">
        <v>836953739</v>
      </c>
      <c r="B307" s="77" t="s">
        <v>67</v>
      </c>
      <c r="C307" s="77" t="s">
        <v>36</v>
      </c>
      <c r="D307" s="78">
        <v>37209</v>
      </c>
      <c r="E307" s="79">
        <f t="shared" ca="1" si="4"/>
        <v>11</v>
      </c>
      <c r="F307" s="79" t="s">
        <v>34</v>
      </c>
      <c r="G307" s="80">
        <v>20990</v>
      </c>
      <c r="H307" s="85"/>
    </row>
    <row r="308" spans="1:8" x14ac:dyDescent="0.2">
      <c r="A308" s="76">
        <v>106966222</v>
      </c>
      <c r="B308" s="77" t="s">
        <v>52</v>
      </c>
      <c r="C308" s="77" t="s">
        <v>28</v>
      </c>
      <c r="D308" s="78">
        <v>40207</v>
      </c>
      <c r="E308" s="79">
        <f t="shared" ca="1" si="4"/>
        <v>3</v>
      </c>
      <c r="F308" s="79"/>
      <c r="G308" s="80">
        <v>35620</v>
      </c>
      <c r="H308" s="85"/>
    </row>
    <row r="309" spans="1:8" x14ac:dyDescent="0.2">
      <c r="A309" s="76">
        <v>468053610</v>
      </c>
      <c r="B309" s="77" t="s">
        <v>58</v>
      </c>
      <c r="C309" s="77" t="s">
        <v>30</v>
      </c>
      <c r="D309" s="78">
        <v>38187</v>
      </c>
      <c r="E309" s="79">
        <f t="shared" ca="1" si="4"/>
        <v>8</v>
      </c>
      <c r="F309" s="79" t="s">
        <v>47</v>
      </c>
      <c r="G309" s="80">
        <v>69080</v>
      </c>
      <c r="H309" s="85"/>
    </row>
    <row r="310" spans="1:8" x14ac:dyDescent="0.2">
      <c r="A310" s="76">
        <v>113252240</v>
      </c>
      <c r="B310" s="77" t="s">
        <v>66</v>
      </c>
      <c r="C310" s="77" t="s">
        <v>30</v>
      </c>
      <c r="D310" s="78">
        <v>37214</v>
      </c>
      <c r="E310" s="79">
        <f t="shared" ca="1" si="4"/>
        <v>11</v>
      </c>
      <c r="F310" s="79" t="s">
        <v>31</v>
      </c>
      <c r="G310" s="80">
        <v>62400</v>
      </c>
      <c r="H310" s="85"/>
    </row>
    <row r="311" spans="1:8" x14ac:dyDescent="0.2">
      <c r="A311" s="76">
        <v>249929042</v>
      </c>
      <c r="B311" s="77" t="s">
        <v>58</v>
      </c>
      <c r="C311" s="77" t="s">
        <v>30</v>
      </c>
      <c r="D311" s="78">
        <v>39342</v>
      </c>
      <c r="E311" s="79">
        <f t="shared" ca="1" si="4"/>
        <v>5</v>
      </c>
      <c r="F311" s="79" t="s">
        <v>31</v>
      </c>
      <c r="G311" s="80">
        <v>61060</v>
      </c>
      <c r="H311" s="85"/>
    </row>
    <row r="312" spans="1:8" x14ac:dyDescent="0.2">
      <c r="A312" s="76">
        <v>297806507</v>
      </c>
      <c r="B312" s="77" t="s">
        <v>64</v>
      </c>
      <c r="C312" s="77" t="s">
        <v>30</v>
      </c>
      <c r="D312" s="78">
        <v>35418</v>
      </c>
      <c r="E312" s="79">
        <f t="shared" ca="1" si="4"/>
        <v>16</v>
      </c>
      <c r="F312" s="79" t="s">
        <v>34</v>
      </c>
      <c r="G312" s="80">
        <v>77840</v>
      </c>
      <c r="H312" s="85"/>
    </row>
    <row r="313" spans="1:8" x14ac:dyDescent="0.2">
      <c r="A313" s="76">
        <v>676534152</v>
      </c>
      <c r="B313" s="77" t="s">
        <v>51</v>
      </c>
      <c r="C313" s="77" t="s">
        <v>30</v>
      </c>
      <c r="D313" s="78">
        <v>40970</v>
      </c>
      <c r="E313" s="79">
        <f t="shared" ca="1" si="4"/>
        <v>1</v>
      </c>
      <c r="F313" s="79" t="s">
        <v>31</v>
      </c>
      <c r="G313" s="80">
        <v>23280</v>
      </c>
      <c r="H313" s="85"/>
    </row>
    <row r="314" spans="1:8" x14ac:dyDescent="0.2">
      <c r="A314" s="76">
        <v>659929807</v>
      </c>
      <c r="B314" s="77" t="s">
        <v>56</v>
      </c>
      <c r="C314" s="77" t="s">
        <v>30</v>
      </c>
      <c r="D314" s="78">
        <v>39431</v>
      </c>
      <c r="E314" s="79">
        <f t="shared" ca="1" si="4"/>
        <v>5</v>
      </c>
      <c r="F314" s="79" t="s">
        <v>31</v>
      </c>
      <c r="G314" s="80">
        <v>22410</v>
      </c>
      <c r="H314" s="85"/>
    </row>
    <row r="315" spans="1:8" x14ac:dyDescent="0.2">
      <c r="A315" s="76">
        <v>938508346</v>
      </c>
      <c r="B315" s="77" t="s">
        <v>54</v>
      </c>
      <c r="C315" s="77" t="s">
        <v>28</v>
      </c>
      <c r="D315" s="78">
        <v>33923</v>
      </c>
      <c r="E315" s="79">
        <f t="shared" ca="1" si="4"/>
        <v>20</v>
      </c>
      <c r="F315" s="79"/>
      <c r="G315" s="80">
        <v>80050</v>
      </c>
      <c r="H315" s="85"/>
    </row>
    <row r="316" spans="1:8" x14ac:dyDescent="0.2">
      <c r="A316" s="76">
        <v>468234190</v>
      </c>
      <c r="B316" s="77" t="s">
        <v>66</v>
      </c>
      <c r="C316" s="77" t="s">
        <v>30</v>
      </c>
      <c r="D316" s="78">
        <v>35847</v>
      </c>
      <c r="E316" s="79">
        <f t="shared" ca="1" si="4"/>
        <v>15</v>
      </c>
      <c r="F316" s="79" t="s">
        <v>48</v>
      </c>
      <c r="G316" s="80">
        <v>72640</v>
      </c>
      <c r="H316" s="85"/>
    </row>
    <row r="317" spans="1:8" x14ac:dyDescent="0.2">
      <c r="A317" s="76">
        <v>601942708</v>
      </c>
      <c r="B317" s="77" t="s">
        <v>50</v>
      </c>
      <c r="C317" s="77" t="s">
        <v>36</v>
      </c>
      <c r="D317" s="78">
        <v>40830</v>
      </c>
      <c r="E317" s="79">
        <f t="shared" ca="1" si="4"/>
        <v>1</v>
      </c>
      <c r="F317" s="79" t="s">
        <v>47</v>
      </c>
      <c r="G317" s="80">
        <v>28680</v>
      </c>
      <c r="H317" s="85"/>
    </row>
    <row r="318" spans="1:8" x14ac:dyDescent="0.2">
      <c r="A318" s="76">
        <v>627494412</v>
      </c>
      <c r="B318" s="77" t="s">
        <v>68</v>
      </c>
      <c r="C318" s="77" t="s">
        <v>30</v>
      </c>
      <c r="D318" s="78">
        <v>35954</v>
      </c>
      <c r="E318" s="79">
        <f t="shared" ca="1" si="4"/>
        <v>14</v>
      </c>
      <c r="F318" s="79" t="s">
        <v>31</v>
      </c>
      <c r="G318" s="80">
        <v>58370</v>
      </c>
      <c r="H318" s="85"/>
    </row>
    <row r="319" spans="1:8" x14ac:dyDescent="0.2">
      <c r="A319" s="76">
        <v>891224981</v>
      </c>
      <c r="B319" s="77" t="s">
        <v>68</v>
      </c>
      <c r="C319" s="77" t="s">
        <v>36</v>
      </c>
      <c r="D319" s="78">
        <v>34818</v>
      </c>
      <c r="E319" s="79">
        <f t="shared" ca="1" si="4"/>
        <v>17</v>
      </c>
      <c r="F319" s="79" t="s">
        <v>48</v>
      </c>
      <c r="G319" s="80">
        <v>11230</v>
      </c>
      <c r="H319" s="85"/>
    </row>
    <row r="320" spans="1:8" x14ac:dyDescent="0.2">
      <c r="A320" s="76">
        <v>725737456</v>
      </c>
      <c r="B320" s="77" t="s">
        <v>58</v>
      </c>
      <c r="C320" s="77" t="s">
        <v>28</v>
      </c>
      <c r="D320" s="78">
        <v>39552</v>
      </c>
      <c r="E320" s="79">
        <f t="shared" ca="1" si="4"/>
        <v>5</v>
      </c>
      <c r="F320" s="79"/>
      <c r="G320" s="80">
        <v>59330</v>
      </c>
      <c r="H320" s="85"/>
    </row>
    <row r="321" spans="1:8" x14ac:dyDescent="0.2">
      <c r="A321" s="76">
        <v>209846975</v>
      </c>
      <c r="B321" s="77" t="s">
        <v>66</v>
      </c>
      <c r="C321" s="77" t="s">
        <v>36</v>
      </c>
      <c r="D321" s="78">
        <v>37927</v>
      </c>
      <c r="E321" s="79">
        <f t="shared" ca="1" si="4"/>
        <v>9</v>
      </c>
      <c r="F321" s="79" t="s">
        <v>48</v>
      </c>
      <c r="G321" s="80">
        <v>12545</v>
      </c>
      <c r="H321" s="85"/>
    </row>
    <row r="322" spans="1:8" x14ac:dyDescent="0.2">
      <c r="A322" s="76">
        <v>930314379</v>
      </c>
      <c r="B322" s="77" t="s">
        <v>58</v>
      </c>
      <c r="C322" s="77" t="s">
        <v>30</v>
      </c>
      <c r="D322" s="78">
        <v>40068</v>
      </c>
      <c r="E322" s="79">
        <f t="shared" ref="E322:E385" ca="1" si="5">DATEDIF(D322,TODAY(),"Y")</f>
        <v>3</v>
      </c>
      <c r="F322" s="79" t="s">
        <v>34</v>
      </c>
      <c r="G322" s="80">
        <v>71490</v>
      </c>
      <c r="H322" s="85"/>
    </row>
    <row r="323" spans="1:8" x14ac:dyDescent="0.2">
      <c r="A323" s="76">
        <v>177324163</v>
      </c>
      <c r="B323" s="77" t="s">
        <v>68</v>
      </c>
      <c r="C323" s="77" t="s">
        <v>30</v>
      </c>
      <c r="D323" s="78">
        <v>38488</v>
      </c>
      <c r="E323" s="79">
        <f t="shared" ca="1" si="5"/>
        <v>7</v>
      </c>
      <c r="F323" s="79" t="s">
        <v>47</v>
      </c>
      <c r="G323" s="80">
        <v>48010</v>
      </c>
      <c r="H323" s="85"/>
    </row>
    <row r="324" spans="1:8" x14ac:dyDescent="0.2">
      <c r="A324" s="76">
        <v>317749924</v>
      </c>
      <c r="B324" s="77" t="s">
        <v>68</v>
      </c>
      <c r="C324" s="77" t="s">
        <v>28</v>
      </c>
      <c r="D324" s="78">
        <v>34655</v>
      </c>
      <c r="E324" s="79">
        <f t="shared" ca="1" si="5"/>
        <v>18</v>
      </c>
      <c r="F324" s="79"/>
      <c r="G324" s="80">
        <v>63290</v>
      </c>
      <c r="H324" s="85"/>
    </row>
    <row r="325" spans="1:8" x14ac:dyDescent="0.2">
      <c r="A325" s="76">
        <v>736688620</v>
      </c>
      <c r="B325" s="77" t="s">
        <v>56</v>
      </c>
      <c r="C325" s="77" t="s">
        <v>36</v>
      </c>
      <c r="D325" s="78">
        <v>40446</v>
      </c>
      <c r="E325" s="79">
        <f t="shared" ca="1" si="5"/>
        <v>2</v>
      </c>
      <c r="F325" s="79" t="s">
        <v>31</v>
      </c>
      <c r="G325" s="80">
        <v>39515</v>
      </c>
      <c r="H325" s="85"/>
    </row>
    <row r="326" spans="1:8" x14ac:dyDescent="0.2">
      <c r="A326" s="76">
        <v>198564686</v>
      </c>
      <c r="B326" s="77" t="s">
        <v>65</v>
      </c>
      <c r="C326" s="77" t="s">
        <v>30</v>
      </c>
      <c r="D326" s="78">
        <v>33924</v>
      </c>
      <c r="E326" s="79">
        <f t="shared" ca="1" si="5"/>
        <v>20</v>
      </c>
      <c r="F326" s="79" t="s">
        <v>31</v>
      </c>
      <c r="G326" s="80">
        <v>71730</v>
      </c>
      <c r="H326" s="85"/>
    </row>
    <row r="327" spans="1:8" x14ac:dyDescent="0.2">
      <c r="A327" s="76">
        <v>665773893</v>
      </c>
      <c r="B327" s="77" t="s">
        <v>58</v>
      </c>
      <c r="C327" s="77" t="s">
        <v>40</v>
      </c>
      <c r="D327" s="78">
        <v>41252</v>
      </c>
      <c r="E327" s="79">
        <f t="shared" ca="1" si="5"/>
        <v>0</v>
      </c>
      <c r="F327" s="79"/>
      <c r="G327" s="80">
        <v>28424</v>
      </c>
      <c r="H327" s="85"/>
    </row>
    <row r="328" spans="1:8" x14ac:dyDescent="0.2">
      <c r="A328" s="76">
        <v>759350847</v>
      </c>
      <c r="B328" s="77" t="s">
        <v>52</v>
      </c>
      <c r="C328" s="77" t="s">
        <v>30</v>
      </c>
      <c r="D328" s="78">
        <v>39075</v>
      </c>
      <c r="E328" s="79">
        <f t="shared" ca="1" si="5"/>
        <v>6</v>
      </c>
      <c r="F328" s="79" t="s">
        <v>31</v>
      </c>
      <c r="G328" s="80">
        <v>36630</v>
      </c>
      <c r="H328" s="85"/>
    </row>
    <row r="329" spans="1:8" x14ac:dyDescent="0.2">
      <c r="A329" s="76">
        <v>733413074</v>
      </c>
      <c r="B329" s="77" t="s">
        <v>51</v>
      </c>
      <c r="C329" s="77" t="s">
        <v>28</v>
      </c>
      <c r="D329" s="78">
        <v>39648</v>
      </c>
      <c r="E329" s="79">
        <f t="shared" ca="1" si="5"/>
        <v>4</v>
      </c>
      <c r="F329" s="79"/>
      <c r="G329" s="80">
        <v>83070</v>
      </c>
      <c r="H329" s="85"/>
    </row>
    <row r="330" spans="1:8" x14ac:dyDescent="0.2">
      <c r="A330" s="76">
        <v>682500261</v>
      </c>
      <c r="B330" s="77" t="s">
        <v>58</v>
      </c>
      <c r="C330" s="77" t="s">
        <v>30</v>
      </c>
      <c r="D330" s="78">
        <v>35559</v>
      </c>
      <c r="E330" s="79">
        <f t="shared" ca="1" si="5"/>
        <v>15</v>
      </c>
      <c r="F330" s="79" t="s">
        <v>37</v>
      </c>
      <c r="G330" s="80">
        <v>63070</v>
      </c>
      <c r="H330" s="85"/>
    </row>
    <row r="331" spans="1:8" x14ac:dyDescent="0.2">
      <c r="A331" s="76">
        <v>124203063</v>
      </c>
      <c r="B331" s="77" t="s">
        <v>53</v>
      </c>
      <c r="C331" s="77" t="s">
        <v>36</v>
      </c>
      <c r="D331" s="78">
        <v>41250</v>
      </c>
      <c r="E331" s="79">
        <f t="shared" ca="1" si="5"/>
        <v>0</v>
      </c>
      <c r="F331" s="79" t="s">
        <v>47</v>
      </c>
      <c r="G331" s="80">
        <v>10520</v>
      </c>
      <c r="H331" s="85"/>
    </row>
    <row r="332" spans="1:8" x14ac:dyDescent="0.2">
      <c r="A332" s="76">
        <v>559376297</v>
      </c>
      <c r="B332" s="77" t="s">
        <v>58</v>
      </c>
      <c r="C332" s="77" t="s">
        <v>30</v>
      </c>
      <c r="D332" s="78">
        <v>37109</v>
      </c>
      <c r="E332" s="79">
        <f t="shared" ca="1" si="5"/>
        <v>11</v>
      </c>
      <c r="F332" s="79" t="s">
        <v>31</v>
      </c>
      <c r="G332" s="80">
        <v>35820</v>
      </c>
      <c r="H332" s="85"/>
    </row>
    <row r="333" spans="1:8" x14ac:dyDescent="0.2">
      <c r="A333" s="76">
        <v>217968415</v>
      </c>
      <c r="B333" s="77" t="s">
        <v>66</v>
      </c>
      <c r="C333" s="77" t="s">
        <v>30</v>
      </c>
      <c r="D333" s="78">
        <v>36499</v>
      </c>
      <c r="E333" s="79">
        <f t="shared" ca="1" si="5"/>
        <v>13</v>
      </c>
      <c r="F333" s="79" t="s">
        <v>34</v>
      </c>
      <c r="G333" s="80">
        <v>22870</v>
      </c>
      <c r="H333" s="85"/>
    </row>
    <row r="334" spans="1:8" x14ac:dyDescent="0.2">
      <c r="A334" s="76">
        <v>936730279</v>
      </c>
      <c r="B334" s="77" t="s">
        <v>51</v>
      </c>
      <c r="C334" s="77" t="s">
        <v>36</v>
      </c>
      <c r="D334" s="78">
        <v>36195</v>
      </c>
      <c r="E334" s="79">
        <f t="shared" ca="1" si="5"/>
        <v>14</v>
      </c>
      <c r="F334" s="79" t="s">
        <v>34</v>
      </c>
      <c r="G334" s="80">
        <v>48415</v>
      </c>
      <c r="H334" s="85"/>
    </row>
    <row r="335" spans="1:8" x14ac:dyDescent="0.2">
      <c r="A335" s="76">
        <v>375875723</v>
      </c>
      <c r="B335" s="77" t="s">
        <v>68</v>
      </c>
      <c r="C335" s="77" t="s">
        <v>28</v>
      </c>
      <c r="D335" s="78">
        <v>35401</v>
      </c>
      <c r="E335" s="79">
        <f t="shared" ca="1" si="5"/>
        <v>16</v>
      </c>
      <c r="F335" s="79"/>
      <c r="G335" s="80">
        <v>64263</v>
      </c>
      <c r="H335" s="85"/>
    </row>
    <row r="336" spans="1:8" x14ac:dyDescent="0.2">
      <c r="A336" s="76">
        <v>280304785</v>
      </c>
      <c r="B336" s="77" t="s">
        <v>58</v>
      </c>
      <c r="C336" s="77" t="s">
        <v>30</v>
      </c>
      <c r="D336" s="78">
        <v>36674</v>
      </c>
      <c r="E336" s="79">
        <f t="shared" ca="1" si="5"/>
        <v>12</v>
      </c>
      <c r="F336" s="79" t="s">
        <v>31</v>
      </c>
      <c r="G336" s="80">
        <v>40340</v>
      </c>
      <c r="H336" s="85"/>
    </row>
    <row r="337" spans="1:8" x14ac:dyDescent="0.2">
      <c r="A337" s="76">
        <v>843875501</v>
      </c>
      <c r="B337" s="77" t="s">
        <v>54</v>
      </c>
      <c r="C337" s="77" t="s">
        <v>28</v>
      </c>
      <c r="D337" s="78">
        <v>36854</v>
      </c>
      <c r="E337" s="79">
        <f t="shared" ca="1" si="5"/>
        <v>12</v>
      </c>
      <c r="F337" s="79"/>
      <c r="G337" s="80">
        <v>32940</v>
      </c>
      <c r="H337" s="85"/>
    </row>
    <row r="338" spans="1:8" x14ac:dyDescent="0.2">
      <c r="A338" s="76">
        <v>626501093</v>
      </c>
      <c r="B338" s="77" t="s">
        <v>67</v>
      </c>
      <c r="C338" s="77" t="s">
        <v>28</v>
      </c>
      <c r="D338" s="78">
        <v>38705</v>
      </c>
      <c r="E338" s="79">
        <f t="shared" ca="1" si="5"/>
        <v>7</v>
      </c>
      <c r="F338" s="79"/>
      <c r="G338" s="80">
        <v>64590</v>
      </c>
      <c r="H338" s="85"/>
    </row>
    <row r="339" spans="1:8" x14ac:dyDescent="0.2">
      <c r="A339" s="76">
        <v>638271383</v>
      </c>
      <c r="B339" s="77" t="s">
        <v>43</v>
      </c>
      <c r="C339" s="77" t="s">
        <v>30</v>
      </c>
      <c r="D339" s="78">
        <v>38820</v>
      </c>
      <c r="E339" s="79">
        <f t="shared" ca="1" si="5"/>
        <v>7</v>
      </c>
      <c r="F339" s="79" t="s">
        <v>31</v>
      </c>
      <c r="G339" s="80">
        <v>49350</v>
      </c>
      <c r="H339" s="85"/>
    </row>
    <row r="340" spans="1:8" x14ac:dyDescent="0.2">
      <c r="A340" s="76">
        <v>132016163</v>
      </c>
      <c r="B340" s="77" t="s">
        <v>61</v>
      </c>
      <c r="C340" s="77" t="s">
        <v>36</v>
      </c>
      <c r="D340" s="78">
        <v>40549</v>
      </c>
      <c r="E340" s="79">
        <f t="shared" ca="1" si="5"/>
        <v>2</v>
      </c>
      <c r="F340" s="79" t="s">
        <v>34</v>
      </c>
      <c r="G340" s="80">
        <v>38575</v>
      </c>
      <c r="H340" s="85"/>
    </row>
    <row r="341" spans="1:8" x14ac:dyDescent="0.2">
      <c r="A341" s="76">
        <v>886332647</v>
      </c>
      <c r="B341" s="77" t="s">
        <v>66</v>
      </c>
      <c r="C341" s="77" t="s">
        <v>30</v>
      </c>
      <c r="D341" s="78">
        <v>38526</v>
      </c>
      <c r="E341" s="79">
        <f t="shared" ca="1" si="5"/>
        <v>7</v>
      </c>
      <c r="F341" s="79" t="s">
        <v>37</v>
      </c>
      <c r="G341" s="80">
        <v>76910</v>
      </c>
      <c r="H341" s="85"/>
    </row>
    <row r="342" spans="1:8" x14ac:dyDescent="0.2">
      <c r="A342" s="76">
        <v>765512793</v>
      </c>
      <c r="B342" s="77" t="s">
        <v>66</v>
      </c>
      <c r="C342" s="77" t="s">
        <v>30</v>
      </c>
      <c r="D342" s="78">
        <v>40542</v>
      </c>
      <c r="E342" s="79">
        <f t="shared" ca="1" si="5"/>
        <v>2</v>
      </c>
      <c r="F342" s="79" t="s">
        <v>31</v>
      </c>
      <c r="G342" s="80">
        <v>64320</v>
      </c>
      <c r="H342" s="85"/>
    </row>
    <row r="343" spans="1:8" x14ac:dyDescent="0.2">
      <c r="A343" s="76">
        <v>113699123</v>
      </c>
      <c r="B343" s="77" t="s">
        <v>56</v>
      </c>
      <c r="C343" s="77" t="s">
        <v>30</v>
      </c>
      <c r="D343" s="78">
        <v>33795</v>
      </c>
      <c r="E343" s="79">
        <f t="shared" ca="1" si="5"/>
        <v>20</v>
      </c>
      <c r="F343" s="79" t="s">
        <v>34</v>
      </c>
      <c r="G343" s="80">
        <v>35360</v>
      </c>
      <c r="H343" s="85"/>
    </row>
    <row r="344" spans="1:8" x14ac:dyDescent="0.2">
      <c r="A344" s="76">
        <v>569882669</v>
      </c>
      <c r="B344" s="77" t="s">
        <v>66</v>
      </c>
      <c r="C344" s="77" t="s">
        <v>30</v>
      </c>
      <c r="D344" s="78">
        <v>38246</v>
      </c>
      <c r="E344" s="79">
        <f t="shared" ca="1" si="5"/>
        <v>8</v>
      </c>
      <c r="F344" s="79" t="s">
        <v>37</v>
      </c>
      <c r="G344" s="80">
        <v>45100</v>
      </c>
      <c r="H344" s="85"/>
    </row>
    <row r="345" spans="1:8" x14ac:dyDescent="0.2">
      <c r="A345" s="76">
        <v>717503282</v>
      </c>
      <c r="B345" s="77" t="s">
        <v>68</v>
      </c>
      <c r="C345" s="77" t="s">
        <v>28</v>
      </c>
      <c r="D345" s="78">
        <v>41201</v>
      </c>
      <c r="E345" s="79">
        <f t="shared" ca="1" si="5"/>
        <v>0</v>
      </c>
      <c r="F345" s="79"/>
      <c r="G345" s="80">
        <v>46570</v>
      </c>
      <c r="H345" s="85"/>
    </row>
    <row r="346" spans="1:8" x14ac:dyDescent="0.2">
      <c r="A346" s="76">
        <v>100679868</v>
      </c>
      <c r="B346" s="77" t="s">
        <v>58</v>
      </c>
      <c r="C346" s="77" t="s">
        <v>36</v>
      </c>
      <c r="D346" s="78">
        <v>36485</v>
      </c>
      <c r="E346" s="79">
        <f t="shared" ca="1" si="5"/>
        <v>13</v>
      </c>
      <c r="F346" s="79" t="s">
        <v>31</v>
      </c>
      <c r="G346" s="80">
        <v>48835</v>
      </c>
      <c r="H346" s="85"/>
    </row>
    <row r="347" spans="1:8" x14ac:dyDescent="0.2">
      <c r="A347" s="76">
        <v>843064707</v>
      </c>
      <c r="B347" s="77" t="s">
        <v>58</v>
      </c>
      <c r="C347" s="77" t="s">
        <v>28</v>
      </c>
      <c r="D347" s="78">
        <v>41358</v>
      </c>
      <c r="E347" s="79">
        <f t="shared" ca="1" si="5"/>
        <v>0</v>
      </c>
      <c r="F347" s="79"/>
      <c r="G347" s="80">
        <v>57110</v>
      </c>
      <c r="H347" s="85"/>
    </row>
    <row r="348" spans="1:8" x14ac:dyDescent="0.2">
      <c r="A348" s="76">
        <v>960967007</v>
      </c>
      <c r="B348" s="77" t="s">
        <v>64</v>
      </c>
      <c r="C348" s="77" t="s">
        <v>28</v>
      </c>
      <c r="D348" s="78">
        <v>37301</v>
      </c>
      <c r="E348" s="79">
        <f t="shared" ca="1" si="5"/>
        <v>11</v>
      </c>
      <c r="F348" s="79"/>
      <c r="G348" s="80">
        <v>30300</v>
      </c>
      <c r="H348" s="85"/>
    </row>
    <row r="349" spans="1:8" x14ac:dyDescent="0.2">
      <c r="A349" s="76">
        <v>393393249</v>
      </c>
      <c r="B349" s="77" t="s">
        <v>51</v>
      </c>
      <c r="C349" s="77" t="s">
        <v>28</v>
      </c>
      <c r="D349" s="78">
        <v>37148</v>
      </c>
      <c r="E349" s="79">
        <f t="shared" ca="1" si="5"/>
        <v>11</v>
      </c>
      <c r="F349" s="79"/>
      <c r="G349" s="80">
        <v>23560</v>
      </c>
      <c r="H349" s="85"/>
    </row>
    <row r="350" spans="1:8" x14ac:dyDescent="0.2">
      <c r="A350" s="76">
        <v>102159909</v>
      </c>
      <c r="B350" s="77" t="s">
        <v>67</v>
      </c>
      <c r="C350" s="77" t="s">
        <v>40</v>
      </c>
      <c r="D350" s="78">
        <v>35023</v>
      </c>
      <c r="E350" s="79">
        <f t="shared" ca="1" si="5"/>
        <v>17</v>
      </c>
      <c r="F350" s="79"/>
      <c r="G350" s="80">
        <v>36788</v>
      </c>
      <c r="H350" s="85"/>
    </row>
    <row r="351" spans="1:8" x14ac:dyDescent="0.2">
      <c r="A351" s="76">
        <v>505966230</v>
      </c>
      <c r="B351" s="77" t="s">
        <v>58</v>
      </c>
      <c r="C351" s="77" t="s">
        <v>30</v>
      </c>
      <c r="D351" s="78">
        <v>34671</v>
      </c>
      <c r="E351" s="79">
        <f t="shared" ca="1" si="5"/>
        <v>18</v>
      </c>
      <c r="F351" s="79" t="s">
        <v>47</v>
      </c>
      <c r="G351" s="80">
        <v>45500</v>
      </c>
      <c r="H351" s="85"/>
    </row>
    <row r="352" spans="1:8" x14ac:dyDescent="0.2">
      <c r="A352" s="76">
        <v>877574472</v>
      </c>
      <c r="B352" s="77" t="s">
        <v>68</v>
      </c>
      <c r="C352" s="77" t="s">
        <v>28</v>
      </c>
      <c r="D352" s="78">
        <v>34079</v>
      </c>
      <c r="E352" s="79">
        <f t="shared" ca="1" si="5"/>
        <v>19</v>
      </c>
      <c r="F352" s="79"/>
      <c r="G352" s="80">
        <v>34680</v>
      </c>
      <c r="H352" s="85"/>
    </row>
    <row r="353" spans="1:8" x14ac:dyDescent="0.2">
      <c r="A353" s="76">
        <v>626648632</v>
      </c>
      <c r="B353" s="77" t="s">
        <v>68</v>
      </c>
      <c r="C353" s="77" t="s">
        <v>28</v>
      </c>
      <c r="D353" s="78">
        <v>38131</v>
      </c>
      <c r="E353" s="79">
        <f t="shared" ca="1" si="5"/>
        <v>8</v>
      </c>
      <c r="F353" s="79"/>
      <c r="G353" s="80">
        <v>49090</v>
      </c>
      <c r="H353" s="85"/>
    </row>
    <row r="354" spans="1:8" x14ac:dyDescent="0.2">
      <c r="A354" s="76">
        <v>600458368</v>
      </c>
      <c r="B354" s="77" t="s">
        <v>51</v>
      </c>
      <c r="C354" s="77" t="s">
        <v>36</v>
      </c>
      <c r="D354" s="78">
        <v>40480</v>
      </c>
      <c r="E354" s="79">
        <f t="shared" ca="1" si="5"/>
        <v>2</v>
      </c>
      <c r="F354" s="79" t="s">
        <v>48</v>
      </c>
      <c r="G354" s="80">
        <v>22535</v>
      </c>
      <c r="H354" s="85"/>
    </row>
    <row r="355" spans="1:8" x14ac:dyDescent="0.2">
      <c r="A355" s="76">
        <v>917714039</v>
      </c>
      <c r="B355" s="77" t="s">
        <v>61</v>
      </c>
      <c r="C355" s="77" t="s">
        <v>30</v>
      </c>
      <c r="D355" s="78">
        <v>35898</v>
      </c>
      <c r="E355" s="79">
        <f t="shared" ca="1" si="5"/>
        <v>15</v>
      </c>
      <c r="F355" s="79" t="s">
        <v>34</v>
      </c>
      <c r="G355" s="80">
        <v>70480</v>
      </c>
      <c r="H355" s="85"/>
    </row>
    <row r="356" spans="1:8" x14ac:dyDescent="0.2">
      <c r="A356" s="76">
        <v>699053064</v>
      </c>
      <c r="B356" s="77" t="s">
        <v>55</v>
      </c>
      <c r="C356" s="77" t="s">
        <v>28</v>
      </c>
      <c r="D356" s="78">
        <v>39205</v>
      </c>
      <c r="E356" s="79">
        <f t="shared" ca="1" si="5"/>
        <v>5</v>
      </c>
      <c r="F356" s="79"/>
      <c r="G356" s="80">
        <v>60060</v>
      </c>
      <c r="H356" s="85"/>
    </row>
    <row r="357" spans="1:8" x14ac:dyDescent="0.2">
      <c r="A357" s="76">
        <v>889210902</v>
      </c>
      <c r="B357" s="77" t="s">
        <v>67</v>
      </c>
      <c r="C357" s="77" t="s">
        <v>30</v>
      </c>
      <c r="D357" s="78">
        <v>37192</v>
      </c>
      <c r="E357" s="79">
        <f t="shared" ca="1" si="5"/>
        <v>11</v>
      </c>
      <c r="F357" s="79" t="s">
        <v>47</v>
      </c>
      <c r="G357" s="80">
        <v>48250</v>
      </c>
      <c r="H357" s="85"/>
    </row>
    <row r="358" spans="1:8" x14ac:dyDescent="0.2">
      <c r="A358" s="76">
        <v>291798311</v>
      </c>
      <c r="B358" s="77" t="s">
        <v>54</v>
      </c>
      <c r="C358" s="77" t="s">
        <v>30</v>
      </c>
      <c r="D358" s="78">
        <v>36165</v>
      </c>
      <c r="E358" s="79">
        <f t="shared" ca="1" si="5"/>
        <v>14</v>
      </c>
      <c r="F358" s="79" t="s">
        <v>31</v>
      </c>
      <c r="G358" s="80">
        <v>80120</v>
      </c>
      <c r="H358" s="85"/>
    </row>
    <row r="359" spans="1:8" x14ac:dyDescent="0.2">
      <c r="A359" s="76">
        <v>259573806</v>
      </c>
      <c r="B359" s="77" t="s">
        <v>58</v>
      </c>
      <c r="C359" s="77" t="s">
        <v>30</v>
      </c>
      <c r="D359" s="78">
        <v>34326</v>
      </c>
      <c r="E359" s="79">
        <f t="shared" ca="1" si="5"/>
        <v>19</v>
      </c>
      <c r="F359" s="79" t="s">
        <v>48</v>
      </c>
      <c r="G359" s="80">
        <v>60380</v>
      </c>
      <c r="H359" s="85"/>
    </row>
    <row r="360" spans="1:8" x14ac:dyDescent="0.2">
      <c r="A360" s="76">
        <v>482927373</v>
      </c>
      <c r="B360" s="77" t="s">
        <v>58</v>
      </c>
      <c r="C360" s="77" t="s">
        <v>30</v>
      </c>
      <c r="D360" s="78">
        <v>36204</v>
      </c>
      <c r="E360" s="79">
        <f t="shared" ca="1" si="5"/>
        <v>14</v>
      </c>
      <c r="F360" s="79" t="s">
        <v>47</v>
      </c>
      <c r="G360" s="80">
        <v>32390</v>
      </c>
      <c r="H360" s="85"/>
    </row>
    <row r="361" spans="1:8" x14ac:dyDescent="0.2">
      <c r="A361" s="76">
        <v>337943008</v>
      </c>
      <c r="B361" s="77" t="s">
        <v>58</v>
      </c>
      <c r="C361" s="77" t="s">
        <v>30</v>
      </c>
      <c r="D361" s="78">
        <v>38072</v>
      </c>
      <c r="E361" s="79">
        <f t="shared" ca="1" si="5"/>
        <v>9</v>
      </c>
      <c r="F361" s="79" t="s">
        <v>31</v>
      </c>
      <c r="G361" s="80">
        <v>28970</v>
      </c>
      <c r="H361" s="85"/>
    </row>
    <row r="362" spans="1:8" x14ac:dyDescent="0.2">
      <c r="A362" s="76">
        <v>531654742</v>
      </c>
      <c r="B362" s="77" t="s">
        <v>67</v>
      </c>
      <c r="C362" s="77" t="s">
        <v>30</v>
      </c>
      <c r="D362" s="78">
        <v>38471</v>
      </c>
      <c r="E362" s="79">
        <f t="shared" ca="1" si="5"/>
        <v>7</v>
      </c>
      <c r="F362" s="79" t="s">
        <v>31</v>
      </c>
      <c r="G362" s="80">
        <v>29210</v>
      </c>
      <c r="H362" s="85"/>
    </row>
    <row r="363" spans="1:8" x14ac:dyDescent="0.2">
      <c r="A363" s="76">
        <v>351003584</v>
      </c>
      <c r="B363" s="77" t="s">
        <v>67</v>
      </c>
      <c r="C363" s="77" t="s">
        <v>28</v>
      </c>
      <c r="D363" s="78">
        <v>36892</v>
      </c>
      <c r="E363" s="79">
        <f t="shared" ca="1" si="5"/>
        <v>12</v>
      </c>
      <c r="F363" s="79"/>
      <c r="G363" s="80">
        <v>53310</v>
      </c>
      <c r="H363" s="85"/>
    </row>
    <row r="364" spans="1:8" x14ac:dyDescent="0.2">
      <c r="A364" s="76">
        <v>761337848</v>
      </c>
      <c r="B364" s="77" t="s">
        <v>64</v>
      </c>
      <c r="C364" s="77" t="s">
        <v>28</v>
      </c>
      <c r="D364" s="78">
        <v>35180</v>
      </c>
      <c r="E364" s="79">
        <f t="shared" ca="1" si="5"/>
        <v>16</v>
      </c>
      <c r="F364" s="79"/>
      <c r="G364" s="80">
        <v>66710</v>
      </c>
      <c r="H364" s="85"/>
    </row>
    <row r="365" spans="1:8" x14ac:dyDescent="0.2">
      <c r="A365" s="76">
        <v>914326052</v>
      </c>
      <c r="B365" s="77" t="s">
        <v>58</v>
      </c>
      <c r="C365" s="77" t="s">
        <v>30</v>
      </c>
      <c r="D365" s="78">
        <v>37213</v>
      </c>
      <c r="E365" s="79">
        <f t="shared" ca="1" si="5"/>
        <v>11</v>
      </c>
      <c r="F365" s="79" t="s">
        <v>31</v>
      </c>
      <c r="G365" s="80">
        <v>76192</v>
      </c>
      <c r="H365" s="85"/>
    </row>
    <row r="366" spans="1:8" x14ac:dyDescent="0.2">
      <c r="A366" s="76">
        <v>683222853</v>
      </c>
      <c r="B366" s="77" t="s">
        <v>51</v>
      </c>
      <c r="C366" s="77" t="s">
        <v>28</v>
      </c>
      <c r="D366" s="78">
        <v>40600</v>
      </c>
      <c r="E366" s="79">
        <f t="shared" ca="1" si="5"/>
        <v>2</v>
      </c>
      <c r="F366" s="79"/>
      <c r="G366" s="80">
        <v>25790</v>
      </c>
      <c r="H366" s="85"/>
    </row>
    <row r="367" spans="1:8" x14ac:dyDescent="0.2">
      <c r="A367" s="76">
        <v>710460589</v>
      </c>
      <c r="B367" s="77" t="s">
        <v>65</v>
      </c>
      <c r="C367" s="77" t="s">
        <v>30</v>
      </c>
      <c r="D367" s="78">
        <v>33857</v>
      </c>
      <c r="E367" s="79">
        <f t="shared" ca="1" si="5"/>
        <v>20</v>
      </c>
      <c r="F367" s="79" t="s">
        <v>47</v>
      </c>
      <c r="G367" s="80">
        <v>43110</v>
      </c>
      <c r="H367" s="85"/>
    </row>
    <row r="368" spans="1:8" x14ac:dyDescent="0.2">
      <c r="A368" s="76">
        <v>781913936</v>
      </c>
      <c r="B368" s="77" t="s">
        <v>825</v>
      </c>
      <c r="C368" s="77" t="s">
        <v>36</v>
      </c>
      <c r="D368" s="78">
        <v>38460</v>
      </c>
      <c r="E368" s="79">
        <f t="shared" ca="1" si="5"/>
        <v>8</v>
      </c>
      <c r="F368" s="79" t="s">
        <v>48</v>
      </c>
      <c r="G368" s="80">
        <v>17735</v>
      </c>
      <c r="H368" s="85"/>
    </row>
    <row r="369" spans="1:8" x14ac:dyDescent="0.2">
      <c r="A369" s="76">
        <v>662974752</v>
      </c>
      <c r="B369" s="77" t="s">
        <v>61</v>
      </c>
      <c r="C369" s="77" t="s">
        <v>30</v>
      </c>
      <c r="D369" s="78">
        <v>37070</v>
      </c>
      <c r="E369" s="79">
        <f t="shared" ca="1" si="5"/>
        <v>11</v>
      </c>
      <c r="F369" s="79" t="s">
        <v>47</v>
      </c>
      <c r="G369" s="80">
        <v>51410</v>
      </c>
      <c r="H369" s="85"/>
    </row>
    <row r="370" spans="1:8" x14ac:dyDescent="0.2">
      <c r="A370" s="76">
        <v>565952209</v>
      </c>
      <c r="B370" s="77" t="s">
        <v>58</v>
      </c>
      <c r="C370" s="77" t="s">
        <v>30</v>
      </c>
      <c r="D370" s="78">
        <v>35649</v>
      </c>
      <c r="E370" s="79">
        <f t="shared" ca="1" si="5"/>
        <v>15</v>
      </c>
      <c r="F370" s="79" t="s">
        <v>47</v>
      </c>
      <c r="G370" s="80">
        <v>67050</v>
      </c>
      <c r="H370" s="85"/>
    </row>
    <row r="371" spans="1:8" x14ac:dyDescent="0.2">
      <c r="A371" s="76">
        <v>475517002</v>
      </c>
      <c r="B371" s="77" t="s">
        <v>58</v>
      </c>
      <c r="C371" s="77" t="s">
        <v>30</v>
      </c>
      <c r="D371" s="78">
        <v>36996</v>
      </c>
      <c r="E371" s="79">
        <f t="shared" ca="1" si="5"/>
        <v>12</v>
      </c>
      <c r="F371" s="79" t="s">
        <v>47</v>
      </c>
      <c r="G371" s="80">
        <v>68750</v>
      </c>
      <c r="H371" s="85"/>
    </row>
    <row r="372" spans="1:8" x14ac:dyDescent="0.2">
      <c r="A372" s="76">
        <v>699386024</v>
      </c>
      <c r="B372" s="77" t="s">
        <v>66</v>
      </c>
      <c r="C372" s="77" t="s">
        <v>40</v>
      </c>
      <c r="D372" s="78">
        <v>36706</v>
      </c>
      <c r="E372" s="79">
        <f t="shared" ca="1" si="5"/>
        <v>12</v>
      </c>
      <c r="F372" s="79"/>
      <c r="G372" s="80">
        <v>16688</v>
      </c>
      <c r="H372" s="85"/>
    </row>
    <row r="373" spans="1:8" x14ac:dyDescent="0.2">
      <c r="A373" s="76">
        <v>122440839</v>
      </c>
      <c r="B373" s="77" t="s">
        <v>62</v>
      </c>
      <c r="C373" s="77" t="s">
        <v>36</v>
      </c>
      <c r="D373" s="78">
        <v>36639</v>
      </c>
      <c r="E373" s="79">
        <f t="shared" ca="1" si="5"/>
        <v>12</v>
      </c>
      <c r="F373" s="79" t="s">
        <v>31</v>
      </c>
      <c r="G373" s="80">
        <v>20500</v>
      </c>
      <c r="H373" s="85"/>
    </row>
    <row r="374" spans="1:8" x14ac:dyDescent="0.2">
      <c r="A374" s="76">
        <v>920265140</v>
      </c>
      <c r="B374" s="77" t="s">
        <v>66</v>
      </c>
      <c r="C374" s="77" t="s">
        <v>30</v>
      </c>
      <c r="D374" s="78">
        <v>39468</v>
      </c>
      <c r="E374" s="79">
        <f t="shared" ca="1" si="5"/>
        <v>5</v>
      </c>
      <c r="F374" s="79" t="s">
        <v>37</v>
      </c>
      <c r="G374" s="80">
        <v>62688</v>
      </c>
      <c r="H374" s="85"/>
    </row>
    <row r="375" spans="1:8" x14ac:dyDescent="0.2">
      <c r="A375" s="76">
        <v>394876677</v>
      </c>
      <c r="B375" s="77" t="s">
        <v>66</v>
      </c>
      <c r="C375" s="77" t="s">
        <v>30</v>
      </c>
      <c r="D375" s="78">
        <v>36294</v>
      </c>
      <c r="E375" s="79">
        <f t="shared" ca="1" si="5"/>
        <v>13</v>
      </c>
      <c r="F375" s="79" t="s">
        <v>47</v>
      </c>
      <c r="G375" s="80">
        <v>34060</v>
      </c>
      <c r="H375" s="85"/>
    </row>
    <row r="376" spans="1:8" x14ac:dyDescent="0.2">
      <c r="A376" s="76">
        <v>978154935</v>
      </c>
      <c r="B376" s="77" t="s">
        <v>66</v>
      </c>
      <c r="C376" s="77" t="s">
        <v>30</v>
      </c>
      <c r="D376" s="78">
        <v>36873</v>
      </c>
      <c r="E376" s="79">
        <f t="shared" ca="1" si="5"/>
        <v>12</v>
      </c>
      <c r="F376" s="79" t="s">
        <v>34</v>
      </c>
      <c r="G376" s="80">
        <v>46360</v>
      </c>
      <c r="H376" s="85"/>
    </row>
    <row r="377" spans="1:8" x14ac:dyDescent="0.2">
      <c r="A377" s="76">
        <v>379340654</v>
      </c>
      <c r="B377" s="77" t="s">
        <v>66</v>
      </c>
      <c r="C377" s="77" t="s">
        <v>30</v>
      </c>
      <c r="D377" s="78">
        <v>36668</v>
      </c>
      <c r="E377" s="79">
        <f t="shared" ca="1" si="5"/>
        <v>12</v>
      </c>
      <c r="F377" s="79" t="s">
        <v>48</v>
      </c>
      <c r="G377" s="80">
        <v>36890</v>
      </c>
      <c r="H377" s="85"/>
    </row>
    <row r="378" spans="1:8" x14ac:dyDescent="0.2">
      <c r="A378" s="76">
        <v>115404531</v>
      </c>
      <c r="B378" s="77" t="s">
        <v>66</v>
      </c>
      <c r="C378" s="77" t="s">
        <v>36</v>
      </c>
      <c r="D378" s="78">
        <v>38851</v>
      </c>
      <c r="E378" s="79">
        <f t="shared" ca="1" si="5"/>
        <v>6</v>
      </c>
      <c r="F378" s="79" t="s">
        <v>47</v>
      </c>
      <c r="G378" s="80">
        <v>32900</v>
      </c>
      <c r="H378" s="85"/>
    </row>
    <row r="379" spans="1:8" x14ac:dyDescent="0.2">
      <c r="A379" s="76">
        <v>183135788</v>
      </c>
      <c r="B379" s="77" t="s">
        <v>70</v>
      </c>
      <c r="C379" s="77" t="s">
        <v>28</v>
      </c>
      <c r="D379" s="78">
        <v>34681</v>
      </c>
      <c r="E379" s="79">
        <f t="shared" ca="1" si="5"/>
        <v>18</v>
      </c>
      <c r="F379" s="79"/>
      <c r="G379" s="80">
        <v>60760</v>
      </c>
      <c r="H379" s="85"/>
    </row>
    <row r="380" spans="1:8" x14ac:dyDescent="0.2">
      <c r="A380" s="76">
        <v>877122222</v>
      </c>
      <c r="B380" s="77" t="s">
        <v>51</v>
      </c>
      <c r="C380" s="77" t="s">
        <v>30</v>
      </c>
      <c r="D380" s="78">
        <v>41253</v>
      </c>
      <c r="E380" s="79">
        <f t="shared" ca="1" si="5"/>
        <v>0</v>
      </c>
      <c r="F380" s="79" t="s">
        <v>48</v>
      </c>
      <c r="G380" s="80">
        <v>74710</v>
      </c>
      <c r="H380" s="85"/>
    </row>
    <row r="381" spans="1:8" x14ac:dyDescent="0.2">
      <c r="A381" s="76">
        <v>357568979</v>
      </c>
      <c r="B381" s="77" t="s">
        <v>67</v>
      </c>
      <c r="C381" s="77" t="s">
        <v>36</v>
      </c>
      <c r="D381" s="78">
        <v>38453</v>
      </c>
      <c r="E381" s="79">
        <f t="shared" ca="1" si="5"/>
        <v>8</v>
      </c>
      <c r="F381" s="79" t="s">
        <v>37</v>
      </c>
      <c r="G381" s="80">
        <v>28525</v>
      </c>
      <c r="H381" s="85"/>
    </row>
    <row r="382" spans="1:8" x14ac:dyDescent="0.2">
      <c r="A382" s="76">
        <v>420739404</v>
      </c>
      <c r="B382" s="77" t="s">
        <v>67</v>
      </c>
      <c r="C382" s="77" t="s">
        <v>30</v>
      </c>
      <c r="D382" s="78">
        <v>33947</v>
      </c>
      <c r="E382" s="79">
        <f t="shared" ca="1" si="5"/>
        <v>20</v>
      </c>
      <c r="F382" s="79" t="s">
        <v>47</v>
      </c>
      <c r="G382" s="80">
        <v>24840</v>
      </c>
      <c r="H382" s="85"/>
    </row>
    <row r="383" spans="1:8" x14ac:dyDescent="0.2">
      <c r="A383" s="76">
        <v>667745362</v>
      </c>
      <c r="B383" s="77" t="s">
        <v>68</v>
      </c>
      <c r="C383" s="77" t="s">
        <v>28</v>
      </c>
      <c r="D383" s="78">
        <v>40406</v>
      </c>
      <c r="E383" s="79">
        <f t="shared" ca="1" si="5"/>
        <v>2</v>
      </c>
      <c r="F383" s="79"/>
      <c r="G383" s="80">
        <v>86040</v>
      </c>
      <c r="H383" s="85"/>
    </row>
    <row r="384" spans="1:8" x14ac:dyDescent="0.2">
      <c r="A384" s="76">
        <v>975603308</v>
      </c>
      <c r="B384" s="77" t="s">
        <v>43</v>
      </c>
      <c r="C384" s="77" t="s">
        <v>30</v>
      </c>
      <c r="D384" s="78">
        <v>38082</v>
      </c>
      <c r="E384" s="79">
        <f t="shared" ca="1" si="5"/>
        <v>9</v>
      </c>
      <c r="F384" s="79" t="s">
        <v>31</v>
      </c>
      <c r="G384" s="80">
        <v>30780</v>
      </c>
      <c r="H384" s="85"/>
    </row>
    <row r="385" spans="1:8" x14ac:dyDescent="0.2">
      <c r="A385" s="76">
        <v>759471070</v>
      </c>
      <c r="B385" s="77" t="s">
        <v>68</v>
      </c>
      <c r="C385" s="77" t="s">
        <v>30</v>
      </c>
      <c r="D385" s="78">
        <v>37687</v>
      </c>
      <c r="E385" s="79">
        <f t="shared" ca="1" si="5"/>
        <v>10</v>
      </c>
      <c r="F385" s="79" t="s">
        <v>47</v>
      </c>
      <c r="G385" s="80">
        <v>78710</v>
      </c>
      <c r="H385" s="85"/>
    </row>
    <row r="386" spans="1:8" x14ac:dyDescent="0.2">
      <c r="A386" s="76">
        <v>393973492</v>
      </c>
      <c r="B386" s="77" t="s">
        <v>67</v>
      </c>
      <c r="C386" s="77" t="s">
        <v>36</v>
      </c>
      <c r="D386" s="78">
        <v>37101</v>
      </c>
      <c r="E386" s="79">
        <f t="shared" ref="E386:E449" ca="1" si="6">DATEDIF(D386,TODAY(),"Y")</f>
        <v>11</v>
      </c>
      <c r="F386" s="79" t="s">
        <v>48</v>
      </c>
      <c r="G386" s="80">
        <v>47350</v>
      </c>
      <c r="H386" s="85"/>
    </row>
    <row r="387" spans="1:8" x14ac:dyDescent="0.2">
      <c r="A387" s="76">
        <v>302170290</v>
      </c>
      <c r="B387" s="77" t="s">
        <v>66</v>
      </c>
      <c r="C387" s="77" t="s">
        <v>30</v>
      </c>
      <c r="D387" s="78">
        <v>36206</v>
      </c>
      <c r="E387" s="79">
        <f t="shared" ca="1" si="6"/>
        <v>14</v>
      </c>
      <c r="F387" s="79" t="s">
        <v>31</v>
      </c>
      <c r="G387" s="80">
        <v>63270</v>
      </c>
      <c r="H387" s="85"/>
    </row>
    <row r="388" spans="1:8" x14ac:dyDescent="0.2">
      <c r="A388" s="76">
        <v>130619578</v>
      </c>
      <c r="B388" s="77" t="s">
        <v>58</v>
      </c>
      <c r="C388" s="77" t="s">
        <v>28</v>
      </c>
      <c r="D388" s="78">
        <v>37396</v>
      </c>
      <c r="E388" s="79">
        <f t="shared" ca="1" si="6"/>
        <v>10</v>
      </c>
      <c r="F388" s="79"/>
      <c r="G388" s="80">
        <v>89520</v>
      </c>
      <c r="H388" s="85"/>
    </row>
    <row r="389" spans="1:8" x14ac:dyDescent="0.2">
      <c r="A389" s="76">
        <v>120361975</v>
      </c>
      <c r="B389" s="77" t="s">
        <v>68</v>
      </c>
      <c r="C389" s="77" t="s">
        <v>30</v>
      </c>
      <c r="D389" s="78">
        <v>38173</v>
      </c>
      <c r="E389" s="79">
        <f t="shared" ca="1" si="6"/>
        <v>8</v>
      </c>
      <c r="F389" s="79" t="s">
        <v>48</v>
      </c>
      <c r="G389" s="80">
        <v>60300</v>
      </c>
      <c r="H389" s="85"/>
    </row>
    <row r="390" spans="1:8" x14ac:dyDescent="0.2">
      <c r="A390" s="76">
        <v>265323292</v>
      </c>
      <c r="B390" s="77" t="s">
        <v>66</v>
      </c>
      <c r="C390" s="77" t="s">
        <v>30</v>
      </c>
      <c r="D390" s="78">
        <v>36814</v>
      </c>
      <c r="E390" s="79">
        <f t="shared" ca="1" si="6"/>
        <v>12</v>
      </c>
      <c r="F390" s="79" t="s">
        <v>47</v>
      </c>
      <c r="G390" s="80">
        <v>45000</v>
      </c>
      <c r="H390" s="85"/>
    </row>
    <row r="391" spans="1:8" x14ac:dyDescent="0.2">
      <c r="A391" s="76">
        <v>147724014</v>
      </c>
      <c r="B391" s="77" t="s">
        <v>58</v>
      </c>
      <c r="C391" s="77" t="s">
        <v>30</v>
      </c>
      <c r="D391" s="78">
        <v>35866</v>
      </c>
      <c r="E391" s="79">
        <f t="shared" ca="1" si="6"/>
        <v>15</v>
      </c>
      <c r="F391" s="79" t="s">
        <v>47</v>
      </c>
      <c r="G391" s="80">
        <v>44270</v>
      </c>
      <c r="H391" s="85"/>
    </row>
    <row r="392" spans="1:8" x14ac:dyDescent="0.2">
      <c r="A392" s="76">
        <v>462650472</v>
      </c>
      <c r="B392" s="77" t="s">
        <v>66</v>
      </c>
      <c r="C392" s="77" t="s">
        <v>28</v>
      </c>
      <c r="D392" s="78">
        <v>34080</v>
      </c>
      <c r="E392" s="79">
        <f t="shared" ca="1" si="6"/>
        <v>19</v>
      </c>
      <c r="F392" s="79"/>
      <c r="G392" s="80">
        <v>79380</v>
      </c>
      <c r="H392" s="85"/>
    </row>
    <row r="393" spans="1:8" x14ac:dyDescent="0.2">
      <c r="A393" s="76">
        <v>856215418</v>
      </c>
      <c r="B393" s="77" t="s">
        <v>51</v>
      </c>
      <c r="C393" s="77" t="s">
        <v>40</v>
      </c>
      <c r="D393" s="78">
        <v>37280</v>
      </c>
      <c r="E393" s="79">
        <f t="shared" ca="1" si="6"/>
        <v>11</v>
      </c>
      <c r="F393" s="79"/>
      <c r="G393" s="80">
        <v>30080</v>
      </c>
      <c r="H393" s="85"/>
    </row>
    <row r="394" spans="1:8" x14ac:dyDescent="0.2">
      <c r="A394" s="76">
        <v>296641985</v>
      </c>
      <c r="B394" s="77" t="s">
        <v>68</v>
      </c>
      <c r="C394" s="77" t="s">
        <v>30</v>
      </c>
      <c r="D394" s="78">
        <v>36305</v>
      </c>
      <c r="E394" s="79">
        <f t="shared" ca="1" si="6"/>
        <v>13</v>
      </c>
      <c r="F394" s="79" t="s">
        <v>47</v>
      </c>
      <c r="G394" s="80">
        <v>41380</v>
      </c>
      <c r="H394" s="85"/>
    </row>
    <row r="395" spans="1:8" x14ac:dyDescent="0.2">
      <c r="A395" s="76">
        <v>243350742</v>
      </c>
      <c r="B395" s="77" t="s">
        <v>49</v>
      </c>
      <c r="C395" s="77" t="s">
        <v>40</v>
      </c>
      <c r="D395" s="78">
        <v>36352</v>
      </c>
      <c r="E395" s="79">
        <f t="shared" ca="1" si="6"/>
        <v>13</v>
      </c>
      <c r="F395" s="79"/>
      <c r="G395" s="80">
        <v>20028</v>
      </c>
      <c r="H395" s="85"/>
    </row>
    <row r="396" spans="1:8" x14ac:dyDescent="0.2">
      <c r="A396" s="76">
        <v>483483618</v>
      </c>
      <c r="B396" s="77" t="s">
        <v>68</v>
      </c>
      <c r="C396" s="77" t="s">
        <v>30</v>
      </c>
      <c r="D396" s="78">
        <v>35815</v>
      </c>
      <c r="E396" s="79">
        <f t="shared" ca="1" si="6"/>
        <v>15</v>
      </c>
      <c r="F396" s="79" t="s">
        <v>47</v>
      </c>
      <c r="G396" s="80">
        <v>33590</v>
      </c>
      <c r="H396" s="85"/>
    </row>
    <row r="397" spans="1:8" x14ac:dyDescent="0.2">
      <c r="A397" s="76">
        <v>708082156</v>
      </c>
      <c r="B397" s="77" t="s">
        <v>67</v>
      </c>
      <c r="C397" s="77" t="s">
        <v>30</v>
      </c>
      <c r="D397" s="78">
        <v>36990</v>
      </c>
      <c r="E397" s="79">
        <f t="shared" ca="1" si="6"/>
        <v>12</v>
      </c>
      <c r="F397" s="79" t="s">
        <v>31</v>
      </c>
      <c r="G397" s="80">
        <v>69200</v>
      </c>
      <c r="H397" s="85"/>
    </row>
    <row r="398" spans="1:8" x14ac:dyDescent="0.2">
      <c r="A398" s="76">
        <v>354619285</v>
      </c>
      <c r="B398" s="77" t="s">
        <v>58</v>
      </c>
      <c r="C398" s="77" t="s">
        <v>30</v>
      </c>
      <c r="D398" s="78">
        <v>36800</v>
      </c>
      <c r="E398" s="79">
        <f t="shared" ca="1" si="6"/>
        <v>12</v>
      </c>
      <c r="F398" s="79" t="s">
        <v>37</v>
      </c>
      <c r="G398" s="80">
        <v>22660</v>
      </c>
      <c r="H398" s="85"/>
    </row>
    <row r="399" spans="1:8" x14ac:dyDescent="0.2">
      <c r="A399" s="76">
        <v>903618594</v>
      </c>
      <c r="B399" s="77" t="s">
        <v>58</v>
      </c>
      <c r="C399" s="77" t="s">
        <v>30</v>
      </c>
      <c r="D399" s="78">
        <v>38544</v>
      </c>
      <c r="E399" s="79">
        <f t="shared" ca="1" si="6"/>
        <v>7</v>
      </c>
      <c r="F399" s="79" t="s">
        <v>37</v>
      </c>
      <c r="G399" s="80">
        <v>54230</v>
      </c>
      <c r="H399" s="85"/>
    </row>
    <row r="400" spans="1:8" x14ac:dyDescent="0.2">
      <c r="A400" s="76">
        <v>741258203</v>
      </c>
      <c r="B400" s="77" t="s">
        <v>68</v>
      </c>
      <c r="C400" s="77" t="s">
        <v>28</v>
      </c>
      <c r="D400" s="78">
        <v>34467</v>
      </c>
      <c r="E400" s="79">
        <f t="shared" ca="1" si="6"/>
        <v>18</v>
      </c>
      <c r="F400" s="79"/>
      <c r="G400" s="80">
        <v>59128</v>
      </c>
      <c r="H400" s="85"/>
    </row>
    <row r="401" spans="1:8" x14ac:dyDescent="0.2">
      <c r="A401" s="76">
        <v>842774592</v>
      </c>
      <c r="B401" s="77" t="s">
        <v>64</v>
      </c>
      <c r="C401" s="77" t="s">
        <v>40</v>
      </c>
      <c r="D401" s="78">
        <v>38822</v>
      </c>
      <c r="E401" s="79">
        <f t="shared" ca="1" si="6"/>
        <v>7</v>
      </c>
      <c r="F401" s="79"/>
      <c r="G401" s="80">
        <v>33512</v>
      </c>
      <c r="H401" s="85"/>
    </row>
    <row r="402" spans="1:8" x14ac:dyDescent="0.2">
      <c r="A402" s="76">
        <v>145495793</v>
      </c>
      <c r="B402" s="77" t="s">
        <v>68</v>
      </c>
      <c r="C402" s="77" t="s">
        <v>36</v>
      </c>
      <c r="D402" s="78">
        <v>35638</v>
      </c>
      <c r="E402" s="79">
        <f t="shared" ca="1" si="6"/>
        <v>15</v>
      </c>
      <c r="F402" s="79" t="s">
        <v>48</v>
      </c>
      <c r="G402" s="80">
        <v>23000</v>
      </c>
      <c r="H402" s="85"/>
    </row>
    <row r="403" spans="1:8" x14ac:dyDescent="0.2">
      <c r="A403" s="76">
        <v>478004556</v>
      </c>
      <c r="B403" s="77" t="s">
        <v>62</v>
      </c>
      <c r="C403" s="77" t="s">
        <v>30</v>
      </c>
      <c r="D403" s="78">
        <v>41211</v>
      </c>
      <c r="E403" s="79">
        <f t="shared" ca="1" si="6"/>
        <v>0</v>
      </c>
      <c r="F403" s="79" t="s">
        <v>48</v>
      </c>
      <c r="G403" s="80">
        <v>62180</v>
      </c>
      <c r="H403" s="85"/>
    </row>
    <row r="404" spans="1:8" x14ac:dyDescent="0.2">
      <c r="A404" s="76">
        <v>333947685</v>
      </c>
      <c r="B404" s="77" t="s">
        <v>51</v>
      </c>
      <c r="C404" s="77" t="s">
        <v>30</v>
      </c>
      <c r="D404" s="78">
        <v>38026</v>
      </c>
      <c r="E404" s="79">
        <f t="shared" ca="1" si="6"/>
        <v>9</v>
      </c>
      <c r="F404" s="79" t="s">
        <v>37</v>
      </c>
      <c r="G404" s="80">
        <v>85880</v>
      </c>
      <c r="H404" s="85"/>
    </row>
    <row r="405" spans="1:8" x14ac:dyDescent="0.2">
      <c r="A405" s="76">
        <v>285295419</v>
      </c>
      <c r="B405" s="77" t="s">
        <v>65</v>
      </c>
      <c r="C405" s="77" t="s">
        <v>40</v>
      </c>
      <c r="D405" s="78">
        <v>33836</v>
      </c>
      <c r="E405" s="79">
        <f t="shared" ca="1" si="6"/>
        <v>20</v>
      </c>
      <c r="F405" s="79"/>
      <c r="G405" s="80">
        <v>33232</v>
      </c>
      <c r="H405" s="85"/>
    </row>
    <row r="406" spans="1:8" x14ac:dyDescent="0.2">
      <c r="A406" s="76">
        <v>623823805</v>
      </c>
      <c r="B406" s="77" t="s">
        <v>64</v>
      </c>
      <c r="C406" s="77" t="s">
        <v>40</v>
      </c>
      <c r="D406" s="78">
        <v>41081</v>
      </c>
      <c r="E406" s="79">
        <f t="shared" ca="1" si="6"/>
        <v>0</v>
      </c>
      <c r="F406" s="79"/>
      <c r="G406" s="80">
        <v>15056</v>
      </c>
      <c r="H406" s="85"/>
    </row>
    <row r="407" spans="1:8" x14ac:dyDescent="0.2">
      <c r="A407" s="76">
        <v>751878224</v>
      </c>
      <c r="B407" s="77" t="s">
        <v>61</v>
      </c>
      <c r="C407" s="77" t="s">
        <v>30</v>
      </c>
      <c r="D407" s="78">
        <v>34284</v>
      </c>
      <c r="E407" s="79">
        <f t="shared" ca="1" si="6"/>
        <v>19</v>
      </c>
      <c r="F407" s="79" t="s">
        <v>37</v>
      </c>
      <c r="G407" s="80">
        <v>87120</v>
      </c>
      <c r="H407" s="85"/>
    </row>
    <row r="408" spans="1:8" x14ac:dyDescent="0.2">
      <c r="A408" s="76">
        <v>110547055</v>
      </c>
      <c r="B408" s="77" t="s">
        <v>58</v>
      </c>
      <c r="C408" s="77" t="s">
        <v>36</v>
      </c>
      <c r="D408" s="78">
        <v>37038</v>
      </c>
      <c r="E408" s="79">
        <f t="shared" ca="1" si="6"/>
        <v>11</v>
      </c>
      <c r="F408" s="79" t="s">
        <v>47</v>
      </c>
      <c r="G408" s="80">
        <v>11065</v>
      </c>
      <c r="H408" s="85"/>
    </row>
    <row r="409" spans="1:8" x14ac:dyDescent="0.2">
      <c r="A409" s="76">
        <v>870106287</v>
      </c>
      <c r="B409" s="77" t="s">
        <v>51</v>
      </c>
      <c r="C409" s="77" t="s">
        <v>36</v>
      </c>
      <c r="D409" s="78">
        <v>35226</v>
      </c>
      <c r="E409" s="79">
        <f t="shared" ca="1" si="6"/>
        <v>16</v>
      </c>
      <c r="F409" s="79" t="s">
        <v>48</v>
      </c>
      <c r="G409" s="80">
        <v>38920</v>
      </c>
      <c r="H409" s="85"/>
    </row>
    <row r="410" spans="1:8" x14ac:dyDescent="0.2">
      <c r="A410" s="76">
        <v>666194498</v>
      </c>
      <c r="B410" s="77" t="s">
        <v>67</v>
      </c>
      <c r="C410" s="77" t="s">
        <v>30</v>
      </c>
      <c r="D410" s="78">
        <v>39031</v>
      </c>
      <c r="E410" s="79">
        <f t="shared" ca="1" si="6"/>
        <v>6</v>
      </c>
      <c r="F410" s="79" t="s">
        <v>47</v>
      </c>
      <c r="G410" s="80">
        <v>83710</v>
      </c>
      <c r="H410" s="85"/>
    </row>
    <row r="411" spans="1:8" x14ac:dyDescent="0.2">
      <c r="A411" s="76">
        <v>944793994</v>
      </c>
      <c r="B411" s="77" t="s">
        <v>58</v>
      </c>
      <c r="C411" s="77" t="s">
        <v>30</v>
      </c>
      <c r="D411" s="78">
        <v>35463</v>
      </c>
      <c r="E411" s="79">
        <f t="shared" ca="1" si="6"/>
        <v>16</v>
      </c>
      <c r="F411" s="79" t="s">
        <v>31</v>
      </c>
      <c r="G411" s="80">
        <v>24300</v>
      </c>
      <c r="H411" s="85"/>
    </row>
    <row r="412" spans="1:8" x14ac:dyDescent="0.2">
      <c r="A412" s="76">
        <v>311309049</v>
      </c>
      <c r="B412" s="77" t="s">
        <v>68</v>
      </c>
      <c r="C412" s="77" t="s">
        <v>30</v>
      </c>
      <c r="D412" s="78">
        <v>36921</v>
      </c>
      <c r="E412" s="79">
        <f t="shared" ca="1" si="6"/>
        <v>12</v>
      </c>
      <c r="F412" s="79" t="s">
        <v>48</v>
      </c>
      <c r="G412" s="80">
        <v>77680</v>
      </c>
      <c r="H412" s="85"/>
    </row>
    <row r="413" spans="1:8" x14ac:dyDescent="0.2">
      <c r="A413" s="76">
        <v>742946482</v>
      </c>
      <c r="B413" s="77" t="s">
        <v>60</v>
      </c>
      <c r="C413" s="77" t="s">
        <v>30</v>
      </c>
      <c r="D413" s="78">
        <v>34510</v>
      </c>
      <c r="E413" s="79">
        <f t="shared" ca="1" si="6"/>
        <v>18</v>
      </c>
      <c r="F413" s="79" t="s">
        <v>31</v>
      </c>
      <c r="G413" s="80">
        <v>39160</v>
      </c>
      <c r="H413" s="85"/>
    </row>
    <row r="414" spans="1:8" x14ac:dyDescent="0.2">
      <c r="A414" s="76">
        <v>111616346</v>
      </c>
      <c r="B414" s="77" t="s">
        <v>68</v>
      </c>
      <c r="C414" s="77" t="s">
        <v>28</v>
      </c>
      <c r="D414" s="78">
        <v>34184</v>
      </c>
      <c r="E414" s="79">
        <f t="shared" ca="1" si="6"/>
        <v>19</v>
      </c>
      <c r="F414" s="79"/>
      <c r="G414" s="80">
        <v>61134</v>
      </c>
      <c r="H414" s="85"/>
    </row>
    <row r="415" spans="1:8" x14ac:dyDescent="0.2">
      <c r="A415" s="76">
        <v>515543972</v>
      </c>
      <c r="B415" s="77" t="s">
        <v>49</v>
      </c>
      <c r="C415" s="77" t="s">
        <v>30</v>
      </c>
      <c r="D415" s="78">
        <v>37297</v>
      </c>
      <c r="E415" s="79">
        <f t="shared" ca="1" si="6"/>
        <v>11</v>
      </c>
      <c r="F415" s="79" t="s">
        <v>34</v>
      </c>
      <c r="G415" s="80">
        <v>56440</v>
      </c>
      <c r="H415" s="85"/>
    </row>
    <row r="416" spans="1:8" x14ac:dyDescent="0.2">
      <c r="A416" s="76">
        <v>251824309</v>
      </c>
      <c r="B416" s="77" t="s">
        <v>58</v>
      </c>
      <c r="C416" s="77" t="s">
        <v>28</v>
      </c>
      <c r="D416" s="78">
        <v>37407</v>
      </c>
      <c r="E416" s="79">
        <f t="shared" ca="1" si="6"/>
        <v>10</v>
      </c>
      <c r="F416" s="79"/>
      <c r="G416" s="80">
        <v>45420</v>
      </c>
      <c r="H416" s="85"/>
    </row>
    <row r="417" spans="1:8" x14ac:dyDescent="0.2">
      <c r="A417" s="76">
        <v>647131956</v>
      </c>
      <c r="B417" s="77" t="s">
        <v>67</v>
      </c>
      <c r="C417" s="77" t="s">
        <v>30</v>
      </c>
      <c r="D417" s="78">
        <v>39580</v>
      </c>
      <c r="E417" s="79">
        <f t="shared" ca="1" si="6"/>
        <v>4</v>
      </c>
      <c r="F417" s="79" t="s">
        <v>31</v>
      </c>
      <c r="G417" s="80">
        <v>73560</v>
      </c>
      <c r="H417" s="85"/>
    </row>
    <row r="418" spans="1:8" x14ac:dyDescent="0.2">
      <c r="A418" s="76">
        <v>620336005</v>
      </c>
      <c r="B418" s="77" t="s">
        <v>58</v>
      </c>
      <c r="C418" s="77" t="s">
        <v>30</v>
      </c>
      <c r="D418" s="78">
        <v>39055</v>
      </c>
      <c r="E418" s="79">
        <f t="shared" ca="1" si="6"/>
        <v>6</v>
      </c>
      <c r="F418" s="79" t="s">
        <v>31</v>
      </c>
      <c r="G418" s="80">
        <v>41060</v>
      </c>
      <c r="H418" s="85"/>
    </row>
    <row r="419" spans="1:8" x14ac:dyDescent="0.2">
      <c r="A419" s="76">
        <v>378281658</v>
      </c>
      <c r="B419" s="77" t="s">
        <v>58</v>
      </c>
      <c r="C419" s="77" t="s">
        <v>28</v>
      </c>
      <c r="D419" s="78">
        <v>38751</v>
      </c>
      <c r="E419" s="79">
        <f t="shared" ca="1" si="6"/>
        <v>7</v>
      </c>
      <c r="F419" s="79"/>
      <c r="G419" s="80">
        <v>39300</v>
      </c>
      <c r="H419" s="85"/>
    </row>
    <row r="420" spans="1:8" x14ac:dyDescent="0.2">
      <c r="A420" s="76">
        <v>536516131</v>
      </c>
      <c r="B420" s="77" t="s">
        <v>56</v>
      </c>
      <c r="C420" s="77" t="s">
        <v>30</v>
      </c>
      <c r="D420" s="78">
        <v>41148</v>
      </c>
      <c r="E420" s="79">
        <f t="shared" ca="1" si="6"/>
        <v>0</v>
      </c>
      <c r="F420" s="79" t="s">
        <v>47</v>
      </c>
      <c r="G420" s="80">
        <v>42620</v>
      </c>
      <c r="H420" s="85"/>
    </row>
    <row r="421" spans="1:8" x14ac:dyDescent="0.2">
      <c r="A421" s="76">
        <v>197789466</v>
      </c>
      <c r="B421" s="77" t="s">
        <v>54</v>
      </c>
      <c r="C421" s="77" t="s">
        <v>28</v>
      </c>
      <c r="D421" s="78">
        <v>36415</v>
      </c>
      <c r="E421" s="79">
        <f t="shared" ca="1" si="6"/>
        <v>13</v>
      </c>
      <c r="F421" s="79"/>
      <c r="G421" s="80">
        <v>76020</v>
      </c>
      <c r="H421" s="85"/>
    </row>
    <row r="422" spans="1:8" x14ac:dyDescent="0.2">
      <c r="A422" s="76">
        <v>425943144</v>
      </c>
      <c r="B422" s="77" t="s">
        <v>63</v>
      </c>
      <c r="C422" s="77" t="s">
        <v>28</v>
      </c>
      <c r="D422" s="78">
        <v>35086</v>
      </c>
      <c r="E422" s="79">
        <f t="shared" ca="1" si="6"/>
        <v>17</v>
      </c>
      <c r="F422" s="79"/>
      <c r="G422" s="80">
        <v>71700</v>
      </c>
      <c r="H422" s="85"/>
    </row>
    <row r="423" spans="1:8" x14ac:dyDescent="0.2">
      <c r="A423" s="76">
        <v>144722757</v>
      </c>
      <c r="B423" s="77" t="s">
        <v>68</v>
      </c>
      <c r="C423" s="77" t="s">
        <v>28</v>
      </c>
      <c r="D423" s="78">
        <v>34240</v>
      </c>
      <c r="E423" s="79">
        <f t="shared" ca="1" si="6"/>
        <v>19</v>
      </c>
      <c r="F423" s="79"/>
      <c r="G423" s="80">
        <v>57500</v>
      </c>
      <c r="H423" s="85"/>
    </row>
    <row r="424" spans="1:8" x14ac:dyDescent="0.2">
      <c r="A424" s="76">
        <v>356110882</v>
      </c>
      <c r="B424" s="77" t="s">
        <v>43</v>
      </c>
      <c r="C424" s="77" t="s">
        <v>36</v>
      </c>
      <c r="D424" s="78">
        <v>36895</v>
      </c>
      <c r="E424" s="79">
        <f t="shared" ca="1" si="6"/>
        <v>12</v>
      </c>
      <c r="F424" s="79" t="s">
        <v>31</v>
      </c>
      <c r="G424" s="80">
        <v>15240</v>
      </c>
      <c r="H424" s="85"/>
    </row>
    <row r="425" spans="1:8" x14ac:dyDescent="0.2">
      <c r="A425" s="76">
        <v>962553692</v>
      </c>
      <c r="B425" s="77" t="s">
        <v>58</v>
      </c>
      <c r="C425" s="77" t="s">
        <v>30</v>
      </c>
      <c r="D425" s="78">
        <v>35834</v>
      </c>
      <c r="E425" s="79">
        <f t="shared" ca="1" si="6"/>
        <v>15</v>
      </c>
      <c r="F425" s="79" t="s">
        <v>47</v>
      </c>
      <c r="G425" s="80">
        <v>86260</v>
      </c>
      <c r="H425" s="85"/>
    </row>
    <row r="426" spans="1:8" x14ac:dyDescent="0.2">
      <c r="A426" s="76">
        <v>868364739</v>
      </c>
      <c r="B426" s="77" t="s">
        <v>66</v>
      </c>
      <c r="C426" s="77" t="s">
        <v>36</v>
      </c>
      <c r="D426" s="78">
        <v>40971</v>
      </c>
      <c r="E426" s="79">
        <f t="shared" ca="1" si="6"/>
        <v>1</v>
      </c>
      <c r="F426" s="79" t="s">
        <v>31</v>
      </c>
      <c r="G426" s="80">
        <v>11810</v>
      </c>
      <c r="H426" s="85"/>
    </row>
    <row r="427" spans="1:8" x14ac:dyDescent="0.2">
      <c r="A427" s="76">
        <v>948252103</v>
      </c>
      <c r="B427" s="77" t="s">
        <v>64</v>
      </c>
      <c r="C427" s="77" t="s">
        <v>40</v>
      </c>
      <c r="D427" s="78">
        <v>37007</v>
      </c>
      <c r="E427" s="79">
        <f t="shared" ca="1" si="6"/>
        <v>11</v>
      </c>
      <c r="F427" s="79"/>
      <c r="G427" s="80">
        <v>39764</v>
      </c>
      <c r="H427" s="85"/>
    </row>
    <row r="428" spans="1:8" x14ac:dyDescent="0.2">
      <c r="A428" s="76">
        <v>705186668</v>
      </c>
      <c r="B428" s="77" t="s">
        <v>67</v>
      </c>
      <c r="C428" s="77" t="s">
        <v>40</v>
      </c>
      <c r="D428" s="78">
        <v>34858</v>
      </c>
      <c r="E428" s="79">
        <f t="shared" ca="1" si="6"/>
        <v>17</v>
      </c>
      <c r="F428" s="79"/>
      <c r="G428" s="80">
        <v>26484</v>
      </c>
      <c r="H428" s="85"/>
    </row>
    <row r="429" spans="1:8" x14ac:dyDescent="0.2">
      <c r="A429" s="76">
        <v>380343690</v>
      </c>
      <c r="B429" s="77" t="s">
        <v>60</v>
      </c>
      <c r="C429" s="77" t="s">
        <v>28</v>
      </c>
      <c r="D429" s="78">
        <v>40970</v>
      </c>
      <c r="E429" s="79">
        <f t="shared" ca="1" si="6"/>
        <v>1</v>
      </c>
      <c r="F429" s="79"/>
      <c r="G429" s="80">
        <v>61890</v>
      </c>
      <c r="H429" s="85"/>
    </row>
    <row r="430" spans="1:8" x14ac:dyDescent="0.2">
      <c r="A430" s="76">
        <v>191359642</v>
      </c>
      <c r="B430" s="77" t="s">
        <v>66</v>
      </c>
      <c r="C430" s="77" t="s">
        <v>30</v>
      </c>
      <c r="D430" s="78">
        <v>34039</v>
      </c>
      <c r="E430" s="79">
        <f t="shared" ca="1" si="6"/>
        <v>20</v>
      </c>
      <c r="F430" s="79" t="s">
        <v>31</v>
      </c>
      <c r="G430" s="80">
        <v>24090</v>
      </c>
      <c r="H430" s="85"/>
    </row>
    <row r="431" spans="1:8" x14ac:dyDescent="0.2">
      <c r="A431" s="76">
        <v>467030396</v>
      </c>
      <c r="B431" s="77" t="s">
        <v>58</v>
      </c>
      <c r="C431" s="77" t="s">
        <v>30</v>
      </c>
      <c r="D431" s="78">
        <v>34398</v>
      </c>
      <c r="E431" s="79">
        <f t="shared" ca="1" si="6"/>
        <v>19</v>
      </c>
      <c r="F431" s="79" t="s">
        <v>47</v>
      </c>
      <c r="G431" s="80">
        <v>58910</v>
      </c>
      <c r="H431" s="85"/>
    </row>
    <row r="432" spans="1:8" x14ac:dyDescent="0.2">
      <c r="A432" s="76">
        <v>291803431</v>
      </c>
      <c r="B432" s="77" t="s">
        <v>64</v>
      </c>
      <c r="C432" s="77" t="s">
        <v>28</v>
      </c>
      <c r="D432" s="78">
        <v>40461</v>
      </c>
      <c r="E432" s="79">
        <f t="shared" ca="1" si="6"/>
        <v>2</v>
      </c>
      <c r="F432" s="79"/>
      <c r="G432" s="80">
        <v>54000</v>
      </c>
      <c r="H432" s="85"/>
    </row>
    <row r="433" spans="1:8" x14ac:dyDescent="0.2">
      <c r="A433" s="76">
        <v>643984096</v>
      </c>
      <c r="B433" s="77" t="s">
        <v>68</v>
      </c>
      <c r="C433" s="77" t="s">
        <v>28</v>
      </c>
      <c r="D433" s="78">
        <v>34091</v>
      </c>
      <c r="E433" s="79">
        <f t="shared" ca="1" si="6"/>
        <v>19</v>
      </c>
      <c r="F433" s="79"/>
      <c r="G433" s="80">
        <v>26020</v>
      </c>
      <c r="H433" s="85"/>
    </row>
    <row r="434" spans="1:8" x14ac:dyDescent="0.2">
      <c r="A434" s="76">
        <v>276873359</v>
      </c>
      <c r="B434" s="77" t="s">
        <v>68</v>
      </c>
      <c r="C434" s="77" t="s">
        <v>30</v>
      </c>
      <c r="D434" s="78">
        <v>39849</v>
      </c>
      <c r="E434" s="79">
        <f t="shared" ca="1" si="6"/>
        <v>4</v>
      </c>
      <c r="F434" s="79" t="s">
        <v>34</v>
      </c>
      <c r="G434" s="80">
        <v>25690</v>
      </c>
      <c r="H434" s="85"/>
    </row>
    <row r="435" spans="1:8" x14ac:dyDescent="0.2">
      <c r="A435" s="76">
        <v>953109212</v>
      </c>
      <c r="B435" s="77" t="s">
        <v>66</v>
      </c>
      <c r="C435" s="77" t="s">
        <v>30</v>
      </c>
      <c r="D435" s="78">
        <v>41116</v>
      </c>
      <c r="E435" s="79">
        <f t="shared" ca="1" si="6"/>
        <v>0</v>
      </c>
      <c r="F435" s="79" t="s">
        <v>34</v>
      </c>
      <c r="G435" s="80">
        <v>59150</v>
      </c>
      <c r="H435" s="85"/>
    </row>
    <row r="436" spans="1:8" x14ac:dyDescent="0.2">
      <c r="A436" s="76">
        <v>972791650</v>
      </c>
      <c r="B436" s="77" t="s">
        <v>64</v>
      </c>
      <c r="C436" s="77" t="s">
        <v>36</v>
      </c>
      <c r="D436" s="78">
        <v>38148</v>
      </c>
      <c r="E436" s="79">
        <f t="shared" ca="1" si="6"/>
        <v>8</v>
      </c>
      <c r="F436" s="79" t="s">
        <v>31</v>
      </c>
      <c r="G436" s="80">
        <v>33810</v>
      </c>
      <c r="H436" s="85"/>
    </row>
    <row r="437" spans="1:8" x14ac:dyDescent="0.2">
      <c r="A437" s="76">
        <v>661397587</v>
      </c>
      <c r="B437" s="77" t="s">
        <v>56</v>
      </c>
      <c r="C437" s="77" t="s">
        <v>28</v>
      </c>
      <c r="D437" s="78">
        <v>35590</v>
      </c>
      <c r="E437" s="79">
        <f t="shared" ca="1" si="6"/>
        <v>15</v>
      </c>
      <c r="F437" s="79"/>
      <c r="G437" s="80">
        <v>40560</v>
      </c>
      <c r="H437" s="85"/>
    </row>
    <row r="438" spans="1:8" x14ac:dyDescent="0.2">
      <c r="A438" s="76">
        <v>993383806</v>
      </c>
      <c r="B438" s="77" t="s">
        <v>58</v>
      </c>
      <c r="C438" s="77" t="s">
        <v>40</v>
      </c>
      <c r="D438" s="78">
        <v>36745</v>
      </c>
      <c r="E438" s="79">
        <f t="shared" ca="1" si="6"/>
        <v>12</v>
      </c>
      <c r="F438" s="79"/>
      <c r="G438" s="80">
        <v>37612</v>
      </c>
      <c r="H438" s="85"/>
    </row>
    <row r="439" spans="1:8" x14ac:dyDescent="0.2">
      <c r="A439" s="76">
        <v>999789446</v>
      </c>
      <c r="B439" s="77" t="s">
        <v>55</v>
      </c>
      <c r="C439" s="77" t="s">
        <v>30</v>
      </c>
      <c r="D439" s="78">
        <v>36007</v>
      </c>
      <c r="E439" s="79">
        <f t="shared" ca="1" si="6"/>
        <v>14</v>
      </c>
      <c r="F439" s="79" t="s">
        <v>31</v>
      </c>
      <c r="G439" s="80">
        <v>66740</v>
      </c>
      <c r="H439" s="85"/>
    </row>
    <row r="440" spans="1:8" x14ac:dyDescent="0.2">
      <c r="A440" s="76">
        <v>378189642</v>
      </c>
      <c r="B440" s="77" t="s">
        <v>58</v>
      </c>
      <c r="C440" s="77" t="s">
        <v>28</v>
      </c>
      <c r="D440" s="78">
        <v>38577</v>
      </c>
      <c r="E440" s="79">
        <f t="shared" ca="1" si="6"/>
        <v>7</v>
      </c>
      <c r="F440" s="79"/>
      <c r="G440" s="80">
        <v>64220</v>
      </c>
      <c r="H440" s="85"/>
    </row>
    <row r="441" spans="1:8" x14ac:dyDescent="0.2">
      <c r="A441" s="76">
        <v>434927073</v>
      </c>
      <c r="B441" s="77" t="s">
        <v>54</v>
      </c>
      <c r="C441" s="77" t="s">
        <v>30</v>
      </c>
      <c r="D441" s="78">
        <v>38290</v>
      </c>
      <c r="E441" s="79">
        <f t="shared" ca="1" si="6"/>
        <v>8</v>
      </c>
      <c r="F441" s="79" t="s">
        <v>34</v>
      </c>
      <c r="G441" s="80">
        <v>39740</v>
      </c>
      <c r="H441" s="85"/>
    </row>
    <row r="442" spans="1:8" x14ac:dyDescent="0.2">
      <c r="A442" s="76">
        <v>932553359</v>
      </c>
      <c r="B442" s="77" t="s">
        <v>67</v>
      </c>
      <c r="C442" s="77" t="s">
        <v>28</v>
      </c>
      <c r="D442" s="78">
        <v>40398</v>
      </c>
      <c r="E442" s="79">
        <f t="shared" ca="1" si="6"/>
        <v>2</v>
      </c>
      <c r="F442" s="79"/>
      <c r="G442" s="80">
        <v>43320</v>
      </c>
      <c r="H442" s="85"/>
    </row>
    <row r="443" spans="1:8" x14ac:dyDescent="0.2">
      <c r="A443" s="76">
        <v>458734969</v>
      </c>
      <c r="B443" s="77" t="s">
        <v>68</v>
      </c>
      <c r="C443" s="77" t="s">
        <v>30</v>
      </c>
      <c r="D443" s="78">
        <v>40406</v>
      </c>
      <c r="E443" s="79">
        <f t="shared" ca="1" si="6"/>
        <v>2</v>
      </c>
      <c r="F443" s="79" t="s">
        <v>31</v>
      </c>
      <c r="G443" s="80">
        <v>82370</v>
      </c>
      <c r="H443" s="85"/>
    </row>
    <row r="444" spans="1:8" x14ac:dyDescent="0.2">
      <c r="A444" s="76">
        <v>552528553</v>
      </c>
      <c r="B444" s="77" t="s">
        <v>66</v>
      </c>
      <c r="C444" s="77" t="s">
        <v>40</v>
      </c>
      <c r="D444" s="78">
        <v>37018</v>
      </c>
      <c r="E444" s="79">
        <f t="shared" ca="1" si="6"/>
        <v>11</v>
      </c>
      <c r="F444" s="79"/>
      <c r="G444" s="80">
        <v>37016</v>
      </c>
      <c r="H444" s="85"/>
    </row>
    <row r="445" spans="1:8" x14ac:dyDescent="0.2">
      <c r="A445" s="76">
        <v>620072502</v>
      </c>
      <c r="B445" s="77" t="s">
        <v>60</v>
      </c>
      <c r="C445" s="77" t="s">
        <v>30</v>
      </c>
      <c r="D445" s="78">
        <v>39716</v>
      </c>
      <c r="E445" s="79">
        <f t="shared" ca="1" si="6"/>
        <v>4</v>
      </c>
      <c r="F445" s="79" t="s">
        <v>48</v>
      </c>
      <c r="G445" s="80">
        <v>71400</v>
      </c>
      <c r="H445" s="85"/>
    </row>
    <row r="446" spans="1:8" x14ac:dyDescent="0.2">
      <c r="A446" s="76">
        <v>829216164</v>
      </c>
      <c r="B446" s="77" t="s">
        <v>58</v>
      </c>
      <c r="C446" s="77" t="s">
        <v>28</v>
      </c>
      <c r="D446" s="78">
        <v>40223</v>
      </c>
      <c r="E446" s="79">
        <f t="shared" ca="1" si="6"/>
        <v>3</v>
      </c>
      <c r="F446" s="79"/>
      <c r="G446" s="80">
        <v>84170</v>
      </c>
      <c r="H446" s="85"/>
    </row>
    <row r="447" spans="1:8" x14ac:dyDescent="0.2">
      <c r="A447" s="76">
        <v>120479503</v>
      </c>
      <c r="B447" s="77" t="s">
        <v>64</v>
      </c>
      <c r="C447" s="77" t="s">
        <v>36</v>
      </c>
      <c r="D447" s="78">
        <v>39977</v>
      </c>
      <c r="E447" s="79">
        <f t="shared" ca="1" si="6"/>
        <v>3</v>
      </c>
      <c r="F447" s="79" t="s">
        <v>48</v>
      </c>
      <c r="G447" s="80">
        <v>47760</v>
      </c>
      <c r="H447" s="85"/>
    </row>
    <row r="448" spans="1:8" x14ac:dyDescent="0.2">
      <c r="A448" s="76">
        <v>278431222</v>
      </c>
      <c r="B448" s="77" t="s">
        <v>49</v>
      </c>
      <c r="C448" s="77" t="s">
        <v>30</v>
      </c>
      <c r="D448" s="78">
        <v>37571</v>
      </c>
      <c r="E448" s="79">
        <f t="shared" ca="1" si="6"/>
        <v>10</v>
      </c>
      <c r="F448" s="79" t="s">
        <v>47</v>
      </c>
      <c r="G448" s="80">
        <v>33640</v>
      </c>
      <c r="H448" s="85"/>
    </row>
    <row r="449" spans="1:8" x14ac:dyDescent="0.2">
      <c r="A449" s="76">
        <v>768215237</v>
      </c>
      <c r="B449" s="77" t="s">
        <v>51</v>
      </c>
      <c r="C449" s="77" t="s">
        <v>36</v>
      </c>
      <c r="D449" s="78">
        <v>34150</v>
      </c>
      <c r="E449" s="79">
        <f t="shared" ca="1" si="6"/>
        <v>19</v>
      </c>
      <c r="F449" s="79" t="s">
        <v>37</v>
      </c>
      <c r="G449" s="80">
        <v>13800</v>
      </c>
      <c r="H449" s="85"/>
    </row>
    <row r="450" spans="1:8" x14ac:dyDescent="0.2">
      <c r="A450" s="76">
        <v>723930767</v>
      </c>
      <c r="B450" s="77" t="s">
        <v>60</v>
      </c>
      <c r="C450" s="77" t="s">
        <v>30</v>
      </c>
      <c r="D450" s="78">
        <v>40991</v>
      </c>
      <c r="E450" s="79">
        <f t="shared" ref="E450:E513" ca="1" si="7">DATEDIF(D450,TODAY(),"Y")</f>
        <v>1</v>
      </c>
      <c r="F450" s="79" t="s">
        <v>47</v>
      </c>
      <c r="G450" s="80">
        <v>27250</v>
      </c>
      <c r="H450" s="85"/>
    </row>
    <row r="451" spans="1:8" x14ac:dyDescent="0.2">
      <c r="A451" s="76">
        <v>639314672</v>
      </c>
      <c r="B451" s="77" t="s">
        <v>51</v>
      </c>
      <c r="C451" s="77" t="s">
        <v>36</v>
      </c>
      <c r="D451" s="78">
        <v>36520</v>
      </c>
      <c r="E451" s="79">
        <f t="shared" ca="1" si="7"/>
        <v>13</v>
      </c>
      <c r="F451" s="79" t="s">
        <v>48</v>
      </c>
      <c r="G451" s="80">
        <v>23380</v>
      </c>
      <c r="H451" s="85"/>
    </row>
    <row r="452" spans="1:8" x14ac:dyDescent="0.2">
      <c r="A452" s="76">
        <v>302854692</v>
      </c>
      <c r="B452" s="77" t="s">
        <v>64</v>
      </c>
      <c r="C452" s="77" t="s">
        <v>36</v>
      </c>
      <c r="D452" s="78">
        <v>35295</v>
      </c>
      <c r="E452" s="79">
        <f t="shared" ca="1" si="7"/>
        <v>16</v>
      </c>
      <c r="F452" s="79" t="s">
        <v>31</v>
      </c>
      <c r="G452" s="80">
        <v>13435</v>
      </c>
      <c r="H452" s="85"/>
    </row>
    <row r="453" spans="1:8" x14ac:dyDescent="0.2">
      <c r="A453" s="76">
        <v>437460422</v>
      </c>
      <c r="B453" s="77" t="s">
        <v>66</v>
      </c>
      <c r="C453" s="77" t="s">
        <v>36</v>
      </c>
      <c r="D453" s="78">
        <v>39401</v>
      </c>
      <c r="E453" s="79">
        <f t="shared" ca="1" si="7"/>
        <v>5</v>
      </c>
      <c r="F453" s="79" t="s">
        <v>47</v>
      </c>
      <c r="G453" s="80">
        <v>10630</v>
      </c>
      <c r="H453" s="85"/>
    </row>
    <row r="454" spans="1:8" x14ac:dyDescent="0.2">
      <c r="A454" s="76">
        <v>634954970</v>
      </c>
      <c r="B454" s="77" t="s">
        <v>61</v>
      </c>
      <c r="C454" s="77" t="s">
        <v>30</v>
      </c>
      <c r="D454" s="78">
        <v>35960</v>
      </c>
      <c r="E454" s="79">
        <f t="shared" ca="1" si="7"/>
        <v>14</v>
      </c>
      <c r="F454" s="79" t="s">
        <v>31</v>
      </c>
      <c r="G454" s="80">
        <v>57560</v>
      </c>
      <c r="H454" s="85"/>
    </row>
    <row r="455" spans="1:8" x14ac:dyDescent="0.2">
      <c r="A455" s="76">
        <v>352371400</v>
      </c>
      <c r="B455" s="77" t="s">
        <v>67</v>
      </c>
      <c r="C455" s="77" t="s">
        <v>40</v>
      </c>
      <c r="D455" s="78">
        <v>33934</v>
      </c>
      <c r="E455" s="79">
        <f t="shared" ca="1" si="7"/>
        <v>20</v>
      </c>
      <c r="F455" s="79"/>
      <c r="G455" s="80">
        <v>30468</v>
      </c>
      <c r="H455" s="85"/>
    </row>
    <row r="456" spans="1:8" x14ac:dyDescent="0.2">
      <c r="A456" s="76">
        <v>349174221</v>
      </c>
      <c r="B456" s="77" t="s">
        <v>66</v>
      </c>
      <c r="C456" s="77" t="s">
        <v>36</v>
      </c>
      <c r="D456" s="78">
        <v>36762</v>
      </c>
      <c r="E456" s="79">
        <f t="shared" ca="1" si="7"/>
        <v>12</v>
      </c>
      <c r="F456" s="79" t="s">
        <v>37</v>
      </c>
      <c r="G456" s="80">
        <v>45750</v>
      </c>
      <c r="H456" s="85"/>
    </row>
    <row r="457" spans="1:8" x14ac:dyDescent="0.2">
      <c r="A457" s="76">
        <v>843632637</v>
      </c>
      <c r="B457" s="77" t="s">
        <v>67</v>
      </c>
      <c r="C457" s="77" t="s">
        <v>40</v>
      </c>
      <c r="D457" s="78">
        <v>36539</v>
      </c>
      <c r="E457" s="79">
        <f t="shared" ca="1" si="7"/>
        <v>13</v>
      </c>
      <c r="F457" s="79"/>
      <c r="G457" s="80">
        <v>12836</v>
      </c>
      <c r="H457" s="85"/>
    </row>
    <row r="458" spans="1:8" x14ac:dyDescent="0.2">
      <c r="A458" s="76">
        <v>610340294</v>
      </c>
      <c r="B458" s="77" t="s">
        <v>68</v>
      </c>
      <c r="C458" s="77" t="s">
        <v>28</v>
      </c>
      <c r="D458" s="78">
        <v>34498</v>
      </c>
      <c r="E458" s="79">
        <f t="shared" ca="1" si="7"/>
        <v>18</v>
      </c>
      <c r="F458" s="79"/>
      <c r="G458" s="80">
        <v>70300</v>
      </c>
      <c r="H458" s="85"/>
    </row>
    <row r="459" spans="1:8" x14ac:dyDescent="0.2">
      <c r="A459" s="76">
        <v>510700395</v>
      </c>
      <c r="B459" s="77" t="s">
        <v>69</v>
      </c>
      <c r="C459" s="77" t="s">
        <v>30</v>
      </c>
      <c r="D459" s="78">
        <v>37669</v>
      </c>
      <c r="E459" s="79">
        <f t="shared" ca="1" si="7"/>
        <v>10</v>
      </c>
      <c r="F459" s="79" t="s">
        <v>31</v>
      </c>
      <c r="G459" s="80">
        <v>63670</v>
      </c>
      <c r="H459" s="85"/>
    </row>
    <row r="460" spans="1:8" x14ac:dyDescent="0.2">
      <c r="A460" s="76">
        <v>345817459</v>
      </c>
      <c r="B460" s="77" t="s">
        <v>61</v>
      </c>
      <c r="C460" s="77" t="s">
        <v>28</v>
      </c>
      <c r="D460" s="78">
        <v>36877</v>
      </c>
      <c r="E460" s="79">
        <f t="shared" ca="1" si="7"/>
        <v>12</v>
      </c>
      <c r="F460" s="79"/>
      <c r="G460" s="80">
        <v>31270</v>
      </c>
      <c r="H460" s="85"/>
    </row>
    <row r="461" spans="1:8" x14ac:dyDescent="0.2">
      <c r="A461" s="76">
        <v>151532569</v>
      </c>
      <c r="B461" s="77" t="s">
        <v>68</v>
      </c>
      <c r="C461" s="77" t="s">
        <v>28</v>
      </c>
      <c r="D461" s="78">
        <v>41241</v>
      </c>
      <c r="E461" s="79">
        <f t="shared" ca="1" si="7"/>
        <v>0</v>
      </c>
      <c r="F461" s="79"/>
      <c r="G461" s="80">
        <v>55510</v>
      </c>
      <c r="H461" s="85"/>
    </row>
    <row r="462" spans="1:8" x14ac:dyDescent="0.2">
      <c r="A462" s="76">
        <v>415299442</v>
      </c>
      <c r="B462" s="77" t="s">
        <v>58</v>
      </c>
      <c r="C462" s="77" t="s">
        <v>30</v>
      </c>
      <c r="D462" s="78">
        <v>40374</v>
      </c>
      <c r="E462" s="79">
        <f t="shared" ca="1" si="7"/>
        <v>2</v>
      </c>
      <c r="F462" s="79" t="s">
        <v>31</v>
      </c>
      <c r="G462" s="80">
        <v>69320</v>
      </c>
      <c r="H462" s="85"/>
    </row>
    <row r="463" spans="1:8" x14ac:dyDescent="0.2">
      <c r="A463" s="76">
        <v>154984918</v>
      </c>
      <c r="B463" s="77" t="s">
        <v>61</v>
      </c>
      <c r="C463" s="77" t="s">
        <v>30</v>
      </c>
      <c r="D463" s="78">
        <v>34085</v>
      </c>
      <c r="E463" s="79">
        <f t="shared" ca="1" si="7"/>
        <v>19</v>
      </c>
      <c r="F463" s="79" t="s">
        <v>31</v>
      </c>
      <c r="G463" s="80">
        <v>22900</v>
      </c>
      <c r="H463" s="85"/>
    </row>
    <row r="464" spans="1:8" x14ac:dyDescent="0.2">
      <c r="A464" s="76">
        <v>313651312</v>
      </c>
      <c r="B464" s="77" t="s">
        <v>53</v>
      </c>
      <c r="C464" s="77" t="s">
        <v>30</v>
      </c>
      <c r="D464" s="78">
        <v>36860</v>
      </c>
      <c r="E464" s="79">
        <f t="shared" ca="1" si="7"/>
        <v>12</v>
      </c>
      <c r="F464" s="79" t="s">
        <v>47</v>
      </c>
      <c r="G464" s="80">
        <v>68300</v>
      </c>
      <c r="H464" s="85"/>
    </row>
    <row r="465" spans="1:8" x14ac:dyDescent="0.2">
      <c r="A465" s="76">
        <v>195772503</v>
      </c>
      <c r="B465" s="77" t="s">
        <v>67</v>
      </c>
      <c r="C465" s="77" t="s">
        <v>28</v>
      </c>
      <c r="D465" s="78">
        <v>34592</v>
      </c>
      <c r="E465" s="79">
        <f t="shared" ca="1" si="7"/>
        <v>18</v>
      </c>
      <c r="F465" s="79"/>
      <c r="G465" s="80">
        <v>55690</v>
      </c>
      <c r="H465" s="85"/>
    </row>
    <row r="466" spans="1:8" x14ac:dyDescent="0.2">
      <c r="A466" s="76">
        <v>725801036</v>
      </c>
      <c r="B466" s="77" t="s">
        <v>58</v>
      </c>
      <c r="C466" s="77" t="s">
        <v>28</v>
      </c>
      <c r="D466" s="78">
        <v>36650</v>
      </c>
      <c r="E466" s="79">
        <f t="shared" ca="1" si="7"/>
        <v>12</v>
      </c>
      <c r="F466" s="79"/>
      <c r="G466" s="80">
        <v>71710</v>
      </c>
      <c r="H466" s="85"/>
    </row>
    <row r="467" spans="1:8" x14ac:dyDescent="0.2">
      <c r="A467" s="76">
        <v>317193890</v>
      </c>
      <c r="B467" s="77" t="s">
        <v>66</v>
      </c>
      <c r="C467" s="77" t="s">
        <v>30</v>
      </c>
      <c r="D467" s="78">
        <v>34847</v>
      </c>
      <c r="E467" s="79">
        <f t="shared" ca="1" si="7"/>
        <v>17</v>
      </c>
      <c r="F467" s="79" t="s">
        <v>34</v>
      </c>
      <c r="G467" s="80">
        <v>69420</v>
      </c>
      <c r="H467" s="85"/>
    </row>
    <row r="468" spans="1:8" x14ac:dyDescent="0.2">
      <c r="A468" s="76">
        <v>616055292</v>
      </c>
      <c r="B468" s="77" t="s">
        <v>68</v>
      </c>
      <c r="C468" s="77" t="s">
        <v>30</v>
      </c>
      <c r="D468" s="78">
        <v>34599</v>
      </c>
      <c r="E468" s="79">
        <f t="shared" ca="1" si="7"/>
        <v>18</v>
      </c>
      <c r="F468" s="79" t="s">
        <v>34</v>
      </c>
      <c r="G468" s="80">
        <v>32160</v>
      </c>
      <c r="H468" s="85"/>
    </row>
    <row r="469" spans="1:8" x14ac:dyDescent="0.2">
      <c r="A469" s="76">
        <v>649292883</v>
      </c>
      <c r="B469" s="77" t="s">
        <v>67</v>
      </c>
      <c r="C469" s="77" t="s">
        <v>30</v>
      </c>
      <c r="D469" s="78">
        <v>38915</v>
      </c>
      <c r="E469" s="79">
        <f t="shared" ca="1" si="7"/>
        <v>6</v>
      </c>
      <c r="F469" s="79" t="s">
        <v>47</v>
      </c>
      <c r="G469" s="80">
        <v>31910</v>
      </c>
      <c r="H469" s="85"/>
    </row>
    <row r="470" spans="1:8" x14ac:dyDescent="0.2">
      <c r="A470" s="76">
        <v>292006053</v>
      </c>
      <c r="B470" s="77" t="s">
        <v>60</v>
      </c>
      <c r="C470" s="77" t="s">
        <v>28</v>
      </c>
      <c r="D470" s="78">
        <v>37443</v>
      </c>
      <c r="E470" s="79">
        <f t="shared" ca="1" si="7"/>
        <v>10</v>
      </c>
      <c r="F470" s="79"/>
      <c r="G470" s="80">
        <v>74500</v>
      </c>
      <c r="H470" s="85"/>
    </row>
    <row r="471" spans="1:8" x14ac:dyDescent="0.2">
      <c r="A471" s="76">
        <v>956291859</v>
      </c>
      <c r="B471" s="77" t="s">
        <v>56</v>
      </c>
      <c r="C471" s="77" t="s">
        <v>28</v>
      </c>
      <c r="D471" s="78">
        <v>40937</v>
      </c>
      <c r="E471" s="79">
        <f t="shared" ca="1" si="7"/>
        <v>1</v>
      </c>
      <c r="F471" s="79"/>
      <c r="G471" s="80">
        <v>45710</v>
      </c>
      <c r="H471" s="85"/>
    </row>
    <row r="472" spans="1:8" x14ac:dyDescent="0.2">
      <c r="A472" s="76">
        <v>481336564</v>
      </c>
      <c r="B472" s="77" t="s">
        <v>43</v>
      </c>
      <c r="C472" s="77" t="s">
        <v>30</v>
      </c>
      <c r="D472" s="78">
        <v>36821</v>
      </c>
      <c r="E472" s="79">
        <f t="shared" ca="1" si="7"/>
        <v>12</v>
      </c>
      <c r="F472" s="79" t="s">
        <v>47</v>
      </c>
      <c r="G472" s="80">
        <v>72090</v>
      </c>
      <c r="H472" s="85"/>
    </row>
    <row r="473" spans="1:8" x14ac:dyDescent="0.2">
      <c r="A473" s="76">
        <v>506577536</v>
      </c>
      <c r="B473" s="77" t="s">
        <v>58</v>
      </c>
      <c r="C473" s="77" t="s">
        <v>40</v>
      </c>
      <c r="D473" s="78">
        <v>36983</v>
      </c>
      <c r="E473" s="79">
        <f t="shared" ca="1" si="7"/>
        <v>12</v>
      </c>
      <c r="F473" s="79"/>
      <c r="G473" s="80">
        <v>9424</v>
      </c>
      <c r="H473" s="85"/>
    </row>
    <row r="474" spans="1:8" x14ac:dyDescent="0.2">
      <c r="A474" s="76">
        <v>875920441</v>
      </c>
      <c r="B474" s="77" t="s">
        <v>57</v>
      </c>
      <c r="C474" s="77" t="s">
        <v>36</v>
      </c>
      <c r="D474" s="78">
        <v>38183</v>
      </c>
      <c r="E474" s="79">
        <f t="shared" ca="1" si="7"/>
        <v>8</v>
      </c>
      <c r="F474" s="79" t="s">
        <v>48</v>
      </c>
      <c r="G474" s="80">
        <v>51800</v>
      </c>
      <c r="H474" s="85"/>
    </row>
    <row r="475" spans="1:8" x14ac:dyDescent="0.2">
      <c r="A475" s="76">
        <v>343185481</v>
      </c>
      <c r="B475" s="77" t="s">
        <v>66</v>
      </c>
      <c r="C475" s="77" t="s">
        <v>30</v>
      </c>
      <c r="D475" s="78">
        <v>36596</v>
      </c>
      <c r="E475" s="79">
        <f t="shared" ca="1" si="7"/>
        <v>13</v>
      </c>
      <c r="F475" s="79" t="s">
        <v>37</v>
      </c>
      <c r="G475" s="80">
        <v>73740</v>
      </c>
      <c r="H475" s="85"/>
    </row>
    <row r="476" spans="1:8" x14ac:dyDescent="0.2">
      <c r="A476" s="76">
        <v>387517948</v>
      </c>
      <c r="B476" s="77" t="s">
        <v>58</v>
      </c>
      <c r="C476" s="77" t="s">
        <v>30</v>
      </c>
      <c r="D476" s="78">
        <v>41312</v>
      </c>
      <c r="E476" s="79">
        <f t="shared" ca="1" si="7"/>
        <v>0</v>
      </c>
      <c r="F476" s="79" t="s">
        <v>31</v>
      </c>
      <c r="G476" s="80">
        <v>47440</v>
      </c>
      <c r="H476" s="85"/>
    </row>
    <row r="477" spans="1:8" x14ac:dyDescent="0.2">
      <c r="A477" s="76">
        <v>640301378</v>
      </c>
      <c r="B477" s="77" t="s">
        <v>52</v>
      </c>
      <c r="C477" s="77" t="s">
        <v>36</v>
      </c>
      <c r="D477" s="78">
        <v>41183</v>
      </c>
      <c r="E477" s="79">
        <f t="shared" ca="1" si="7"/>
        <v>0</v>
      </c>
      <c r="F477" s="79" t="s">
        <v>47</v>
      </c>
      <c r="G477" s="80">
        <v>46230</v>
      </c>
      <c r="H477" s="85"/>
    </row>
    <row r="478" spans="1:8" x14ac:dyDescent="0.2">
      <c r="A478" s="76">
        <v>904497673</v>
      </c>
      <c r="B478" s="77" t="s">
        <v>68</v>
      </c>
      <c r="C478" s="77" t="s">
        <v>28</v>
      </c>
      <c r="D478" s="78">
        <v>33822</v>
      </c>
      <c r="E478" s="79">
        <f t="shared" ca="1" si="7"/>
        <v>20</v>
      </c>
      <c r="F478" s="79"/>
      <c r="G478" s="80">
        <v>23340</v>
      </c>
      <c r="H478" s="85"/>
    </row>
    <row r="479" spans="1:8" x14ac:dyDescent="0.2">
      <c r="A479" s="76">
        <v>841913875</v>
      </c>
      <c r="B479" s="77" t="s">
        <v>51</v>
      </c>
      <c r="C479" s="77" t="s">
        <v>28</v>
      </c>
      <c r="D479" s="78">
        <v>35838</v>
      </c>
      <c r="E479" s="79">
        <f t="shared" ca="1" si="7"/>
        <v>15</v>
      </c>
      <c r="F479" s="79"/>
      <c r="G479" s="80">
        <v>50550</v>
      </c>
      <c r="H479" s="85"/>
    </row>
    <row r="480" spans="1:8" x14ac:dyDescent="0.2">
      <c r="A480" s="76">
        <v>331251341</v>
      </c>
      <c r="B480" s="77" t="s">
        <v>67</v>
      </c>
      <c r="C480" s="77" t="s">
        <v>30</v>
      </c>
      <c r="D480" s="78">
        <v>36574</v>
      </c>
      <c r="E480" s="79">
        <f t="shared" ca="1" si="7"/>
        <v>13</v>
      </c>
      <c r="F480" s="79" t="s">
        <v>47</v>
      </c>
      <c r="G480" s="80">
        <v>70280</v>
      </c>
      <c r="H480" s="85"/>
    </row>
    <row r="481" spans="1:8" x14ac:dyDescent="0.2">
      <c r="A481" s="76">
        <v>106099892</v>
      </c>
      <c r="B481" s="77" t="s">
        <v>69</v>
      </c>
      <c r="C481" s="77" t="s">
        <v>28</v>
      </c>
      <c r="D481" s="78">
        <v>41397</v>
      </c>
      <c r="E481" s="79" t="e">
        <f t="shared" ca="1" si="7"/>
        <v>#NUM!</v>
      </c>
      <c r="F481" s="79"/>
      <c r="G481" s="80">
        <v>66132</v>
      </c>
      <c r="H481" s="85"/>
    </row>
    <row r="482" spans="1:8" x14ac:dyDescent="0.2">
      <c r="A482" s="76">
        <v>806508287</v>
      </c>
      <c r="B482" s="77" t="s">
        <v>58</v>
      </c>
      <c r="C482" s="77" t="s">
        <v>30</v>
      </c>
      <c r="D482" s="78">
        <v>34309</v>
      </c>
      <c r="E482" s="79">
        <f t="shared" ca="1" si="7"/>
        <v>19</v>
      </c>
      <c r="F482" s="79" t="s">
        <v>31</v>
      </c>
      <c r="G482" s="80">
        <v>52940</v>
      </c>
      <c r="H482" s="85"/>
    </row>
    <row r="483" spans="1:8" x14ac:dyDescent="0.2">
      <c r="A483" s="76">
        <v>252276921</v>
      </c>
      <c r="B483" s="77" t="s">
        <v>51</v>
      </c>
      <c r="C483" s="77" t="s">
        <v>30</v>
      </c>
      <c r="D483" s="78">
        <v>38463</v>
      </c>
      <c r="E483" s="79">
        <f t="shared" ca="1" si="7"/>
        <v>7</v>
      </c>
      <c r="F483" s="79" t="s">
        <v>47</v>
      </c>
      <c r="G483" s="80">
        <v>87280</v>
      </c>
      <c r="H483" s="85"/>
    </row>
    <row r="484" spans="1:8" x14ac:dyDescent="0.2">
      <c r="A484" s="76">
        <v>755945415</v>
      </c>
      <c r="B484" s="77" t="s">
        <v>62</v>
      </c>
      <c r="C484" s="77" t="s">
        <v>28</v>
      </c>
      <c r="D484" s="78">
        <v>41011</v>
      </c>
      <c r="E484" s="79">
        <f t="shared" ca="1" si="7"/>
        <v>1</v>
      </c>
      <c r="F484" s="79"/>
      <c r="G484" s="80">
        <v>74020</v>
      </c>
      <c r="H484" s="85"/>
    </row>
    <row r="485" spans="1:8" x14ac:dyDescent="0.2">
      <c r="A485" s="76">
        <v>561530671</v>
      </c>
      <c r="B485" s="77" t="s">
        <v>66</v>
      </c>
      <c r="C485" s="77" t="s">
        <v>30</v>
      </c>
      <c r="D485" s="78">
        <v>34188</v>
      </c>
      <c r="E485" s="79">
        <f t="shared" ca="1" si="7"/>
        <v>19</v>
      </c>
      <c r="F485" s="79" t="s">
        <v>37</v>
      </c>
      <c r="G485" s="80">
        <v>54500</v>
      </c>
      <c r="H485" s="85"/>
    </row>
    <row r="486" spans="1:8" x14ac:dyDescent="0.2">
      <c r="A486" s="76">
        <v>399060898</v>
      </c>
      <c r="B486" s="77" t="s">
        <v>58</v>
      </c>
      <c r="C486" s="77" t="s">
        <v>28</v>
      </c>
      <c r="D486" s="78">
        <v>38999</v>
      </c>
      <c r="E486" s="79">
        <f t="shared" ca="1" si="7"/>
        <v>6</v>
      </c>
      <c r="F486" s="79"/>
      <c r="G486" s="80">
        <v>37980</v>
      </c>
      <c r="H486" s="85"/>
    </row>
    <row r="487" spans="1:8" x14ac:dyDescent="0.2">
      <c r="A487" s="76">
        <v>117896630</v>
      </c>
      <c r="B487" s="77" t="s">
        <v>57</v>
      </c>
      <c r="C487" s="77" t="s">
        <v>28</v>
      </c>
      <c r="D487" s="78">
        <v>40941</v>
      </c>
      <c r="E487" s="79">
        <f t="shared" ca="1" si="7"/>
        <v>1</v>
      </c>
      <c r="F487" s="79" t="s">
        <v>34</v>
      </c>
      <c r="G487" s="80">
        <v>71190</v>
      </c>
      <c r="H487" s="85"/>
    </row>
    <row r="488" spans="1:8" x14ac:dyDescent="0.2">
      <c r="A488" s="76">
        <v>475256935</v>
      </c>
      <c r="B488" s="77" t="s">
        <v>43</v>
      </c>
      <c r="C488" s="77" t="s">
        <v>30</v>
      </c>
      <c r="D488" s="78">
        <v>36420</v>
      </c>
      <c r="E488" s="79">
        <f t="shared" ca="1" si="7"/>
        <v>13</v>
      </c>
      <c r="F488" s="79" t="s">
        <v>47</v>
      </c>
      <c r="G488" s="80">
        <v>85300</v>
      </c>
      <c r="H488" s="85"/>
    </row>
    <row r="489" spans="1:8" x14ac:dyDescent="0.2">
      <c r="A489" s="76">
        <v>426812736</v>
      </c>
      <c r="B489" s="77" t="s">
        <v>68</v>
      </c>
      <c r="C489" s="77" t="s">
        <v>28</v>
      </c>
      <c r="D489" s="78">
        <v>34837</v>
      </c>
      <c r="E489" s="79">
        <f t="shared" ca="1" si="7"/>
        <v>17</v>
      </c>
      <c r="F489" s="79"/>
      <c r="G489" s="80">
        <v>35240</v>
      </c>
      <c r="H489" s="85"/>
    </row>
    <row r="490" spans="1:8" x14ac:dyDescent="0.2">
      <c r="A490" s="76">
        <v>653843221</v>
      </c>
      <c r="B490" s="77" t="s">
        <v>51</v>
      </c>
      <c r="C490" s="77" t="s">
        <v>28</v>
      </c>
      <c r="D490" s="78">
        <v>40637</v>
      </c>
      <c r="E490" s="79">
        <f t="shared" ca="1" si="7"/>
        <v>2</v>
      </c>
      <c r="F490" s="79"/>
      <c r="G490" s="80">
        <v>79460</v>
      </c>
      <c r="H490" s="85"/>
    </row>
    <row r="491" spans="1:8" x14ac:dyDescent="0.2">
      <c r="A491" s="76">
        <v>506165137</v>
      </c>
      <c r="B491" s="77" t="s">
        <v>61</v>
      </c>
      <c r="C491" s="77" t="s">
        <v>30</v>
      </c>
      <c r="D491" s="78">
        <v>40761</v>
      </c>
      <c r="E491" s="79">
        <f t="shared" ca="1" si="7"/>
        <v>1</v>
      </c>
      <c r="F491" s="79" t="s">
        <v>47</v>
      </c>
      <c r="G491" s="80">
        <v>44150</v>
      </c>
      <c r="H491" s="85"/>
    </row>
    <row r="492" spans="1:8" x14ac:dyDescent="0.2">
      <c r="A492" s="76">
        <v>694800128</v>
      </c>
      <c r="B492" s="77" t="s">
        <v>54</v>
      </c>
      <c r="C492" s="77" t="s">
        <v>30</v>
      </c>
      <c r="D492" s="78">
        <v>36947</v>
      </c>
      <c r="E492" s="79">
        <f t="shared" ca="1" si="7"/>
        <v>12</v>
      </c>
      <c r="F492" s="79" t="s">
        <v>47</v>
      </c>
      <c r="G492" s="80">
        <v>61330</v>
      </c>
      <c r="H492" s="85"/>
    </row>
    <row r="493" spans="1:8" x14ac:dyDescent="0.2">
      <c r="A493" s="76">
        <v>643979374</v>
      </c>
      <c r="B493" s="77" t="s">
        <v>66</v>
      </c>
      <c r="C493" s="77" t="s">
        <v>28</v>
      </c>
      <c r="D493" s="78">
        <v>36219</v>
      </c>
      <c r="E493" s="79">
        <f t="shared" ca="1" si="7"/>
        <v>14</v>
      </c>
      <c r="F493" s="79"/>
      <c r="G493" s="80">
        <v>49530</v>
      </c>
      <c r="H493" s="85"/>
    </row>
    <row r="494" spans="1:8" x14ac:dyDescent="0.2">
      <c r="A494" s="76">
        <v>661850671</v>
      </c>
      <c r="B494" s="77" t="s">
        <v>58</v>
      </c>
      <c r="C494" s="77" t="s">
        <v>40</v>
      </c>
      <c r="D494" s="78">
        <v>36507</v>
      </c>
      <c r="E494" s="79">
        <f t="shared" ca="1" si="7"/>
        <v>13</v>
      </c>
      <c r="F494" s="79"/>
      <c r="G494" s="80">
        <v>29176</v>
      </c>
      <c r="H494" s="85"/>
    </row>
    <row r="495" spans="1:8" x14ac:dyDescent="0.2">
      <c r="A495" s="76">
        <v>619456809</v>
      </c>
      <c r="B495" s="77" t="s">
        <v>67</v>
      </c>
      <c r="C495" s="77" t="s">
        <v>36</v>
      </c>
      <c r="D495" s="78">
        <v>36520</v>
      </c>
      <c r="E495" s="79">
        <f t="shared" ca="1" si="7"/>
        <v>13</v>
      </c>
      <c r="F495" s="79" t="s">
        <v>34</v>
      </c>
      <c r="G495" s="80">
        <v>39530</v>
      </c>
      <c r="H495" s="85"/>
    </row>
    <row r="496" spans="1:8" x14ac:dyDescent="0.2">
      <c r="A496" s="76">
        <v>422957475</v>
      </c>
      <c r="B496" s="77" t="s">
        <v>61</v>
      </c>
      <c r="C496" s="77" t="s">
        <v>30</v>
      </c>
      <c r="D496" s="78">
        <v>34855</v>
      </c>
      <c r="E496" s="79">
        <f t="shared" ca="1" si="7"/>
        <v>17</v>
      </c>
      <c r="F496" s="79" t="s">
        <v>47</v>
      </c>
      <c r="G496" s="80">
        <v>65250</v>
      </c>
      <c r="H496" s="85"/>
    </row>
    <row r="497" spans="1:8" x14ac:dyDescent="0.2">
      <c r="A497" s="76">
        <v>839899522</v>
      </c>
      <c r="B497" s="77" t="s">
        <v>64</v>
      </c>
      <c r="C497" s="77" t="s">
        <v>30</v>
      </c>
      <c r="D497" s="78">
        <v>36647</v>
      </c>
      <c r="E497" s="79">
        <f t="shared" ca="1" si="7"/>
        <v>12</v>
      </c>
      <c r="F497" s="79" t="s">
        <v>31</v>
      </c>
      <c r="G497" s="80">
        <v>74530</v>
      </c>
      <c r="H497" s="85"/>
    </row>
    <row r="498" spans="1:8" x14ac:dyDescent="0.2">
      <c r="A498" s="76">
        <v>422463024</v>
      </c>
      <c r="B498" s="77" t="s">
        <v>66</v>
      </c>
      <c r="C498" s="77" t="s">
        <v>30</v>
      </c>
      <c r="D498" s="78">
        <v>35371</v>
      </c>
      <c r="E498" s="79">
        <f t="shared" ca="1" si="7"/>
        <v>16</v>
      </c>
      <c r="F498" s="79" t="s">
        <v>37</v>
      </c>
      <c r="G498" s="80">
        <v>88820</v>
      </c>
      <c r="H498" s="85"/>
    </row>
    <row r="499" spans="1:8" x14ac:dyDescent="0.2">
      <c r="A499" s="76">
        <v>776823797</v>
      </c>
      <c r="B499" s="77" t="s">
        <v>69</v>
      </c>
      <c r="C499" s="77" t="s">
        <v>28</v>
      </c>
      <c r="D499" s="78">
        <v>34065</v>
      </c>
      <c r="E499" s="79">
        <f t="shared" ca="1" si="7"/>
        <v>20</v>
      </c>
      <c r="F499" s="79"/>
      <c r="G499" s="80">
        <v>85510</v>
      </c>
      <c r="H499" s="85"/>
    </row>
    <row r="500" spans="1:8" x14ac:dyDescent="0.2">
      <c r="A500" s="76">
        <v>917195248</v>
      </c>
      <c r="B500" s="77" t="s">
        <v>62</v>
      </c>
      <c r="C500" s="77" t="s">
        <v>40</v>
      </c>
      <c r="D500" s="78">
        <v>38505</v>
      </c>
      <c r="E500" s="79">
        <f t="shared" ca="1" si="7"/>
        <v>7</v>
      </c>
      <c r="F500" s="79"/>
      <c r="G500" s="80">
        <v>11044</v>
      </c>
      <c r="H500" s="85"/>
    </row>
    <row r="501" spans="1:8" x14ac:dyDescent="0.2">
      <c r="A501" s="76">
        <v>449987941</v>
      </c>
      <c r="B501" s="77" t="s">
        <v>66</v>
      </c>
      <c r="C501" s="77" t="s">
        <v>30</v>
      </c>
      <c r="D501" s="78">
        <v>41155</v>
      </c>
      <c r="E501" s="79">
        <f t="shared" ca="1" si="7"/>
        <v>0</v>
      </c>
      <c r="F501" s="79" t="s">
        <v>34</v>
      </c>
      <c r="G501" s="80">
        <v>63206</v>
      </c>
      <c r="H501" s="85"/>
    </row>
    <row r="502" spans="1:8" x14ac:dyDescent="0.2">
      <c r="A502" s="76">
        <v>260815239</v>
      </c>
      <c r="B502" s="77" t="s">
        <v>51</v>
      </c>
      <c r="C502" s="77" t="s">
        <v>40</v>
      </c>
      <c r="D502" s="78">
        <v>34298</v>
      </c>
      <c r="E502" s="79">
        <f t="shared" ca="1" si="7"/>
        <v>19</v>
      </c>
      <c r="F502" s="79"/>
      <c r="G502" s="80">
        <v>14568</v>
      </c>
      <c r="H502" s="85"/>
    </row>
    <row r="503" spans="1:8" x14ac:dyDescent="0.2">
      <c r="A503" s="76">
        <v>313648228</v>
      </c>
      <c r="B503" s="77" t="s">
        <v>67</v>
      </c>
      <c r="C503" s="77" t="s">
        <v>30</v>
      </c>
      <c r="D503" s="78">
        <v>38303</v>
      </c>
      <c r="E503" s="79">
        <f t="shared" ca="1" si="7"/>
        <v>8</v>
      </c>
      <c r="F503" s="79" t="s">
        <v>47</v>
      </c>
      <c r="G503" s="80">
        <v>82490</v>
      </c>
      <c r="H503" s="85"/>
    </row>
    <row r="504" spans="1:8" x14ac:dyDescent="0.2">
      <c r="A504" s="76">
        <v>281005046</v>
      </c>
      <c r="B504" s="77" t="s">
        <v>56</v>
      </c>
      <c r="C504" s="77" t="s">
        <v>28</v>
      </c>
      <c r="D504" s="78">
        <v>40732</v>
      </c>
      <c r="E504" s="79">
        <f t="shared" ca="1" si="7"/>
        <v>1</v>
      </c>
      <c r="F504" s="79"/>
      <c r="G504" s="80">
        <v>56920</v>
      </c>
      <c r="H504" s="85"/>
    </row>
    <row r="505" spans="1:8" x14ac:dyDescent="0.2">
      <c r="A505" s="76">
        <v>771953685</v>
      </c>
      <c r="B505" s="77" t="s">
        <v>57</v>
      </c>
      <c r="C505" s="77" t="s">
        <v>40</v>
      </c>
      <c r="D505" s="78">
        <v>38624</v>
      </c>
      <c r="E505" s="79">
        <f t="shared" ca="1" si="7"/>
        <v>7</v>
      </c>
      <c r="F505" s="79" t="s">
        <v>31</v>
      </c>
      <c r="G505" s="80">
        <v>85130</v>
      </c>
      <c r="H505" s="85"/>
    </row>
    <row r="506" spans="1:8" x14ac:dyDescent="0.2">
      <c r="A506" s="76">
        <v>651999482</v>
      </c>
      <c r="B506" s="77" t="s">
        <v>68</v>
      </c>
      <c r="C506" s="77" t="s">
        <v>30</v>
      </c>
      <c r="D506" s="78">
        <v>40357</v>
      </c>
      <c r="E506" s="79">
        <f t="shared" ca="1" si="7"/>
        <v>2</v>
      </c>
      <c r="F506" s="79" t="s">
        <v>31</v>
      </c>
      <c r="G506" s="80">
        <v>22820</v>
      </c>
      <c r="H506" s="85"/>
    </row>
    <row r="507" spans="1:8" x14ac:dyDescent="0.2">
      <c r="A507" s="76">
        <v>518690148</v>
      </c>
      <c r="B507" s="77" t="s">
        <v>56</v>
      </c>
      <c r="C507" s="77" t="s">
        <v>30</v>
      </c>
      <c r="D507" s="78">
        <v>41077</v>
      </c>
      <c r="E507" s="79">
        <f t="shared" ca="1" si="7"/>
        <v>0</v>
      </c>
      <c r="F507" s="79" t="s">
        <v>34</v>
      </c>
      <c r="G507" s="80">
        <v>32640</v>
      </c>
      <c r="H507" s="85"/>
    </row>
    <row r="508" spans="1:8" x14ac:dyDescent="0.2">
      <c r="A508" s="76">
        <v>612295735</v>
      </c>
      <c r="B508" s="77" t="s">
        <v>58</v>
      </c>
      <c r="C508" s="77" t="s">
        <v>30</v>
      </c>
      <c r="D508" s="78">
        <v>36189</v>
      </c>
      <c r="E508" s="79">
        <f t="shared" ca="1" si="7"/>
        <v>14</v>
      </c>
      <c r="F508" s="79" t="s">
        <v>47</v>
      </c>
      <c r="G508" s="80">
        <v>73144</v>
      </c>
      <c r="H508" s="85"/>
    </row>
    <row r="509" spans="1:8" x14ac:dyDescent="0.2">
      <c r="A509" s="76">
        <v>983891302</v>
      </c>
      <c r="B509" s="77" t="s">
        <v>61</v>
      </c>
      <c r="C509" s="77" t="s">
        <v>30</v>
      </c>
      <c r="D509" s="78">
        <v>36225</v>
      </c>
      <c r="E509" s="79">
        <f t="shared" ca="1" si="7"/>
        <v>14</v>
      </c>
      <c r="F509" s="79" t="s">
        <v>31</v>
      </c>
      <c r="G509" s="80">
        <v>81640</v>
      </c>
      <c r="H509" s="85"/>
    </row>
    <row r="510" spans="1:8" x14ac:dyDescent="0.2">
      <c r="A510" s="76">
        <v>749768847</v>
      </c>
      <c r="B510" s="77" t="s">
        <v>68</v>
      </c>
      <c r="C510" s="77" t="s">
        <v>28</v>
      </c>
      <c r="D510" s="78">
        <v>35958</v>
      </c>
      <c r="E510" s="79">
        <f t="shared" ca="1" si="7"/>
        <v>14</v>
      </c>
      <c r="F510" s="79"/>
      <c r="G510" s="80">
        <v>41770</v>
      </c>
      <c r="H510" s="85"/>
    </row>
    <row r="511" spans="1:8" x14ac:dyDescent="0.2">
      <c r="A511" s="76">
        <v>816607187</v>
      </c>
      <c r="B511" s="77" t="s">
        <v>64</v>
      </c>
      <c r="C511" s="77" t="s">
        <v>40</v>
      </c>
      <c r="D511" s="78">
        <v>41130</v>
      </c>
      <c r="E511" s="79">
        <f t="shared" ca="1" si="7"/>
        <v>0</v>
      </c>
      <c r="F511" s="79"/>
      <c r="G511" s="80">
        <v>9180</v>
      </c>
      <c r="H511" s="85"/>
    </row>
    <row r="512" spans="1:8" x14ac:dyDescent="0.2">
      <c r="A512" s="76">
        <v>145240921</v>
      </c>
      <c r="B512" s="77" t="s">
        <v>64</v>
      </c>
      <c r="C512" s="77" t="s">
        <v>30</v>
      </c>
      <c r="D512" s="78">
        <v>40082</v>
      </c>
      <c r="E512" s="79">
        <f t="shared" ca="1" si="7"/>
        <v>3</v>
      </c>
      <c r="F512" s="79" t="s">
        <v>34</v>
      </c>
      <c r="G512" s="80">
        <v>50990</v>
      </c>
      <c r="H512" s="85"/>
    </row>
    <row r="513" spans="1:8" x14ac:dyDescent="0.2">
      <c r="A513" s="76">
        <v>826508763</v>
      </c>
      <c r="B513" s="77" t="s">
        <v>67</v>
      </c>
      <c r="C513" s="77" t="s">
        <v>30</v>
      </c>
      <c r="D513" s="78">
        <v>40423</v>
      </c>
      <c r="E513" s="79">
        <f t="shared" ca="1" si="7"/>
        <v>2</v>
      </c>
      <c r="F513" s="79" t="s">
        <v>47</v>
      </c>
      <c r="G513" s="80">
        <v>29330</v>
      </c>
      <c r="H513" s="85"/>
    </row>
    <row r="514" spans="1:8" x14ac:dyDescent="0.2">
      <c r="A514" s="76">
        <v>698869555</v>
      </c>
      <c r="B514" s="77" t="s">
        <v>58</v>
      </c>
      <c r="C514" s="77" t="s">
        <v>36</v>
      </c>
      <c r="D514" s="78">
        <v>37181</v>
      </c>
      <c r="E514" s="79">
        <f t="shared" ref="E514:E577" ca="1" si="8">DATEDIF(D514,TODAY(),"Y")</f>
        <v>11</v>
      </c>
      <c r="F514" s="79" t="s">
        <v>34</v>
      </c>
      <c r="G514" s="80">
        <v>41615</v>
      </c>
      <c r="H514" s="85"/>
    </row>
    <row r="515" spans="1:8" x14ac:dyDescent="0.2">
      <c r="A515" s="76">
        <v>404589373</v>
      </c>
      <c r="B515" s="77" t="s">
        <v>67</v>
      </c>
      <c r="C515" s="77" t="s">
        <v>30</v>
      </c>
      <c r="D515" s="78">
        <v>34706</v>
      </c>
      <c r="E515" s="79">
        <f t="shared" ca="1" si="8"/>
        <v>18</v>
      </c>
      <c r="F515" s="79" t="s">
        <v>47</v>
      </c>
      <c r="G515" s="80">
        <v>66824</v>
      </c>
      <c r="H515" s="85"/>
    </row>
    <row r="516" spans="1:8" x14ac:dyDescent="0.2">
      <c r="A516" s="76">
        <v>361925033</v>
      </c>
      <c r="B516" s="77" t="s">
        <v>58</v>
      </c>
      <c r="C516" s="77" t="s">
        <v>28</v>
      </c>
      <c r="D516" s="78">
        <v>38967</v>
      </c>
      <c r="E516" s="79">
        <f t="shared" ca="1" si="8"/>
        <v>6</v>
      </c>
      <c r="F516" s="79"/>
      <c r="G516" s="80">
        <v>71830</v>
      </c>
      <c r="H516" s="85"/>
    </row>
    <row r="517" spans="1:8" x14ac:dyDescent="0.2">
      <c r="A517" s="76">
        <v>429283827</v>
      </c>
      <c r="B517" s="77" t="s">
        <v>56</v>
      </c>
      <c r="C517" s="77" t="s">
        <v>30</v>
      </c>
      <c r="D517" s="78">
        <v>37321</v>
      </c>
      <c r="E517" s="79">
        <f t="shared" ca="1" si="8"/>
        <v>11</v>
      </c>
      <c r="F517" s="79" t="s">
        <v>47</v>
      </c>
      <c r="G517" s="80">
        <v>71380</v>
      </c>
      <c r="H517" s="85"/>
    </row>
    <row r="518" spans="1:8" x14ac:dyDescent="0.2">
      <c r="A518" s="76">
        <v>456946966</v>
      </c>
      <c r="B518" s="77" t="s">
        <v>43</v>
      </c>
      <c r="C518" s="77" t="s">
        <v>30</v>
      </c>
      <c r="D518" s="78">
        <v>37442</v>
      </c>
      <c r="E518" s="79">
        <f t="shared" ca="1" si="8"/>
        <v>10</v>
      </c>
      <c r="F518" s="79" t="s">
        <v>48</v>
      </c>
      <c r="G518" s="80">
        <v>74840</v>
      </c>
      <c r="H518" s="85"/>
    </row>
    <row r="519" spans="1:8" x14ac:dyDescent="0.2">
      <c r="A519" s="76">
        <v>991764142</v>
      </c>
      <c r="B519" s="77" t="s">
        <v>61</v>
      </c>
      <c r="C519" s="77" t="s">
        <v>28</v>
      </c>
      <c r="D519" s="78">
        <v>35625</v>
      </c>
      <c r="E519" s="79">
        <f t="shared" ca="1" si="8"/>
        <v>15</v>
      </c>
      <c r="F519" s="79"/>
      <c r="G519" s="80">
        <v>81930</v>
      </c>
      <c r="H519" s="85"/>
    </row>
    <row r="520" spans="1:8" x14ac:dyDescent="0.2">
      <c r="A520" s="76">
        <v>826450563</v>
      </c>
      <c r="B520" s="77" t="s">
        <v>58</v>
      </c>
      <c r="C520" s="77" t="s">
        <v>28</v>
      </c>
      <c r="D520" s="78">
        <v>37382</v>
      </c>
      <c r="E520" s="79">
        <f t="shared" ca="1" si="8"/>
        <v>10</v>
      </c>
      <c r="F520" s="79"/>
      <c r="G520" s="80">
        <v>57760</v>
      </c>
      <c r="H520" s="85"/>
    </row>
    <row r="521" spans="1:8" x14ac:dyDescent="0.2">
      <c r="A521" s="76">
        <v>216607562</v>
      </c>
      <c r="B521" s="77" t="s">
        <v>49</v>
      </c>
      <c r="C521" s="77" t="s">
        <v>30</v>
      </c>
      <c r="D521" s="78">
        <v>36137</v>
      </c>
      <c r="E521" s="79">
        <f t="shared" ca="1" si="8"/>
        <v>14</v>
      </c>
      <c r="F521" s="79" t="s">
        <v>47</v>
      </c>
      <c r="G521" s="80">
        <v>49360</v>
      </c>
      <c r="H521" s="85"/>
    </row>
    <row r="522" spans="1:8" x14ac:dyDescent="0.2">
      <c r="A522" s="76">
        <v>931105030</v>
      </c>
      <c r="B522" s="77" t="s">
        <v>58</v>
      </c>
      <c r="C522" s="77" t="s">
        <v>30</v>
      </c>
      <c r="D522" s="78">
        <v>36951</v>
      </c>
      <c r="E522" s="79">
        <f t="shared" ca="1" si="8"/>
        <v>12</v>
      </c>
      <c r="F522" s="79" t="s">
        <v>47</v>
      </c>
      <c r="G522" s="80">
        <v>61330</v>
      </c>
      <c r="H522" s="85"/>
    </row>
    <row r="523" spans="1:8" x14ac:dyDescent="0.2">
      <c r="A523" s="76">
        <v>113377726</v>
      </c>
      <c r="B523" s="77" t="s">
        <v>62</v>
      </c>
      <c r="C523" s="77" t="s">
        <v>30</v>
      </c>
      <c r="D523" s="78">
        <v>37144</v>
      </c>
      <c r="E523" s="79">
        <f t="shared" ca="1" si="8"/>
        <v>11</v>
      </c>
      <c r="F523" s="79" t="s">
        <v>47</v>
      </c>
      <c r="G523" s="80">
        <v>68410</v>
      </c>
      <c r="H523" s="85"/>
    </row>
    <row r="524" spans="1:8" x14ac:dyDescent="0.2">
      <c r="A524" s="76">
        <v>863736129</v>
      </c>
      <c r="B524" s="77" t="s">
        <v>67</v>
      </c>
      <c r="C524" s="77" t="s">
        <v>36</v>
      </c>
      <c r="D524" s="78">
        <v>36366</v>
      </c>
      <c r="E524" s="79">
        <f t="shared" ca="1" si="8"/>
        <v>13</v>
      </c>
      <c r="F524" s="79" t="s">
        <v>47</v>
      </c>
      <c r="G524" s="80">
        <v>42740</v>
      </c>
      <c r="H524" s="85"/>
    </row>
    <row r="525" spans="1:8" x14ac:dyDescent="0.2">
      <c r="A525" s="76">
        <v>684054281</v>
      </c>
      <c r="B525" s="77" t="s">
        <v>58</v>
      </c>
      <c r="C525" s="77" t="s">
        <v>30</v>
      </c>
      <c r="D525" s="78">
        <v>38824</v>
      </c>
      <c r="E525" s="79">
        <f t="shared" ca="1" si="8"/>
        <v>7</v>
      </c>
      <c r="F525" s="79" t="s">
        <v>31</v>
      </c>
      <c r="G525" s="80">
        <v>47340</v>
      </c>
      <c r="H525" s="85"/>
    </row>
    <row r="526" spans="1:8" x14ac:dyDescent="0.2">
      <c r="A526" s="76">
        <v>436778229</v>
      </c>
      <c r="B526" s="77" t="s">
        <v>58</v>
      </c>
      <c r="C526" s="77" t="s">
        <v>28</v>
      </c>
      <c r="D526" s="78">
        <v>40500</v>
      </c>
      <c r="E526" s="79">
        <f t="shared" ca="1" si="8"/>
        <v>2</v>
      </c>
      <c r="F526" s="79"/>
      <c r="G526" s="80">
        <v>60040</v>
      </c>
      <c r="H526" s="85"/>
    </row>
    <row r="527" spans="1:8" x14ac:dyDescent="0.2">
      <c r="A527" s="76">
        <v>831188207</v>
      </c>
      <c r="B527" s="77" t="s">
        <v>51</v>
      </c>
      <c r="C527" s="77" t="s">
        <v>30</v>
      </c>
      <c r="D527" s="78">
        <v>37919</v>
      </c>
      <c r="E527" s="79">
        <f t="shared" ca="1" si="8"/>
        <v>9</v>
      </c>
      <c r="F527" s="79" t="s">
        <v>31</v>
      </c>
      <c r="G527" s="80">
        <v>71950</v>
      </c>
      <c r="H527" s="85"/>
    </row>
    <row r="528" spans="1:8" x14ac:dyDescent="0.2">
      <c r="A528" s="76">
        <v>499124019</v>
      </c>
      <c r="B528" s="77" t="s">
        <v>61</v>
      </c>
      <c r="C528" s="77" t="s">
        <v>36</v>
      </c>
      <c r="D528" s="78">
        <v>36799</v>
      </c>
      <c r="E528" s="79">
        <f t="shared" ca="1" si="8"/>
        <v>12</v>
      </c>
      <c r="F528" s="79" t="s">
        <v>47</v>
      </c>
      <c r="G528" s="80">
        <v>28880</v>
      </c>
      <c r="H528" s="85"/>
    </row>
    <row r="529" spans="1:8" x14ac:dyDescent="0.2">
      <c r="A529" s="76">
        <v>116869057</v>
      </c>
      <c r="B529" s="77" t="s">
        <v>56</v>
      </c>
      <c r="C529" s="77" t="s">
        <v>36</v>
      </c>
      <c r="D529" s="78">
        <v>35433</v>
      </c>
      <c r="E529" s="79">
        <f t="shared" ca="1" si="8"/>
        <v>16</v>
      </c>
      <c r="F529" s="79" t="s">
        <v>34</v>
      </c>
      <c r="G529" s="80">
        <v>15005</v>
      </c>
      <c r="H529" s="85"/>
    </row>
    <row r="530" spans="1:8" x14ac:dyDescent="0.2">
      <c r="A530" s="76">
        <v>767961463</v>
      </c>
      <c r="B530" s="77" t="s">
        <v>43</v>
      </c>
      <c r="C530" s="77" t="s">
        <v>28</v>
      </c>
      <c r="D530" s="78">
        <v>37455</v>
      </c>
      <c r="E530" s="79">
        <f t="shared" ca="1" si="8"/>
        <v>10</v>
      </c>
      <c r="F530" s="79"/>
      <c r="G530" s="80">
        <v>76690</v>
      </c>
      <c r="H530" s="85"/>
    </row>
    <row r="531" spans="1:8" x14ac:dyDescent="0.2">
      <c r="A531" s="76">
        <v>168791562</v>
      </c>
      <c r="B531" s="77" t="s">
        <v>61</v>
      </c>
      <c r="C531" s="77" t="s">
        <v>30</v>
      </c>
      <c r="D531" s="78">
        <v>41039</v>
      </c>
      <c r="E531" s="79">
        <f t="shared" ca="1" si="8"/>
        <v>0</v>
      </c>
      <c r="F531" s="79" t="s">
        <v>34</v>
      </c>
      <c r="G531" s="80">
        <v>75780</v>
      </c>
      <c r="H531" s="85"/>
    </row>
    <row r="532" spans="1:8" x14ac:dyDescent="0.2">
      <c r="A532" s="76">
        <v>733881041</v>
      </c>
      <c r="B532" s="77" t="s">
        <v>67</v>
      </c>
      <c r="C532" s="77" t="s">
        <v>40</v>
      </c>
      <c r="D532" s="78">
        <v>37235</v>
      </c>
      <c r="E532" s="79">
        <f t="shared" ca="1" si="8"/>
        <v>11</v>
      </c>
      <c r="F532" s="79"/>
      <c r="G532" s="80">
        <v>15552</v>
      </c>
      <c r="H532" s="85"/>
    </row>
    <row r="533" spans="1:8" x14ac:dyDescent="0.2">
      <c r="A533" s="76">
        <v>523758324</v>
      </c>
      <c r="B533" s="77" t="s">
        <v>58</v>
      </c>
      <c r="C533" s="77" t="s">
        <v>30</v>
      </c>
      <c r="D533" s="78">
        <v>36039</v>
      </c>
      <c r="E533" s="79">
        <f t="shared" ca="1" si="8"/>
        <v>14</v>
      </c>
      <c r="F533" s="79" t="s">
        <v>31</v>
      </c>
      <c r="G533" s="80">
        <v>59320</v>
      </c>
      <c r="H533" s="85"/>
    </row>
    <row r="534" spans="1:8" x14ac:dyDescent="0.2">
      <c r="A534" s="76">
        <v>186821354</v>
      </c>
      <c r="B534" s="77" t="s">
        <v>67</v>
      </c>
      <c r="C534" s="77" t="s">
        <v>30</v>
      </c>
      <c r="D534" s="78">
        <v>34688</v>
      </c>
      <c r="E534" s="79">
        <f t="shared" ca="1" si="8"/>
        <v>18</v>
      </c>
      <c r="F534" s="79" t="s">
        <v>31</v>
      </c>
      <c r="G534" s="80">
        <v>54270</v>
      </c>
      <c r="H534" s="85"/>
    </row>
    <row r="535" spans="1:8" x14ac:dyDescent="0.2">
      <c r="A535" s="76">
        <v>708108747</v>
      </c>
      <c r="B535" s="77" t="s">
        <v>58</v>
      </c>
      <c r="C535" s="77" t="s">
        <v>30</v>
      </c>
      <c r="D535" s="78">
        <v>38621</v>
      </c>
      <c r="E535" s="79">
        <f t="shared" ca="1" si="8"/>
        <v>7</v>
      </c>
      <c r="F535" s="79" t="s">
        <v>31</v>
      </c>
      <c r="G535" s="80">
        <v>75176</v>
      </c>
      <c r="H535" s="85"/>
    </row>
    <row r="536" spans="1:8" x14ac:dyDescent="0.2">
      <c r="A536" s="76">
        <v>160662505</v>
      </c>
      <c r="B536" s="77" t="s">
        <v>66</v>
      </c>
      <c r="C536" s="77" t="s">
        <v>28</v>
      </c>
      <c r="D536" s="78">
        <v>38204</v>
      </c>
      <c r="E536" s="79">
        <f t="shared" ca="1" si="8"/>
        <v>8</v>
      </c>
      <c r="F536" s="79"/>
      <c r="G536" s="80">
        <v>61580</v>
      </c>
      <c r="H536" s="85"/>
    </row>
    <row r="537" spans="1:8" x14ac:dyDescent="0.2">
      <c r="A537" s="76">
        <v>451159170</v>
      </c>
      <c r="B537" s="77" t="s">
        <v>66</v>
      </c>
      <c r="C537" s="77" t="s">
        <v>36</v>
      </c>
      <c r="D537" s="78">
        <v>36504</v>
      </c>
      <c r="E537" s="79">
        <f t="shared" ca="1" si="8"/>
        <v>13</v>
      </c>
      <c r="F537" s="79" t="s">
        <v>31</v>
      </c>
      <c r="G537" s="80">
        <v>31205</v>
      </c>
      <c r="H537" s="85"/>
    </row>
    <row r="538" spans="1:8" x14ac:dyDescent="0.2">
      <c r="A538" s="76">
        <v>974912089</v>
      </c>
      <c r="B538" s="77" t="s">
        <v>63</v>
      </c>
      <c r="C538" s="77" t="s">
        <v>30</v>
      </c>
      <c r="D538" s="78">
        <v>35492</v>
      </c>
      <c r="E538" s="79">
        <f t="shared" ca="1" si="8"/>
        <v>16</v>
      </c>
      <c r="F538" s="79" t="s">
        <v>31</v>
      </c>
      <c r="G538" s="80">
        <v>63190</v>
      </c>
      <c r="H538" s="85"/>
    </row>
    <row r="539" spans="1:8" x14ac:dyDescent="0.2">
      <c r="A539" s="76">
        <v>614562070</v>
      </c>
      <c r="B539" s="77" t="s">
        <v>67</v>
      </c>
      <c r="C539" s="77" t="s">
        <v>36</v>
      </c>
      <c r="D539" s="78">
        <v>38493</v>
      </c>
      <c r="E539" s="79">
        <f t="shared" ca="1" si="8"/>
        <v>7</v>
      </c>
      <c r="F539" s="79" t="s">
        <v>31</v>
      </c>
      <c r="G539" s="80">
        <v>48740</v>
      </c>
      <c r="H539" s="85"/>
    </row>
    <row r="540" spans="1:8" x14ac:dyDescent="0.2">
      <c r="A540" s="76">
        <v>336025451</v>
      </c>
      <c r="B540" s="77" t="s">
        <v>66</v>
      </c>
      <c r="C540" s="77" t="s">
        <v>28</v>
      </c>
      <c r="D540" s="78">
        <v>35156</v>
      </c>
      <c r="E540" s="79">
        <f t="shared" ca="1" si="8"/>
        <v>17</v>
      </c>
      <c r="F540" s="79"/>
      <c r="G540" s="80">
        <v>56650</v>
      </c>
      <c r="H540" s="85"/>
    </row>
    <row r="541" spans="1:8" x14ac:dyDescent="0.2">
      <c r="A541" s="76">
        <v>466293520</v>
      </c>
      <c r="B541" s="77" t="s">
        <v>58</v>
      </c>
      <c r="C541" s="77" t="s">
        <v>40</v>
      </c>
      <c r="D541" s="78">
        <v>34429</v>
      </c>
      <c r="E541" s="79">
        <f t="shared" ca="1" si="8"/>
        <v>19</v>
      </c>
      <c r="F541" s="79"/>
      <c r="G541" s="80">
        <v>22344</v>
      </c>
      <c r="H541" s="85"/>
    </row>
    <row r="542" spans="1:8" x14ac:dyDescent="0.2">
      <c r="A542" s="76">
        <v>948480407</v>
      </c>
      <c r="B542" s="77" t="s">
        <v>58</v>
      </c>
      <c r="C542" s="77" t="s">
        <v>28</v>
      </c>
      <c r="D542" s="78">
        <v>38312</v>
      </c>
      <c r="E542" s="79">
        <f t="shared" ca="1" si="8"/>
        <v>8</v>
      </c>
      <c r="F542" s="79"/>
      <c r="G542" s="80">
        <v>61370</v>
      </c>
      <c r="H542" s="85"/>
    </row>
    <row r="543" spans="1:8" x14ac:dyDescent="0.2">
      <c r="A543" s="76">
        <v>597131266</v>
      </c>
      <c r="B543" s="77" t="s">
        <v>58</v>
      </c>
      <c r="C543" s="77" t="s">
        <v>30</v>
      </c>
      <c r="D543" s="78">
        <v>36381</v>
      </c>
      <c r="E543" s="79">
        <f t="shared" ca="1" si="8"/>
        <v>13</v>
      </c>
      <c r="F543" s="79" t="s">
        <v>37</v>
      </c>
      <c r="G543" s="80">
        <v>66430</v>
      </c>
      <c r="H543" s="85"/>
    </row>
    <row r="544" spans="1:8" x14ac:dyDescent="0.2">
      <c r="A544" s="76">
        <v>486016972</v>
      </c>
      <c r="B544" s="77" t="s">
        <v>66</v>
      </c>
      <c r="C544" s="77" t="s">
        <v>36</v>
      </c>
      <c r="D544" s="78">
        <v>40406</v>
      </c>
      <c r="E544" s="79">
        <f t="shared" ca="1" si="8"/>
        <v>2</v>
      </c>
      <c r="F544" s="79" t="s">
        <v>31</v>
      </c>
      <c r="G544" s="80">
        <v>45565</v>
      </c>
      <c r="H544" s="85"/>
    </row>
    <row r="545" spans="1:8" x14ac:dyDescent="0.2">
      <c r="A545" s="76">
        <v>380653169</v>
      </c>
      <c r="B545" s="77" t="s">
        <v>58</v>
      </c>
      <c r="C545" s="77" t="s">
        <v>30</v>
      </c>
      <c r="D545" s="78">
        <v>34829</v>
      </c>
      <c r="E545" s="79">
        <f t="shared" ca="1" si="8"/>
        <v>17</v>
      </c>
      <c r="F545" s="79" t="s">
        <v>47</v>
      </c>
      <c r="G545" s="80">
        <v>81980</v>
      </c>
      <c r="H545" s="85"/>
    </row>
    <row r="546" spans="1:8" x14ac:dyDescent="0.2">
      <c r="A546" s="76">
        <v>462461365</v>
      </c>
      <c r="B546" s="77" t="s">
        <v>67</v>
      </c>
      <c r="C546" s="77" t="s">
        <v>30</v>
      </c>
      <c r="D546" s="78">
        <v>34699</v>
      </c>
      <c r="E546" s="79">
        <f t="shared" ca="1" si="8"/>
        <v>18</v>
      </c>
      <c r="F546" s="79" t="s">
        <v>47</v>
      </c>
      <c r="G546" s="80">
        <v>45110</v>
      </c>
      <c r="H546" s="85"/>
    </row>
    <row r="547" spans="1:8" x14ac:dyDescent="0.2">
      <c r="A547" s="76">
        <v>261486180</v>
      </c>
      <c r="B547" s="77" t="s">
        <v>62</v>
      </c>
      <c r="C547" s="77" t="s">
        <v>28</v>
      </c>
      <c r="D547" s="78">
        <v>37914</v>
      </c>
      <c r="E547" s="79">
        <f t="shared" ca="1" si="8"/>
        <v>9</v>
      </c>
      <c r="F547" s="79"/>
      <c r="G547" s="80">
        <v>29540</v>
      </c>
      <c r="H547" s="85"/>
    </row>
    <row r="548" spans="1:8" x14ac:dyDescent="0.2">
      <c r="A548" s="76">
        <v>337411408</v>
      </c>
      <c r="B548" s="77" t="s">
        <v>67</v>
      </c>
      <c r="C548" s="77" t="s">
        <v>30</v>
      </c>
      <c r="D548" s="78">
        <v>37204</v>
      </c>
      <c r="E548" s="79">
        <f t="shared" ca="1" si="8"/>
        <v>11</v>
      </c>
      <c r="F548" s="79" t="s">
        <v>31</v>
      </c>
      <c r="G548" s="80">
        <v>29260</v>
      </c>
      <c r="H548" s="85"/>
    </row>
    <row r="549" spans="1:8" x14ac:dyDescent="0.2">
      <c r="A549" s="76">
        <v>213741822</v>
      </c>
      <c r="B549" s="77" t="s">
        <v>64</v>
      </c>
      <c r="C549" s="77" t="s">
        <v>28</v>
      </c>
      <c r="D549" s="78">
        <v>36599</v>
      </c>
      <c r="E549" s="79">
        <f t="shared" ca="1" si="8"/>
        <v>13</v>
      </c>
      <c r="F549" s="79"/>
      <c r="G549" s="80">
        <v>63330</v>
      </c>
      <c r="H549" s="85"/>
    </row>
    <row r="550" spans="1:8" x14ac:dyDescent="0.2">
      <c r="A550" s="76">
        <v>828996583</v>
      </c>
      <c r="B550" s="77" t="s">
        <v>54</v>
      </c>
      <c r="C550" s="77" t="s">
        <v>40</v>
      </c>
      <c r="D550" s="78">
        <v>33861</v>
      </c>
      <c r="E550" s="79">
        <f t="shared" ca="1" si="8"/>
        <v>20</v>
      </c>
      <c r="F550" s="79"/>
      <c r="G550" s="80">
        <v>14712</v>
      </c>
      <c r="H550" s="85"/>
    </row>
    <row r="551" spans="1:8" x14ac:dyDescent="0.2">
      <c r="A551" s="76">
        <v>608796012</v>
      </c>
      <c r="B551" s="77" t="s">
        <v>43</v>
      </c>
      <c r="C551" s="77" t="s">
        <v>30</v>
      </c>
      <c r="D551" s="78">
        <v>34509</v>
      </c>
      <c r="E551" s="79">
        <f t="shared" ca="1" si="8"/>
        <v>18</v>
      </c>
      <c r="F551" s="79" t="s">
        <v>31</v>
      </c>
      <c r="G551" s="80">
        <v>79760</v>
      </c>
      <c r="H551" s="85"/>
    </row>
    <row r="552" spans="1:8" x14ac:dyDescent="0.2">
      <c r="A552" s="76">
        <v>349979288</v>
      </c>
      <c r="B552" s="77" t="s">
        <v>51</v>
      </c>
      <c r="C552" s="77" t="s">
        <v>30</v>
      </c>
      <c r="D552" s="78">
        <v>37696</v>
      </c>
      <c r="E552" s="79">
        <f t="shared" ca="1" si="8"/>
        <v>10</v>
      </c>
      <c r="F552" s="79" t="s">
        <v>47</v>
      </c>
      <c r="G552" s="80">
        <v>28650</v>
      </c>
      <c r="H552" s="85"/>
    </row>
    <row r="553" spans="1:8" x14ac:dyDescent="0.2">
      <c r="A553" s="76">
        <v>312019803</v>
      </c>
      <c r="B553" s="77" t="s">
        <v>58</v>
      </c>
      <c r="C553" s="77" t="s">
        <v>30</v>
      </c>
      <c r="D553" s="78">
        <v>37907</v>
      </c>
      <c r="E553" s="79">
        <f t="shared" ca="1" si="8"/>
        <v>9</v>
      </c>
      <c r="F553" s="79" t="s">
        <v>47</v>
      </c>
      <c r="G553" s="80">
        <v>25310</v>
      </c>
      <c r="H553" s="85"/>
    </row>
    <row r="554" spans="1:8" x14ac:dyDescent="0.2">
      <c r="A554" s="76">
        <v>548283920</v>
      </c>
      <c r="B554" s="77" t="s">
        <v>66</v>
      </c>
      <c r="C554" s="77" t="s">
        <v>28</v>
      </c>
      <c r="D554" s="78">
        <v>36975</v>
      </c>
      <c r="E554" s="79">
        <f t="shared" ca="1" si="8"/>
        <v>12</v>
      </c>
      <c r="F554" s="79"/>
      <c r="G554" s="80">
        <v>57990</v>
      </c>
      <c r="H554" s="85"/>
    </row>
    <row r="555" spans="1:8" x14ac:dyDescent="0.2">
      <c r="A555" s="76">
        <v>452255054</v>
      </c>
      <c r="B555" s="77" t="s">
        <v>66</v>
      </c>
      <c r="C555" s="77" t="s">
        <v>28</v>
      </c>
      <c r="D555" s="78">
        <v>34256</v>
      </c>
      <c r="E555" s="79">
        <f t="shared" ca="1" si="8"/>
        <v>19</v>
      </c>
      <c r="F555" s="79"/>
      <c r="G555" s="80">
        <v>50840</v>
      </c>
      <c r="H555" s="85"/>
    </row>
    <row r="556" spans="1:8" x14ac:dyDescent="0.2">
      <c r="A556" s="76">
        <v>239847790</v>
      </c>
      <c r="B556" s="77" t="s">
        <v>66</v>
      </c>
      <c r="C556" s="77" t="s">
        <v>28</v>
      </c>
      <c r="D556" s="78">
        <v>37053</v>
      </c>
      <c r="E556" s="79">
        <f t="shared" ca="1" si="8"/>
        <v>11</v>
      </c>
      <c r="F556" s="79"/>
      <c r="G556" s="80">
        <v>71300</v>
      </c>
      <c r="H556" s="85"/>
    </row>
    <row r="557" spans="1:8" x14ac:dyDescent="0.2">
      <c r="A557" s="76">
        <v>159594851</v>
      </c>
      <c r="B557" s="77" t="s">
        <v>68</v>
      </c>
      <c r="C557" s="77" t="s">
        <v>30</v>
      </c>
      <c r="D557" s="78">
        <v>41358</v>
      </c>
      <c r="E557" s="79">
        <f t="shared" ca="1" si="8"/>
        <v>0</v>
      </c>
      <c r="F557" s="79" t="s">
        <v>48</v>
      </c>
      <c r="G557" s="80">
        <v>40260</v>
      </c>
      <c r="H557" s="85"/>
    </row>
    <row r="558" spans="1:8" x14ac:dyDescent="0.2">
      <c r="A558" s="76">
        <v>551132018</v>
      </c>
      <c r="B558" s="77" t="s">
        <v>64</v>
      </c>
      <c r="C558" s="77" t="s">
        <v>30</v>
      </c>
      <c r="D558" s="78">
        <v>41048</v>
      </c>
      <c r="E558" s="79">
        <f t="shared" ca="1" si="8"/>
        <v>0</v>
      </c>
      <c r="F558" s="79" t="s">
        <v>31</v>
      </c>
      <c r="G558" s="80">
        <v>66840</v>
      </c>
      <c r="H558" s="85"/>
    </row>
    <row r="559" spans="1:8" x14ac:dyDescent="0.2">
      <c r="A559" s="76">
        <v>991221095</v>
      </c>
      <c r="B559" s="77" t="s">
        <v>66</v>
      </c>
      <c r="C559" s="77" t="s">
        <v>30</v>
      </c>
      <c r="D559" s="78">
        <v>35829</v>
      </c>
      <c r="E559" s="79">
        <f t="shared" ca="1" si="8"/>
        <v>15</v>
      </c>
      <c r="F559" s="79" t="s">
        <v>48</v>
      </c>
      <c r="G559" s="80">
        <v>29760</v>
      </c>
      <c r="H559" s="85"/>
    </row>
    <row r="560" spans="1:8" x14ac:dyDescent="0.2">
      <c r="A560" s="76">
        <v>881975933</v>
      </c>
      <c r="B560" s="77" t="s">
        <v>58</v>
      </c>
      <c r="C560" s="77" t="s">
        <v>30</v>
      </c>
      <c r="D560" s="78">
        <v>36508</v>
      </c>
      <c r="E560" s="79">
        <f t="shared" ca="1" si="8"/>
        <v>13</v>
      </c>
      <c r="F560" s="79" t="s">
        <v>34</v>
      </c>
      <c r="G560" s="80">
        <v>35460</v>
      </c>
      <c r="H560" s="85"/>
    </row>
    <row r="561" spans="1:8" x14ac:dyDescent="0.2">
      <c r="A561" s="76">
        <v>328787467</v>
      </c>
      <c r="B561" s="77" t="s">
        <v>58</v>
      </c>
      <c r="C561" s="77" t="s">
        <v>40</v>
      </c>
      <c r="D561" s="78">
        <v>39765</v>
      </c>
      <c r="E561" s="79">
        <f t="shared" ca="1" si="8"/>
        <v>4</v>
      </c>
      <c r="F561" s="79"/>
      <c r="G561" s="80">
        <v>14416</v>
      </c>
      <c r="H561" s="85"/>
    </row>
    <row r="562" spans="1:8" x14ac:dyDescent="0.2">
      <c r="A562" s="76">
        <v>207506781</v>
      </c>
      <c r="B562" s="77" t="s">
        <v>52</v>
      </c>
      <c r="C562" s="77" t="s">
        <v>30</v>
      </c>
      <c r="D562" s="78">
        <v>40601</v>
      </c>
      <c r="E562" s="79">
        <f t="shared" ca="1" si="8"/>
        <v>2</v>
      </c>
      <c r="F562" s="79" t="s">
        <v>31</v>
      </c>
      <c r="G562" s="80">
        <v>76440</v>
      </c>
      <c r="H562" s="85"/>
    </row>
    <row r="563" spans="1:8" x14ac:dyDescent="0.2">
      <c r="A563" s="76">
        <v>648911225</v>
      </c>
      <c r="B563" s="77" t="s">
        <v>51</v>
      </c>
      <c r="C563" s="77" t="s">
        <v>28</v>
      </c>
      <c r="D563" s="78">
        <v>34659</v>
      </c>
      <c r="E563" s="79">
        <f t="shared" ca="1" si="8"/>
        <v>18</v>
      </c>
      <c r="F563" s="79"/>
      <c r="G563" s="80">
        <v>83020</v>
      </c>
      <c r="H563" s="85"/>
    </row>
    <row r="564" spans="1:8" x14ac:dyDescent="0.2">
      <c r="A564" s="76">
        <v>564908088</v>
      </c>
      <c r="B564" s="77" t="s">
        <v>58</v>
      </c>
      <c r="C564" s="77" t="s">
        <v>30</v>
      </c>
      <c r="D564" s="78">
        <v>39055</v>
      </c>
      <c r="E564" s="79">
        <f t="shared" ca="1" si="8"/>
        <v>6</v>
      </c>
      <c r="F564" s="79" t="s">
        <v>31</v>
      </c>
      <c r="G564" s="80">
        <v>87760</v>
      </c>
      <c r="H564" s="85"/>
    </row>
    <row r="565" spans="1:8" x14ac:dyDescent="0.2">
      <c r="A565" s="76">
        <v>167058119</v>
      </c>
      <c r="B565" s="77" t="s">
        <v>58</v>
      </c>
      <c r="C565" s="77" t="s">
        <v>40</v>
      </c>
      <c r="D565" s="78">
        <v>38408</v>
      </c>
      <c r="E565" s="79">
        <f t="shared" ca="1" si="8"/>
        <v>8</v>
      </c>
      <c r="F565" s="79"/>
      <c r="G565" s="80">
        <v>8892</v>
      </c>
      <c r="H565" s="85"/>
    </row>
    <row r="566" spans="1:8" x14ac:dyDescent="0.2">
      <c r="A566" s="76">
        <v>959750235</v>
      </c>
      <c r="B566" s="77" t="s">
        <v>66</v>
      </c>
      <c r="C566" s="77" t="s">
        <v>30</v>
      </c>
      <c r="D566" s="78">
        <v>40815</v>
      </c>
      <c r="E566" s="79">
        <f t="shared" ca="1" si="8"/>
        <v>1</v>
      </c>
      <c r="F566" s="79" t="s">
        <v>31</v>
      </c>
      <c r="G566" s="80">
        <v>54190</v>
      </c>
      <c r="H566" s="85"/>
    </row>
    <row r="567" spans="1:8" x14ac:dyDescent="0.2">
      <c r="A567" s="76">
        <v>797431044</v>
      </c>
      <c r="B567" s="77" t="s">
        <v>62</v>
      </c>
      <c r="C567" s="77" t="s">
        <v>40</v>
      </c>
      <c r="D567" s="78">
        <v>36762</v>
      </c>
      <c r="E567" s="79">
        <f t="shared" ca="1" si="8"/>
        <v>12</v>
      </c>
      <c r="F567" s="79"/>
      <c r="G567" s="80">
        <v>21668</v>
      </c>
      <c r="H567" s="85"/>
    </row>
    <row r="568" spans="1:8" x14ac:dyDescent="0.2">
      <c r="A568" s="76">
        <v>788451186</v>
      </c>
      <c r="B568" s="77" t="s">
        <v>61</v>
      </c>
      <c r="C568" s="77" t="s">
        <v>28</v>
      </c>
      <c r="D568" s="78">
        <v>39174</v>
      </c>
      <c r="E568" s="79">
        <f t="shared" ca="1" si="8"/>
        <v>6</v>
      </c>
      <c r="F568" s="79"/>
      <c r="G568" s="80">
        <v>57520</v>
      </c>
      <c r="H568" s="85"/>
    </row>
    <row r="569" spans="1:8" x14ac:dyDescent="0.2">
      <c r="A569" s="76">
        <v>644489557</v>
      </c>
      <c r="B569" s="77" t="s">
        <v>67</v>
      </c>
      <c r="C569" s="77" t="s">
        <v>30</v>
      </c>
      <c r="D569" s="78">
        <v>36690</v>
      </c>
      <c r="E569" s="79">
        <f t="shared" ca="1" si="8"/>
        <v>12</v>
      </c>
      <c r="F569" s="79" t="s">
        <v>37</v>
      </c>
      <c r="G569" s="80">
        <v>78950</v>
      </c>
      <c r="H569" s="85"/>
    </row>
    <row r="570" spans="1:8" x14ac:dyDescent="0.2">
      <c r="A570" s="76">
        <v>683670378</v>
      </c>
      <c r="B570" s="77" t="s">
        <v>68</v>
      </c>
      <c r="C570" s="77" t="s">
        <v>30</v>
      </c>
      <c r="D570" s="78">
        <v>39025</v>
      </c>
      <c r="E570" s="79">
        <f t="shared" ca="1" si="8"/>
        <v>6</v>
      </c>
      <c r="F570" s="79" t="s">
        <v>47</v>
      </c>
      <c r="G570" s="80">
        <v>81340</v>
      </c>
      <c r="H570" s="85"/>
    </row>
    <row r="571" spans="1:8" x14ac:dyDescent="0.2">
      <c r="A571" s="76">
        <v>427260216</v>
      </c>
      <c r="B571" s="77" t="s">
        <v>58</v>
      </c>
      <c r="C571" s="77" t="s">
        <v>36</v>
      </c>
      <c r="D571" s="78">
        <v>34841</v>
      </c>
      <c r="E571" s="79">
        <f t="shared" ca="1" si="8"/>
        <v>17</v>
      </c>
      <c r="F571" s="79" t="s">
        <v>37</v>
      </c>
      <c r="G571" s="80">
        <v>18895</v>
      </c>
      <c r="H571" s="85"/>
    </row>
    <row r="572" spans="1:8" x14ac:dyDescent="0.2">
      <c r="A572" s="76">
        <v>796079833</v>
      </c>
      <c r="B572" s="77" t="s">
        <v>49</v>
      </c>
      <c r="C572" s="77" t="s">
        <v>36</v>
      </c>
      <c r="D572" s="78">
        <v>36242</v>
      </c>
      <c r="E572" s="79">
        <f t="shared" ca="1" si="8"/>
        <v>14</v>
      </c>
      <c r="F572" s="79" t="s">
        <v>31</v>
      </c>
      <c r="G572" s="80">
        <v>11025</v>
      </c>
      <c r="H572" s="85"/>
    </row>
    <row r="573" spans="1:8" x14ac:dyDescent="0.2">
      <c r="A573" s="76">
        <v>495042805</v>
      </c>
      <c r="B573" s="77" t="s">
        <v>52</v>
      </c>
      <c r="C573" s="77" t="s">
        <v>28</v>
      </c>
      <c r="D573" s="78">
        <v>40931</v>
      </c>
      <c r="E573" s="79">
        <f t="shared" ca="1" si="8"/>
        <v>1</v>
      </c>
      <c r="F573" s="79"/>
      <c r="G573" s="80">
        <v>59350</v>
      </c>
      <c r="H573" s="85"/>
    </row>
    <row r="574" spans="1:8" x14ac:dyDescent="0.2">
      <c r="A574" s="76">
        <v>651995963</v>
      </c>
      <c r="B574" s="77" t="s">
        <v>53</v>
      </c>
      <c r="C574" s="77" t="s">
        <v>40</v>
      </c>
      <c r="D574" s="78">
        <v>40991</v>
      </c>
      <c r="E574" s="79">
        <f t="shared" ca="1" si="8"/>
        <v>1</v>
      </c>
      <c r="F574" s="79"/>
      <c r="G574" s="80">
        <v>27484</v>
      </c>
      <c r="H574" s="85"/>
    </row>
    <row r="575" spans="1:8" x14ac:dyDescent="0.2">
      <c r="A575" s="76">
        <v>698472533</v>
      </c>
      <c r="B575" s="77" t="s">
        <v>66</v>
      </c>
      <c r="C575" s="77" t="s">
        <v>28</v>
      </c>
      <c r="D575" s="78">
        <v>36377</v>
      </c>
      <c r="E575" s="79">
        <f t="shared" ca="1" si="8"/>
        <v>13</v>
      </c>
      <c r="F575" s="79"/>
      <c r="G575" s="80">
        <v>36230</v>
      </c>
      <c r="H575" s="85"/>
    </row>
    <row r="576" spans="1:8" x14ac:dyDescent="0.2">
      <c r="A576" s="76">
        <v>781472289</v>
      </c>
      <c r="B576" s="77" t="s">
        <v>67</v>
      </c>
      <c r="C576" s="77" t="s">
        <v>30</v>
      </c>
      <c r="D576" s="78">
        <v>34226</v>
      </c>
      <c r="E576" s="79">
        <f t="shared" ca="1" si="8"/>
        <v>19</v>
      </c>
      <c r="F576" s="79" t="s">
        <v>47</v>
      </c>
      <c r="G576" s="80">
        <v>63050</v>
      </c>
      <c r="H576" s="85"/>
    </row>
    <row r="577" spans="1:8" x14ac:dyDescent="0.2">
      <c r="A577" s="76">
        <v>400260342</v>
      </c>
      <c r="B577" s="77" t="s">
        <v>61</v>
      </c>
      <c r="C577" s="77" t="s">
        <v>28</v>
      </c>
      <c r="D577" s="78">
        <v>39961</v>
      </c>
      <c r="E577" s="79">
        <f t="shared" ca="1" si="8"/>
        <v>3</v>
      </c>
      <c r="F577" s="79"/>
      <c r="G577" s="80">
        <v>74470</v>
      </c>
      <c r="H577" s="85"/>
    </row>
    <row r="578" spans="1:8" x14ac:dyDescent="0.2">
      <c r="A578" s="76">
        <v>210173249</v>
      </c>
      <c r="B578" s="77" t="s">
        <v>64</v>
      </c>
      <c r="C578" s="77" t="s">
        <v>28</v>
      </c>
      <c r="D578" s="78">
        <v>34489</v>
      </c>
      <c r="E578" s="79">
        <f t="shared" ref="E578:E641" ca="1" si="9">DATEDIF(D578,TODAY(),"Y")</f>
        <v>18</v>
      </c>
      <c r="F578" s="79"/>
      <c r="G578" s="80">
        <v>32650</v>
      </c>
      <c r="H578" s="85"/>
    </row>
    <row r="579" spans="1:8" x14ac:dyDescent="0.2">
      <c r="A579" s="76">
        <v>502200672</v>
      </c>
      <c r="B579" s="77" t="s">
        <v>66</v>
      </c>
      <c r="C579" s="77" t="s">
        <v>28</v>
      </c>
      <c r="D579" s="78">
        <v>41088</v>
      </c>
      <c r="E579" s="79">
        <f t="shared" ca="1" si="9"/>
        <v>0</v>
      </c>
      <c r="F579" s="79"/>
      <c r="G579" s="80">
        <v>57680</v>
      </c>
      <c r="H579" s="85"/>
    </row>
    <row r="580" spans="1:8" x14ac:dyDescent="0.2">
      <c r="A580" s="76">
        <v>595022550</v>
      </c>
      <c r="B580" s="77" t="s">
        <v>68</v>
      </c>
      <c r="C580" s="77" t="s">
        <v>30</v>
      </c>
      <c r="D580" s="78">
        <v>34635</v>
      </c>
      <c r="E580" s="79">
        <f t="shared" ca="1" si="9"/>
        <v>18</v>
      </c>
      <c r="F580" s="79" t="s">
        <v>37</v>
      </c>
      <c r="G580" s="80">
        <v>59490</v>
      </c>
      <c r="H580" s="85"/>
    </row>
    <row r="581" spans="1:8" x14ac:dyDescent="0.2">
      <c r="A581" s="76">
        <v>343897392</v>
      </c>
      <c r="B581" s="77" t="s">
        <v>61</v>
      </c>
      <c r="C581" s="77" t="s">
        <v>30</v>
      </c>
      <c r="D581" s="78">
        <v>35932</v>
      </c>
      <c r="E581" s="79">
        <f t="shared" ca="1" si="9"/>
        <v>14</v>
      </c>
      <c r="F581" s="79" t="s">
        <v>31</v>
      </c>
      <c r="G581" s="80">
        <v>48800</v>
      </c>
      <c r="H581" s="85"/>
    </row>
    <row r="582" spans="1:8" x14ac:dyDescent="0.2">
      <c r="A582" s="76">
        <v>728567428</v>
      </c>
      <c r="B582" s="77" t="s">
        <v>66</v>
      </c>
      <c r="C582" s="77" t="s">
        <v>30</v>
      </c>
      <c r="D582" s="78">
        <v>41302</v>
      </c>
      <c r="E582" s="79">
        <f t="shared" ca="1" si="9"/>
        <v>0</v>
      </c>
      <c r="F582" s="79" t="s">
        <v>48</v>
      </c>
      <c r="G582" s="80">
        <v>86500</v>
      </c>
      <c r="H582" s="85"/>
    </row>
    <row r="583" spans="1:8" x14ac:dyDescent="0.2">
      <c r="A583" s="76">
        <v>136620388</v>
      </c>
      <c r="B583" s="77" t="s">
        <v>58</v>
      </c>
      <c r="C583" s="77" t="s">
        <v>30</v>
      </c>
      <c r="D583" s="78">
        <v>36392</v>
      </c>
      <c r="E583" s="79">
        <f t="shared" ca="1" si="9"/>
        <v>13</v>
      </c>
      <c r="F583" s="79" t="s">
        <v>37</v>
      </c>
      <c r="G583" s="80">
        <v>70020</v>
      </c>
      <c r="H583" s="85"/>
    </row>
    <row r="584" spans="1:8" x14ac:dyDescent="0.2">
      <c r="A584" s="76">
        <v>556327593</v>
      </c>
      <c r="B584" s="77" t="s">
        <v>66</v>
      </c>
      <c r="C584" s="77" t="s">
        <v>28</v>
      </c>
      <c r="D584" s="78">
        <v>35979</v>
      </c>
      <c r="E584" s="79">
        <f t="shared" ca="1" si="9"/>
        <v>14</v>
      </c>
      <c r="F584" s="79"/>
      <c r="G584" s="80">
        <v>60070</v>
      </c>
      <c r="H584" s="85"/>
    </row>
    <row r="585" spans="1:8" x14ac:dyDescent="0.2">
      <c r="A585" s="76">
        <v>854806695</v>
      </c>
      <c r="B585" s="77" t="s">
        <v>58</v>
      </c>
      <c r="C585" s="77" t="s">
        <v>30</v>
      </c>
      <c r="D585" s="78">
        <v>34399</v>
      </c>
      <c r="E585" s="79">
        <f t="shared" ca="1" si="9"/>
        <v>19</v>
      </c>
      <c r="F585" s="79" t="s">
        <v>47</v>
      </c>
      <c r="G585" s="80">
        <v>26190</v>
      </c>
      <c r="H585" s="85"/>
    </row>
    <row r="586" spans="1:8" x14ac:dyDescent="0.2">
      <c r="A586" s="76">
        <v>676831149</v>
      </c>
      <c r="B586" s="77" t="s">
        <v>52</v>
      </c>
      <c r="C586" s="77" t="s">
        <v>30</v>
      </c>
      <c r="D586" s="78">
        <v>40066</v>
      </c>
      <c r="E586" s="79">
        <f t="shared" ca="1" si="9"/>
        <v>3</v>
      </c>
      <c r="F586" s="79" t="s">
        <v>31</v>
      </c>
      <c r="G586" s="80">
        <v>71120</v>
      </c>
      <c r="H586" s="85"/>
    </row>
    <row r="587" spans="1:8" x14ac:dyDescent="0.2">
      <c r="A587" s="76">
        <v>558903229</v>
      </c>
      <c r="B587" s="77" t="s">
        <v>66</v>
      </c>
      <c r="C587" s="77" t="s">
        <v>30</v>
      </c>
      <c r="D587" s="78">
        <v>34739</v>
      </c>
      <c r="E587" s="79">
        <f t="shared" ca="1" si="9"/>
        <v>18</v>
      </c>
      <c r="F587" s="79" t="s">
        <v>31</v>
      </c>
      <c r="G587" s="80">
        <v>23320</v>
      </c>
      <c r="H587" s="85"/>
    </row>
    <row r="588" spans="1:8" x14ac:dyDescent="0.2">
      <c r="A588" s="76">
        <v>948189231</v>
      </c>
      <c r="B588" s="77" t="s">
        <v>61</v>
      </c>
      <c r="C588" s="77" t="s">
        <v>30</v>
      </c>
      <c r="D588" s="78">
        <v>34380</v>
      </c>
      <c r="E588" s="79">
        <f t="shared" ca="1" si="9"/>
        <v>19</v>
      </c>
      <c r="F588" s="79" t="s">
        <v>31</v>
      </c>
      <c r="G588" s="80">
        <v>37020</v>
      </c>
      <c r="H588" s="85"/>
    </row>
    <row r="589" spans="1:8" x14ac:dyDescent="0.2">
      <c r="A589" s="76">
        <v>927043360</v>
      </c>
      <c r="B589" s="77" t="s">
        <v>56</v>
      </c>
      <c r="C589" s="77" t="s">
        <v>28</v>
      </c>
      <c r="D589" s="78">
        <v>34102</v>
      </c>
      <c r="E589" s="79">
        <f t="shared" ca="1" si="9"/>
        <v>19</v>
      </c>
      <c r="F589" s="79"/>
      <c r="G589" s="80">
        <v>22320</v>
      </c>
      <c r="H589" s="85"/>
    </row>
    <row r="590" spans="1:8" x14ac:dyDescent="0.2">
      <c r="A590" s="76">
        <v>627977314</v>
      </c>
      <c r="B590" s="77" t="s">
        <v>67</v>
      </c>
      <c r="C590" s="77" t="s">
        <v>30</v>
      </c>
      <c r="D590" s="78">
        <v>34530</v>
      </c>
      <c r="E590" s="79">
        <f t="shared" ca="1" si="9"/>
        <v>18</v>
      </c>
      <c r="F590" s="79" t="s">
        <v>48</v>
      </c>
      <c r="G590" s="80">
        <v>86240</v>
      </c>
      <c r="H590" s="85"/>
    </row>
    <row r="591" spans="1:8" x14ac:dyDescent="0.2">
      <c r="A591" s="76">
        <v>474117484</v>
      </c>
      <c r="B591" s="77" t="s">
        <v>64</v>
      </c>
      <c r="C591" s="77" t="s">
        <v>30</v>
      </c>
      <c r="D591" s="78">
        <v>34320</v>
      </c>
      <c r="E591" s="79">
        <f t="shared" ca="1" si="9"/>
        <v>19</v>
      </c>
      <c r="F591" s="79" t="s">
        <v>31</v>
      </c>
      <c r="G591" s="80">
        <v>79770</v>
      </c>
      <c r="H591" s="85"/>
    </row>
    <row r="592" spans="1:8" x14ac:dyDescent="0.2">
      <c r="A592" s="76">
        <v>868128171</v>
      </c>
      <c r="B592" s="77" t="s">
        <v>64</v>
      </c>
      <c r="C592" s="77" t="s">
        <v>30</v>
      </c>
      <c r="D592" s="78">
        <v>34556</v>
      </c>
      <c r="E592" s="79">
        <f t="shared" ca="1" si="9"/>
        <v>18</v>
      </c>
      <c r="F592" s="79" t="s">
        <v>48</v>
      </c>
      <c r="G592" s="80">
        <v>75370</v>
      </c>
      <c r="H592" s="85"/>
    </row>
    <row r="593" spans="1:8" x14ac:dyDescent="0.2">
      <c r="A593" s="76">
        <v>445693854</v>
      </c>
      <c r="B593" s="77" t="s">
        <v>66</v>
      </c>
      <c r="C593" s="77" t="s">
        <v>28</v>
      </c>
      <c r="D593" s="78">
        <v>35593</v>
      </c>
      <c r="E593" s="79">
        <f t="shared" ca="1" si="9"/>
        <v>15</v>
      </c>
      <c r="F593" s="79"/>
      <c r="G593" s="80">
        <v>76870</v>
      </c>
      <c r="H593" s="85"/>
    </row>
    <row r="594" spans="1:8" x14ac:dyDescent="0.2">
      <c r="A594" s="76">
        <v>840313216</v>
      </c>
      <c r="B594" s="77" t="s">
        <v>43</v>
      </c>
      <c r="C594" s="77" t="s">
        <v>30</v>
      </c>
      <c r="D594" s="78">
        <v>39747</v>
      </c>
      <c r="E594" s="79">
        <f t="shared" ca="1" si="9"/>
        <v>4</v>
      </c>
      <c r="F594" s="79" t="s">
        <v>34</v>
      </c>
      <c r="G594" s="80">
        <v>37670</v>
      </c>
      <c r="H594" s="85"/>
    </row>
    <row r="595" spans="1:8" x14ac:dyDescent="0.2">
      <c r="A595" s="76">
        <v>403504590</v>
      </c>
      <c r="B595" s="77" t="s">
        <v>51</v>
      </c>
      <c r="C595" s="77" t="s">
        <v>28</v>
      </c>
      <c r="D595" s="78">
        <v>34356</v>
      </c>
      <c r="E595" s="79">
        <f t="shared" ca="1" si="9"/>
        <v>19</v>
      </c>
      <c r="F595" s="79"/>
      <c r="G595" s="80">
        <v>64460</v>
      </c>
      <c r="H595" s="85"/>
    </row>
    <row r="596" spans="1:8" x14ac:dyDescent="0.2">
      <c r="A596" s="76">
        <v>489013842</v>
      </c>
      <c r="B596" s="77" t="s">
        <v>64</v>
      </c>
      <c r="C596" s="77" t="s">
        <v>36</v>
      </c>
      <c r="D596" s="78">
        <v>37373</v>
      </c>
      <c r="E596" s="79">
        <f t="shared" ca="1" si="9"/>
        <v>10</v>
      </c>
      <c r="F596" s="79" t="s">
        <v>47</v>
      </c>
      <c r="G596" s="80">
        <v>29005</v>
      </c>
      <c r="H596" s="85"/>
    </row>
    <row r="597" spans="1:8" x14ac:dyDescent="0.2">
      <c r="A597" s="76">
        <v>878902154</v>
      </c>
      <c r="B597" s="77" t="s">
        <v>67</v>
      </c>
      <c r="C597" s="77" t="s">
        <v>36</v>
      </c>
      <c r="D597" s="78">
        <v>34568</v>
      </c>
      <c r="E597" s="79">
        <f t="shared" ca="1" si="9"/>
        <v>18</v>
      </c>
      <c r="F597" s="79" t="s">
        <v>47</v>
      </c>
      <c r="G597" s="80">
        <v>25885</v>
      </c>
      <c r="H597" s="85"/>
    </row>
    <row r="598" spans="1:8" x14ac:dyDescent="0.2">
      <c r="A598" s="76">
        <v>484442635</v>
      </c>
      <c r="B598" s="77" t="s">
        <v>66</v>
      </c>
      <c r="C598" s="77" t="s">
        <v>28</v>
      </c>
      <c r="D598" s="78">
        <v>33845</v>
      </c>
      <c r="E598" s="79">
        <f t="shared" ca="1" si="9"/>
        <v>20</v>
      </c>
      <c r="F598" s="79"/>
      <c r="G598" s="80">
        <v>23020</v>
      </c>
      <c r="H598" s="85"/>
    </row>
    <row r="599" spans="1:8" x14ac:dyDescent="0.2">
      <c r="A599" s="76">
        <v>635240617</v>
      </c>
      <c r="B599" s="77" t="s">
        <v>68</v>
      </c>
      <c r="C599" s="77" t="s">
        <v>30</v>
      </c>
      <c r="D599" s="78">
        <v>37521</v>
      </c>
      <c r="E599" s="79">
        <f t="shared" ca="1" si="9"/>
        <v>10</v>
      </c>
      <c r="F599" s="79" t="s">
        <v>47</v>
      </c>
      <c r="G599" s="80">
        <v>47630</v>
      </c>
      <c r="H599" s="85"/>
    </row>
    <row r="600" spans="1:8" x14ac:dyDescent="0.2">
      <c r="A600" s="76">
        <v>682791418</v>
      </c>
      <c r="B600" s="77" t="s">
        <v>50</v>
      </c>
      <c r="C600" s="77" t="s">
        <v>30</v>
      </c>
      <c r="D600" s="78">
        <v>34391</v>
      </c>
      <c r="E600" s="79">
        <f t="shared" ca="1" si="9"/>
        <v>19</v>
      </c>
      <c r="F600" s="79" t="s">
        <v>31</v>
      </c>
      <c r="G600" s="80">
        <v>46220</v>
      </c>
      <c r="H600" s="85"/>
    </row>
    <row r="601" spans="1:8" x14ac:dyDescent="0.2">
      <c r="A601" s="76">
        <v>470719383</v>
      </c>
      <c r="B601" s="77" t="s">
        <v>58</v>
      </c>
      <c r="C601" s="77" t="s">
        <v>30</v>
      </c>
      <c r="D601" s="78">
        <v>36687</v>
      </c>
      <c r="E601" s="79">
        <f t="shared" ca="1" si="9"/>
        <v>12</v>
      </c>
      <c r="F601" s="79" t="s">
        <v>31</v>
      </c>
      <c r="G601" s="80">
        <v>75120</v>
      </c>
      <c r="H601" s="85"/>
    </row>
    <row r="602" spans="1:8" x14ac:dyDescent="0.2">
      <c r="A602" s="76">
        <v>929694686</v>
      </c>
      <c r="B602" s="77" t="s">
        <v>68</v>
      </c>
      <c r="C602" s="77" t="s">
        <v>30</v>
      </c>
      <c r="D602" s="78">
        <v>41214</v>
      </c>
      <c r="E602" s="79">
        <f t="shared" ca="1" si="9"/>
        <v>0</v>
      </c>
      <c r="F602" s="79" t="s">
        <v>47</v>
      </c>
      <c r="G602" s="80">
        <v>70730</v>
      </c>
      <c r="H602" s="85"/>
    </row>
    <row r="603" spans="1:8" x14ac:dyDescent="0.2">
      <c r="A603" s="76">
        <v>561737107</v>
      </c>
      <c r="B603" s="77" t="s">
        <v>58</v>
      </c>
      <c r="C603" s="77" t="s">
        <v>30</v>
      </c>
      <c r="D603" s="78">
        <v>35702</v>
      </c>
      <c r="E603" s="79">
        <f t="shared" ca="1" si="9"/>
        <v>15</v>
      </c>
      <c r="F603" s="79" t="s">
        <v>47</v>
      </c>
      <c r="G603" s="80">
        <v>73072</v>
      </c>
      <c r="H603" s="85"/>
    </row>
    <row r="604" spans="1:8" x14ac:dyDescent="0.2">
      <c r="A604" s="76">
        <v>718930584</v>
      </c>
      <c r="B604" s="77" t="s">
        <v>67</v>
      </c>
      <c r="C604" s="77" t="s">
        <v>36</v>
      </c>
      <c r="D604" s="78">
        <v>36874</v>
      </c>
      <c r="E604" s="79">
        <f t="shared" ca="1" si="9"/>
        <v>12</v>
      </c>
      <c r="F604" s="79" t="s">
        <v>31</v>
      </c>
      <c r="G604" s="80">
        <v>34980</v>
      </c>
      <c r="H604" s="85"/>
    </row>
    <row r="605" spans="1:8" x14ac:dyDescent="0.2">
      <c r="A605" s="76">
        <v>873100939</v>
      </c>
      <c r="B605" s="77" t="s">
        <v>51</v>
      </c>
      <c r="C605" s="77" t="s">
        <v>30</v>
      </c>
      <c r="D605" s="78">
        <v>40763</v>
      </c>
      <c r="E605" s="79">
        <f t="shared" ca="1" si="9"/>
        <v>1</v>
      </c>
      <c r="F605" s="79" t="s">
        <v>31</v>
      </c>
      <c r="G605" s="80">
        <v>41490</v>
      </c>
      <c r="H605" s="85"/>
    </row>
    <row r="606" spans="1:8" x14ac:dyDescent="0.2">
      <c r="A606" s="76">
        <v>488831244</v>
      </c>
      <c r="B606" s="77" t="s">
        <v>58</v>
      </c>
      <c r="C606" s="77" t="s">
        <v>36</v>
      </c>
      <c r="D606" s="78">
        <v>38298</v>
      </c>
      <c r="E606" s="79">
        <f t="shared" ca="1" si="9"/>
        <v>8</v>
      </c>
      <c r="F606" s="79" t="s">
        <v>31</v>
      </c>
      <c r="G606" s="80">
        <v>24460</v>
      </c>
      <c r="H606" s="85"/>
    </row>
    <row r="607" spans="1:8" x14ac:dyDescent="0.2">
      <c r="A607" s="76">
        <v>212136062</v>
      </c>
      <c r="B607" s="77" t="s">
        <v>56</v>
      </c>
      <c r="C607" s="77" t="s">
        <v>30</v>
      </c>
      <c r="D607" s="78">
        <v>36760</v>
      </c>
      <c r="E607" s="79">
        <f t="shared" ca="1" si="9"/>
        <v>12</v>
      </c>
      <c r="F607" s="79" t="s">
        <v>47</v>
      </c>
      <c r="G607" s="80">
        <v>82400</v>
      </c>
      <c r="H607" s="85"/>
    </row>
    <row r="608" spans="1:8" x14ac:dyDescent="0.2">
      <c r="A608" s="76">
        <v>750581894</v>
      </c>
      <c r="B608" s="77" t="s">
        <v>67</v>
      </c>
      <c r="C608" s="77" t="s">
        <v>28</v>
      </c>
      <c r="D608" s="78">
        <v>41028</v>
      </c>
      <c r="E608" s="79">
        <f t="shared" ca="1" si="9"/>
        <v>0</v>
      </c>
      <c r="F608" s="79"/>
      <c r="G608" s="80">
        <v>21580</v>
      </c>
      <c r="H608" s="85"/>
    </row>
    <row r="609" spans="1:8" x14ac:dyDescent="0.2">
      <c r="A609" s="76">
        <v>368385341</v>
      </c>
      <c r="B609" s="77" t="s">
        <v>67</v>
      </c>
      <c r="C609" s="77" t="s">
        <v>28</v>
      </c>
      <c r="D609" s="78">
        <v>37760</v>
      </c>
      <c r="E609" s="79">
        <f t="shared" ca="1" si="9"/>
        <v>9</v>
      </c>
      <c r="F609" s="79"/>
      <c r="G609" s="80">
        <v>46780</v>
      </c>
      <c r="H609" s="85"/>
    </row>
    <row r="610" spans="1:8" x14ac:dyDescent="0.2">
      <c r="A610" s="76">
        <v>383616821</v>
      </c>
      <c r="B610" s="77" t="s">
        <v>70</v>
      </c>
      <c r="C610" s="77" t="s">
        <v>30</v>
      </c>
      <c r="D610" s="78">
        <v>41062</v>
      </c>
      <c r="E610" s="79">
        <f t="shared" ca="1" si="9"/>
        <v>0</v>
      </c>
      <c r="F610" s="79" t="s">
        <v>31</v>
      </c>
      <c r="G610" s="80">
        <v>46680</v>
      </c>
      <c r="H610" s="85"/>
    </row>
    <row r="611" spans="1:8" x14ac:dyDescent="0.2">
      <c r="A611" s="76">
        <v>870601943</v>
      </c>
      <c r="B611" s="77" t="s">
        <v>56</v>
      </c>
      <c r="C611" s="77" t="s">
        <v>28</v>
      </c>
      <c r="D611" s="78">
        <v>35439</v>
      </c>
      <c r="E611" s="79">
        <f t="shared" ca="1" si="9"/>
        <v>16</v>
      </c>
      <c r="F611" s="79"/>
      <c r="G611" s="80">
        <v>45040</v>
      </c>
      <c r="H611" s="85"/>
    </row>
    <row r="612" spans="1:8" x14ac:dyDescent="0.2">
      <c r="A612" s="76">
        <v>852430023</v>
      </c>
      <c r="B612" s="77" t="s">
        <v>65</v>
      </c>
      <c r="C612" s="77" t="s">
        <v>36</v>
      </c>
      <c r="D612" s="78">
        <v>33790</v>
      </c>
      <c r="E612" s="79">
        <f t="shared" ca="1" si="9"/>
        <v>20</v>
      </c>
      <c r="F612" s="79" t="s">
        <v>34</v>
      </c>
      <c r="G612" s="80">
        <v>24815</v>
      </c>
      <c r="H612" s="85"/>
    </row>
    <row r="613" spans="1:8" x14ac:dyDescent="0.2">
      <c r="A613" s="76">
        <v>643272576</v>
      </c>
      <c r="B613" s="77" t="s">
        <v>61</v>
      </c>
      <c r="C613" s="77" t="s">
        <v>40</v>
      </c>
      <c r="D613" s="78">
        <v>33983</v>
      </c>
      <c r="E613" s="79">
        <f t="shared" ca="1" si="9"/>
        <v>20</v>
      </c>
      <c r="F613" s="79"/>
      <c r="G613" s="80">
        <v>36844</v>
      </c>
      <c r="H613" s="85"/>
    </row>
    <row r="614" spans="1:8" x14ac:dyDescent="0.2">
      <c r="A614" s="76">
        <v>724193735</v>
      </c>
      <c r="B614" s="77" t="s">
        <v>64</v>
      </c>
      <c r="C614" s="77" t="s">
        <v>30</v>
      </c>
      <c r="D614" s="78">
        <v>34298</v>
      </c>
      <c r="E614" s="79">
        <f t="shared" ca="1" si="9"/>
        <v>19</v>
      </c>
      <c r="F614" s="79" t="s">
        <v>47</v>
      </c>
      <c r="G614" s="80">
        <v>43190</v>
      </c>
      <c r="H614" s="85"/>
    </row>
    <row r="615" spans="1:8" x14ac:dyDescent="0.2">
      <c r="A615" s="76">
        <v>794814501</v>
      </c>
      <c r="B615" s="77" t="s">
        <v>68</v>
      </c>
      <c r="C615" s="77" t="s">
        <v>28</v>
      </c>
      <c r="D615" s="78">
        <v>40913</v>
      </c>
      <c r="E615" s="79">
        <f t="shared" ca="1" si="9"/>
        <v>1</v>
      </c>
      <c r="F615" s="79"/>
      <c r="G615" s="80">
        <v>80729</v>
      </c>
      <c r="H615" s="85"/>
    </row>
    <row r="616" spans="1:8" x14ac:dyDescent="0.2">
      <c r="A616" s="76">
        <v>369210573</v>
      </c>
      <c r="B616" s="77" t="s">
        <v>66</v>
      </c>
      <c r="C616" s="77" t="s">
        <v>36</v>
      </c>
      <c r="D616" s="78">
        <v>36895</v>
      </c>
      <c r="E616" s="79">
        <f t="shared" ca="1" si="9"/>
        <v>12</v>
      </c>
      <c r="F616" s="79" t="s">
        <v>47</v>
      </c>
      <c r="G616" s="80">
        <v>22475</v>
      </c>
      <c r="H616" s="85"/>
    </row>
    <row r="617" spans="1:8" x14ac:dyDescent="0.2">
      <c r="A617" s="76">
        <v>575648597</v>
      </c>
      <c r="B617" s="77" t="s">
        <v>56</v>
      </c>
      <c r="C617" s="77" t="s">
        <v>28</v>
      </c>
      <c r="D617" s="78">
        <v>38319</v>
      </c>
      <c r="E617" s="79">
        <f t="shared" ca="1" si="9"/>
        <v>8</v>
      </c>
      <c r="F617" s="79"/>
      <c r="G617" s="80">
        <v>31970</v>
      </c>
      <c r="H617" s="85"/>
    </row>
    <row r="618" spans="1:8" x14ac:dyDescent="0.2">
      <c r="A618" s="76">
        <v>972086665</v>
      </c>
      <c r="B618" s="77" t="s">
        <v>64</v>
      </c>
      <c r="C618" s="77" t="s">
        <v>30</v>
      </c>
      <c r="D618" s="78">
        <v>38905</v>
      </c>
      <c r="E618" s="79">
        <f t="shared" ca="1" si="9"/>
        <v>6</v>
      </c>
      <c r="F618" s="79" t="s">
        <v>47</v>
      </c>
      <c r="G618" s="80">
        <v>86200</v>
      </c>
      <c r="H618" s="85"/>
    </row>
    <row r="619" spans="1:8" x14ac:dyDescent="0.2">
      <c r="A619" s="76">
        <v>910964196</v>
      </c>
      <c r="B619" s="77" t="s">
        <v>58</v>
      </c>
      <c r="C619" s="77" t="s">
        <v>28</v>
      </c>
      <c r="D619" s="78">
        <v>34497</v>
      </c>
      <c r="E619" s="79">
        <f t="shared" ca="1" si="9"/>
        <v>18</v>
      </c>
      <c r="F619" s="79"/>
      <c r="G619" s="80">
        <v>49530</v>
      </c>
      <c r="H619" s="85"/>
    </row>
    <row r="620" spans="1:8" x14ac:dyDescent="0.2">
      <c r="A620" s="76">
        <v>334574480</v>
      </c>
      <c r="B620" s="77" t="s">
        <v>51</v>
      </c>
      <c r="C620" s="77" t="s">
        <v>30</v>
      </c>
      <c r="D620" s="78">
        <v>37184</v>
      </c>
      <c r="E620" s="79">
        <f t="shared" ca="1" si="9"/>
        <v>11</v>
      </c>
      <c r="F620" s="79" t="s">
        <v>47</v>
      </c>
      <c r="G620" s="80">
        <v>32100</v>
      </c>
      <c r="H620" s="85"/>
    </row>
    <row r="621" spans="1:8" x14ac:dyDescent="0.2">
      <c r="A621" s="76">
        <v>503349830</v>
      </c>
      <c r="B621" s="77" t="s">
        <v>56</v>
      </c>
      <c r="C621" s="77" t="s">
        <v>30</v>
      </c>
      <c r="D621" s="78">
        <v>34083</v>
      </c>
      <c r="E621" s="79">
        <f t="shared" ca="1" si="9"/>
        <v>19</v>
      </c>
      <c r="F621" s="79" t="s">
        <v>47</v>
      </c>
      <c r="G621" s="80">
        <v>32140</v>
      </c>
      <c r="H621" s="85"/>
    </row>
    <row r="622" spans="1:8" x14ac:dyDescent="0.2">
      <c r="A622" s="76">
        <v>687623890</v>
      </c>
      <c r="B622" s="77" t="s">
        <v>67</v>
      </c>
      <c r="C622" s="77" t="s">
        <v>40</v>
      </c>
      <c r="D622" s="78">
        <v>35712</v>
      </c>
      <c r="E622" s="79">
        <f t="shared" ca="1" si="9"/>
        <v>15</v>
      </c>
      <c r="F622" s="79"/>
      <c r="G622" s="80">
        <v>23692</v>
      </c>
      <c r="H622" s="85"/>
    </row>
    <row r="623" spans="1:8" x14ac:dyDescent="0.2">
      <c r="A623" s="76">
        <v>456809622</v>
      </c>
      <c r="B623" s="77" t="s">
        <v>66</v>
      </c>
      <c r="C623" s="77" t="s">
        <v>30</v>
      </c>
      <c r="D623" s="78">
        <v>33776</v>
      </c>
      <c r="E623" s="79">
        <f t="shared" ca="1" si="9"/>
        <v>20</v>
      </c>
      <c r="F623" s="79" t="s">
        <v>31</v>
      </c>
      <c r="G623" s="80">
        <v>48080</v>
      </c>
      <c r="H623" s="85"/>
    </row>
    <row r="624" spans="1:8" x14ac:dyDescent="0.2">
      <c r="A624" s="76">
        <v>641962645</v>
      </c>
      <c r="B624" s="77" t="s">
        <v>68</v>
      </c>
      <c r="C624" s="77" t="s">
        <v>28</v>
      </c>
      <c r="D624" s="78">
        <v>34813</v>
      </c>
      <c r="E624" s="79">
        <f t="shared" ca="1" si="9"/>
        <v>17</v>
      </c>
      <c r="F624" s="79"/>
      <c r="G624" s="80">
        <v>78590</v>
      </c>
      <c r="H624" s="85"/>
    </row>
    <row r="625" spans="1:8" x14ac:dyDescent="0.2">
      <c r="A625" s="76">
        <v>291715078</v>
      </c>
      <c r="B625" s="77" t="s">
        <v>58</v>
      </c>
      <c r="C625" s="77" t="s">
        <v>30</v>
      </c>
      <c r="D625" s="78">
        <v>34291</v>
      </c>
      <c r="E625" s="79">
        <f t="shared" ca="1" si="9"/>
        <v>19</v>
      </c>
      <c r="F625" s="79" t="s">
        <v>59</v>
      </c>
      <c r="G625" s="80">
        <v>56900</v>
      </c>
      <c r="H625" s="85"/>
    </row>
    <row r="626" spans="1:8" x14ac:dyDescent="0.2">
      <c r="A626" s="76">
        <v>160184934</v>
      </c>
      <c r="B626" s="77" t="s">
        <v>66</v>
      </c>
      <c r="C626" s="77" t="s">
        <v>36</v>
      </c>
      <c r="D626" s="78">
        <v>35471</v>
      </c>
      <c r="E626" s="79">
        <f t="shared" ca="1" si="9"/>
        <v>16</v>
      </c>
      <c r="F626" s="79" t="s">
        <v>47</v>
      </c>
      <c r="G626" s="80">
        <v>10700</v>
      </c>
      <c r="H626" s="85"/>
    </row>
    <row r="627" spans="1:8" x14ac:dyDescent="0.2">
      <c r="A627" s="76">
        <v>318068637</v>
      </c>
      <c r="B627" s="77" t="s">
        <v>58</v>
      </c>
      <c r="C627" s="77" t="s">
        <v>28</v>
      </c>
      <c r="D627" s="78">
        <v>40216</v>
      </c>
      <c r="E627" s="79">
        <f t="shared" ca="1" si="9"/>
        <v>3</v>
      </c>
      <c r="F627" s="79"/>
      <c r="G627" s="80">
        <v>62780</v>
      </c>
      <c r="H627" s="85"/>
    </row>
    <row r="628" spans="1:8" x14ac:dyDescent="0.2">
      <c r="A628" s="76">
        <v>405396173</v>
      </c>
      <c r="B628" s="77" t="s">
        <v>58</v>
      </c>
      <c r="C628" s="77" t="s">
        <v>30</v>
      </c>
      <c r="D628" s="78">
        <v>39411</v>
      </c>
      <c r="E628" s="79">
        <f t="shared" ca="1" si="9"/>
        <v>5</v>
      </c>
      <c r="F628" s="79" t="s">
        <v>48</v>
      </c>
      <c r="G628" s="80">
        <v>68710</v>
      </c>
      <c r="H628" s="85"/>
    </row>
    <row r="629" spans="1:8" x14ac:dyDescent="0.2">
      <c r="A629" s="76">
        <v>570756015</v>
      </c>
      <c r="B629" s="77" t="s">
        <v>66</v>
      </c>
      <c r="C629" s="77" t="s">
        <v>36</v>
      </c>
      <c r="D629" s="78">
        <v>41099</v>
      </c>
      <c r="E629" s="79">
        <f t="shared" ca="1" si="9"/>
        <v>0</v>
      </c>
      <c r="F629" s="79" t="s">
        <v>37</v>
      </c>
      <c r="G629" s="80">
        <v>49355</v>
      </c>
      <c r="H629" s="85"/>
    </row>
    <row r="630" spans="1:8" x14ac:dyDescent="0.2">
      <c r="A630" s="76">
        <v>261920277</v>
      </c>
      <c r="B630" s="77" t="s">
        <v>61</v>
      </c>
      <c r="C630" s="77" t="s">
        <v>30</v>
      </c>
      <c r="D630" s="78">
        <v>36534</v>
      </c>
      <c r="E630" s="79">
        <f t="shared" ca="1" si="9"/>
        <v>13</v>
      </c>
      <c r="F630" s="79" t="s">
        <v>48</v>
      </c>
      <c r="G630" s="80">
        <v>86830</v>
      </c>
      <c r="H630" s="85"/>
    </row>
    <row r="631" spans="1:8" x14ac:dyDescent="0.2">
      <c r="A631" s="76">
        <v>143534593</v>
      </c>
      <c r="B631" s="77" t="s">
        <v>58</v>
      </c>
      <c r="C631" s="77" t="s">
        <v>28</v>
      </c>
      <c r="D631" s="78">
        <v>38498</v>
      </c>
      <c r="E631" s="79">
        <f t="shared" ca="1" si="9"/>
        <v>7</v>
      </c>
      <c r="F631" s="79"/>
      <c r="G631" s="80">
        <v>75420</v>
      </c>
      <c r="H631" s="85"/>
    </row>
    <row r="632" spans="1:8" x14ac:dyDescent="0.2">
      <c r="A632" s="76">
        <v>495372474</v>
      </c>
      <c r="B632" s="77" t="s">
        <v>70</v>
      </c>
      <c r="C632" s="77" t="s">
        <v>36</v>
      </c>
      <c r="D632" s="78">
        <v>37235</v>
      </c>
      <c r="E632" s="79">
        <f t="shared" ca="1" si="9"/>
        <v>11</v>
      </c>
      <c r="F632" s="79" t="s">
        <v>31</v>
      </c>
      <c r="G632" s="80">
        <v>31250</v>
      </c>
      <c r="H632" s="85"/>
    </row>
    <row r="633" spans="1:8" x14ac:dyDescent="0.2">
      <c r="A633" s="76">
        <v>907491320</v>
      </c>
      <c r="B633" s="77" t="s">
        <v>54</v>
      </c>
      <c r="C633" s="77" t="s">
        <v>36</v>
      </c>
      <c r="D633" s="78">
        <v>37035</v>
      </c>
      <c r="E633" s="79">
        <f t="shared" ca="1" si="9"/>
        <v>11</v>
      </c>
      <c r="F633" s="79" t="s">
        <v>48</v>
      </c>
      <c r="G633" s="80">
        <v>42905</v>
      </c>
      <c r="H633" s="85"/>
    </row>
    <row r="634" spans="1:8" x14ac:dyDescent="0.2">
      <c r="A634" s="76">
        <v>384454025</v>
      </c>
      <c r="B634" s="77" t="s">
        <v>58</v>
      </c>
      <c r="C634" s="77" t="s">
        <v>28</v>
      </c>
      <c r="D634" s="78">
        <v>37133</v>
      </c>
      <c r="E634" s="79">
        <f t="shared" ca="1" si="9"/>
        <v>11</v>
      </c>
      <c r="F634" s="79"/>
      <c r="G634" s="80">
        <v>23810</v>
      </c>
      <c r="H634" s="85"/>
    </row>
    <row r="635" spans="1:8" x14ac:dyDescent="0.2">
      <c r="A635" s="76">
        <v>279591317</v>
      </c>
      <c r="B635" s="77" t="s">
        <v>56</v>
      </c>
      <c r="C635" s="77" t="s">
        <v>40</v>
      </c>
      <c r="D635" s="78">
        <v>36941</v>
      </c>
      <c r="E635" s="79">
        <f t="shared" ca="1" si="9"/>
        <v>12</v>
      </c>
      <c r="F635" s="79"/>
      <c r="G635" s="80">
        <v>38768</v>
      </c>
      <c r="H635" s="85"/>
    </row>
    <row r="636" spans="1:8" x14ac:dyDescent="0.2">
      <c r="A636" s="76">
        <v>460412180</v>
      </c>
      <c r="B636" s="77" t="s">
        <v>49</v>
      </c>
      <c r="C636" s="77" t="s">
        <v>30</v>
      </c>
      <c r="D636" s="78">
        <v>40784</v>
      </c>
      <c r="E636" s="79">
        <f t="shared" ca="1" si="9"/>
        <v>1</v>
      </c>
      <c r="F636" s="79" t="s">
        <v>37</v>
      </c>
      <c r="G636" s="80">
        <v>51180</v>
      </c>
      <c r="H636" s="85"/>
    </row>
    <row r="637" spans="1:8" x14ac:dyDescent="0.2">
      <c r="A637" s="76">
        <v>292693795</v>
      </c>
      <c r="B637" s="77" t="s">
        <v>65</v>
      </c>
      <c r="C637" s="77" t="s">
        <v>30</v>
      </c>
      <c r="D637" s="78">
        <v>33958</v>
      </c>
      <c r="E637" s="79">
        <f t="shared" ca="1" si="9"/>
        <v>20</v>
      </c>
      <c r="F637" s="79" t="s">
        <v>31</v>
      </c>
      <c r="G637" s="80">
        <v>87950</v>
      </c>
      <c r="H637" s="85"/>
    </row>
    <row r="638" spans="1:8" x14ac:dyDescent="0.2">
      <c r="A638" s="76">
        <v>202815919</v>
      </c>
      <c r="B638" s="77" t="s">
        <v>43</v>
      </c>
      <c r="C638" s="77" t="s">
        <v>28</v>
      </c>
      <c r="D638" s="78">
        <v>34754</v>
      </c>
      <c r="E638" s="79">
        <f t="shared" ca="1" si="9"/>
        <v>18</v>
      </c>
      <c r="F638" s="79"/>
      <c r="G638" s="80">
        <v>66580</v>
      </c>
      <c r="H638" s="85"/>
    </row>
    <row r="639" spans="1:8" x14ac:dyDescent="0.2">
      <c r="A639" s="76">
        <v>676030562</v>
      </c>
      <c r="B639" s="77" t="s">
        <v>58</v>
      </c>
      <c r="C639" s="77" t="s">
        <v>30</v>
      </c>
      <c r="D639" s="78">
        <v>36373</v>
      </c>
      <c r="E639" s="79">
        <f t="shared" ca="1" si="9"/>
        <v>13</v>
      </c>
      <c r="F639" s="79" t="s">
        <v>31</v>
      </c>
      <c r="G639" s="80">
        <v>60100</v>
      </c>
      <c r="H639" s="85"/>
    </row>
    <row r="640" spans="1:8" x14ac:dyDescent="0.2">
      <c r="A640" s="76">
        <v>358017400</v>
      </c>
      <c r="B640" s="77" t="s">
        <v>66</v>
      </c>
      <c r="C640" s="77" t="s">
        <v>40</v>
      </c>
      <c r="D640" s="78">
        <v>37058</v>
      </c>
      <c r="E640" s="79">
        <f t="shared" ca="1" si="9"/>
        <v>11</v>
      </c>
      <c r="F640" s="79"/>
      <c r="G640" s="80">
        <v>36052</v>
      </c>
      <c r="H640" s="85"/>
    </row>
    <row r="641" spans="1:8" x14ac:dyDescent="0.2">
      <c r="A641" s="76">
        <v>249416723</v>
      </c>
      <c r="B641" s="77" t="s">
        <v>68</v>
      </c>
      <c r="C641" s="77" t="s">
        <v>30</v>
      </c>
      <c r="D641" s="78">
        <v>36703</v>
      </c>
      <c r="E641" s="79">
        <f t="shared" ca="1" si="9"/>
        <v>12</v>
      </c>
      <c r="F641" s="79" t="s">
        <v>37</v>
      </c>
      <c r="G641" s="80">
        <v>64470</v>
      </c>
      <c r="H641" s="85"/>
    </row>
    <row r="642" spans="1:8" x14ac:dyDescent="0.2">
      <c r="A642" s="76">
        <v>247406371</v>
      </c>
      <c r="B642" s="77" t="s">
        <v>61</v>
      </c>
      <c r="C642" s="77" t="s">
        <v>36</v>
      </c>
      <c r="D642" s="78">
        <v>41029</v>
      </c>
      <c r="E642" s="79">
        <f t="shared" ref="E642:E687" ca="1" si="10">DATEDIF(D642,TODAY(),"Y")</f>
        <v>0</v>
      </c>
      <c r="F642" s="79" t="s">
        <v>47</v>
      </c>
      <c r="G642" s="80">
        <v>20040</v>
      </c>
      <c r="H642" s="85"/>
    </row>
    <row r="643" spans="1:8" x14ac:dyDescent="0.2">
      <c r="A643" s="76">
        <v>618775364</v>
      </c>
      <c r="B643" s="77" t="s">
        <v>66</v>
      </c>
      <c r="C643" s="77" t="s">
        <v>36</v>
      </c>
      <c r="D643" s="78">
        <v>40932</v>
      </c>
      <c r="E643" s="79">
        <f t="shared" ca="1" si="10"/>
        <v>1</v>
      </c>
      <c r="F643" s="79" t="s">
        <v>47</v>
      </c>
      <c r="G643" s="80">
        <v>48700</v>
      </c>
      <c r="H643" s="85"/>
    </row>
    <row r="644" spans="1:8" x14ac:dyDescent="0.2">
      <c r="A644" s="76">
        <v>721169660</v>
      </c>
      <c r="B644" s="77" t="s">
        <v>51</v>
      </c>
      <c r="C644" s="77" t="s">
        <v>30</v>
      </c>
      <c r="D644" s="78">
        <v>40952</v>
      </c>
      <c r="E644" s="79">
        <f t="shared" ca="1" si="10"/>
        <v>1</v>
      </c>
      <c r="F644" s="79" t="s">
        <v>37</v>
      </c>
      <c r="G644" s="80">
        <v>38730</v>
      </c>
      <c r="H644" s="85"/>
    </row>
    <row r="645" spans="1:8" x14ac:dyDescent="0.2">
      <c r="A645" s="76">
        <v>267218084</v>
      </c>
      <c r="B645" s="77" t="s">
        <v>51</v>
      </c>
      <c r="C645" s="77" t="s">
        <v>28</v>
      </c>
      <c r="D645" s="78">
        <v>36618</v>
      </c>
      <c r="E645" s="79">
        <f t="shared" ca="1" si="10"/>
        <v>13</v>
      </c>
      <c r="F645" s="79"/>
      <c r="G645" s="80">
        <v>88000</v>
      </c>
      <c r="H645" s="85"/>
    </row>
    <row r="646" spans="1:8" x14ac:dyDescent="0.2">
      <c r="A646" s="76">
        <v>575270646</v>
      </c>
      <c r="B646" s="77" t="s">
        <v>58</v>
      </c>
      <c r="C646" s="77" t="s">
        <v>30</v>
      </c>
      <c r="D646" s="78">
        <v>40026</v>
      </c>
      <c r="E646" s="79">
        <f t="shared" ca="1" si="10"/>
        <v>3</v>
      </c>
      <c r="F646" s="79" t="s">
        <v>31</v>
      </c>
      <c r="G646" s="80">
        <v>46220</v>
      </c>
      <c r="H646" s="85"/>
    </row>
    <row r="647" spans="1:8" x14ac:dyDescent="0.2">
      <c r="A647" s="76">
        <v>561968668</v>
      </c>
      <c r="B647" s="77" t="s">
        <v>58</v>
      </c>
      <c r="C647" s="77" t="s">
        <v>30</v>
      </c>
      <c r="D647" s="78">
        <v>39487</v>
      </c>
      <c r="E647" s="79">
        <f t="shared" ca="1" si="10"/>
        <v>5</v>
      </c>
      <c r="F647" s="79" t="s">
        <v>37</v>
      </c>
      <c r="G647" s="80">
        <v>76584</v>
      </c>
      <c r="H647" s="85"/>
    </row>
    <row r="648" spans="1:8" x14ac:dyDescent="0.2">
      <c r="A648" s="76">
        <v>649234799</v>
      </c>
      <c r="B648" s="77" t="s">
        <v>61</v>
      </c>
      <c r="C648" s="77" t="s">
        <v>30</v>
      </c>
      <c r="D648" s="78">
        <v>40887</v>
      </c>
      <c r="E648" s="79">
        <f t="shared" ca="1" si="10"/>
        <v>1</v>
      </c>
      <c r="F648" s="79" t="s">
        <v>47</v>
      </c>
      <c r="G648" s="80">
        <v>45260</v>
      </c>
      <c r="H648" s="85"/>
    </row>
    <row r="649" spans="1:8" x14ac:dyDescent="0.2">
      <c r="A649" s="76">
        <v>243062914</v>
      </c>
      <c r="B649" s="77" t="s">
        <v>58</v>
      </c>
      <c r="C649" s="77" t="s">
        <v>30</v>
      </c>
      <c r="D649" s="78">
        <v>35877</v>
      </c>
      <c r="E649" s="79">
        <f t="shared" ca="1" si="10"/>
        <v>15</v>
      </c>
      <c r="F649" s="79" t="s">
        <v>31</v>
      </c>
      <c r="G649" s="80">
        <v>73450</v>
      </c>
      <c r="H649" s="85"/>
    </row>
    <row r="650" spans="1:8" x14ac:dyDescent="0.2">
      <c r="A650" s="76">
        <v>129397083</v>
      </c>
      <c r="B650" s="77" t="s">
        <v>51</v>
      </c>
      <c r="C650" s="77" t="s">
        <v>30</v>
      </c>
      <c r="D650" s="78">
        <v>41274</v>
      </c>
      <c r="E650" s="79">
        <f t="shared" ca="1" si="10"/>
        <v>0</v>
      </c>
      <c r="F650" s="79" t="s">
        <v>34</v>
      </c>
      <c r="G650" s="80">
        <v>68910</v>
      </c>
      <c r="H650" s="85"/>
    </row>
    <row r="651" spans="1:8" x14ac:dyDescent="0.2">
      <c r="A651" s="76">
        <v>594680949</v>
      </c>
      <c r="B651" s="77" t="s">
        <v>58</v>
      </c>
      <c r="C651" s="77" t="s">
        <v>36</v>
      </c>
      <c r="D651" s="78">
        <v>37100</v>
      </c>
      <c r="E651" s="79">
        <f t="shared" ca="1" si="10"/>
        <v>11</v>
      </c>
      <c r="F651" s="79" t="s">
        <v>47</v>
      </c>
      <c r="G651" s="80">
        <v>17270</v>
      </c>
      <c r="H651" s="85"/>
    </row>
    <row r="652" spans="1:8" x14ac:dyDescent="0.2">
      <c r="A652" s="76">
        <v>533976888</v>
      </c>
      <c r="B652" s="77" t="s">
        <v>49</v>
      </c>
      <c r="C652" s="77" t="s">
        <v>30</v>
      </c>
      <c r="D652" s="78">
        <v>36892</v>
      </c>
      <c r="E652" s="79">
        <f t="shared" ca="1" si="10"/>
        <v>12</v>
      </c>
      <c r="F652" s="79" t="s">
        <v>48</v>
      </c>
      <c r="G652" s="80">
        <v>47850</v>
      </c>
      <c r="H652" s="85"/>
    </row>
    <row r="653" spans="1:8" x14ac:dyDescent="0.2">
      <c r="A653" s="76">
        <v>174159111</v>
      </c>
      <c r="B653" s="77" t="s">
        <v>66</v>
      </c>
      <c r="C653" s="77" t="s">
        <v>30</v>
      </c>
      <c r="D653" s="78">
        <v>35964</v>
      </c>
      <c r="E653" s="79">
        <f t="shared" ca="1" si="10"/>
        <v>14</v>
      </c>
      <c r="F653" s="79" t="s">
        <v>37</v>
      </c>
      <c r="G653" s="80">
        <v>72700</v>
      </c>
      <c r="H653" s="85"/>
    </row>
    <row r="654" spans="1:8" x14ac:dyDescent="0.2">
      <c r="A654" s="76">
        <v>337370590</v>
      </c>
      <c r="B654" s="77" t="s">
        <v>58</v>
      </c>
      <c r="C654" s="77" t="s">
        <v>28</v>
      </c>
      <c r="D654" s="78">
        <v>38722</v>
      </c>
      <c r="E654" s="79">
        <f t="shared" ca="1" si="10"/>
        <v>7</v>
      </c>
      <c r="F654" s="79"/>
      <c r="G654" s="80">
        <v>57410</v>
      </c>
      <c r="H654" s="85"/>
    </row>
    <row r="655" spans="1:8" x14ac:dyDescent="0.2">
      <c r="A655" s="76">
        <v>771110153</v>
      </c>
      <c r="B655" s="77" t="s">
        <v>68</v>
      </c>
      <c r="C655" s="77" t="s">
        <v>30</v>
      </c>
      <c r="D655" s="78">
        <v>39961</v>
      </c>
      <c r="E655" s="79">
        <f t="shared" ca="1" si="10"/>
        <v>3</v>
      </c>
      <c r="F655" s="79" t="s">
        <v>31</v>
      </c>
      <c r="G655" s="80">
        <v>24980</v>
      </c>
      <c r="H655" s="85"/>
    </row>
    <row r="656" spans="1:8" x14ac:dyDescent="0.2">
      <c r="A656" s="76">
        <v>918436287</v>
      </c>
      <c r="B656" s="77" t="s">
        <v>68</v>
      </c>
      <c r="C656" s="77" t="s">
        <v>28</v>
      </c>
      <c r="D656" s="78">
        <v>33871</v>
      </c>
      <c r="E656" s="79">
        <f t="shared" ca="1" si="10"/>
        <v>20</v>
      </c>
      <c r="F656" s="79"/>
      <c r="G656" s="80">
        <v>63610</v>
      </c>
      <c r="H656" s="85"/>
    </row>
    <row r="657" spans="1:8" x14ac:dyDescent="0.2">
      <c r="A657" s="76">
        <v>164904130</v>
      </c>
      <c r="B657" s="77" t="s">
        <v>51</v>
      </c>
      <c r="C657" s="77" t="s">
        <v>28</v>
      </c>
      <c r="D657" s="78">
        <v>36247</v>
      </c>
      <c r="E657" s="79">
        <f t="shared" ca="1" si="10"/>
        <v>14</v>
      </c>
      <c r="F657" s="79"/>
      <c r="G657" s="80">
        <v>84200</v>
      </c>
      <c r="H657" s="85"/>
    </row>
    <row r="658" spans="1:8" x14ac:dyDescent="0.2">
      <c r="A658" s="76">
        <v>422929693</v>
      </c>
      <c r="B658" s="77" t="s">
        <v>61</v>
      </c>
      <c r="C658" s="77" t="s">
        <v>30</v>
      </c>
      <c r="D658" s="78">
        <v>37340</v>
      </c>
      <c r="E658" s="79">
        <f t="shared" ca="1" si="10"/>
        <v>11</v>
      </c>
      <c r="F658" s="79" t="s">
        <v>47</v>
      </c>
      <c r="G658" s="80">
        <v>52490</v>
      </c>
      <c r="H658" s="85"/>
    </row>
    <row r="659" spans="1:8" x14ac:dyDescent="0.2">
      <c r="A659" s="76">
        <v>525507320</v>
      </c>
      <c r="B659" s="77" t="s">
        <v>56</v>
      </c>
      <c r="C659" s="77" t="s">
        <v>30</v>
      </c>
      <c r="D659" s="78">
        <v>37092</v>
      </c>
      <c r="E659" s="79">
        <f t="shared" ca="1" si="10"/>
        <v>11</v>
      </c>
      <c r="F659" s="79" t="s">
        <v>48</v>
      </c>
      <c r="G659" s="80">
        <v>39680</v>
      </c>
      <c r="H659" s="85"/>
    </row>
    <row r="660" spans="1:8" x14ac:dyDescent="0.2">
      <c r="A660" s="76">
        <v>534034571</v>
      </c>
      <c r="B660" s="77" t="s">
        <v>50</v>
      </c>
      <c r="C660" s="77" t="s">
        <v>36</v>
      </c>
      <c r="D660" s="78">
        <v>40095</v>
      </c>
      <c r="E660" s="79">
        <f t="shared" ca="1" si="10"/>
        <v>3</v>
      </c>
      <c r="F660" s="79" t="s">
        <v>34</v>
      </c>
      <c r="G660" s="80">
        <v>46095</v>
      </c>
      <c r="H660" s="85"/>
    </row>
    <row r="661" spans="1:8" x14ac:dyDescent="0.2">
      <c r="A661" s="76">
        <v>502580266</v>
      </c>
      <c r="B661" s="77" t="s">
        <v>68</v>
      </c>
      <c r="C661" s="77" t="s">
        <v>40</v>
      </c>
      <c r="D661" s="78">
        <v>39324</v>
      </c>
      <c r="E661" s="79">
        <f t="shared" ca="1" si="10"/>
        <v>5</v>
      </c>
      <c r="F661" s="79"/>
      <c r="G661" s="80">
        <v>37344</v>
      </c>
      <c r="H661" s="85"/>
    </row>
    <row r="662" spans="1:8" x14ac:dyDescent="0.2">
      <c r="A662" s="76">
        <v>161439267</v>
      </c>
      <c r="B662" s="77" t="s">
        <v>66</v>
      </c>
      <c r="C662" s="77" t="s">
        <v>30</v>
      </c>
      <c r="D662" s="78">
        <v>40040</v>
      </c>
      <c r="E662" s="79">
        <f t="shared" ca="1" si="10"/>
        <v>3</v>
      </c>
      <c r="F662" s="79" t="s">
        <v>37</v>
      </c>
      <c r="G662" s="80">
        <v>42020</v>
      </c>
      <c r="H662" s="85"/>
    </row>
    <row r="663" spans="1:8" x14ac:dyDescent="0.2">
      <c r="A663" s="76">
        <v>693965055</v>
      </c>
      <c r="B663" s="77" t="s">
        <v>67</v>
      </c>
      <c r="C663" s="77" t="s">
        <v>30</v>
      </c>
      <c r="D663" s="78">
        <v>34389</v>
      </c>
      <c r="E663" s="79">
        <f t="shared" ca="1" si="10"/>
        <v>19</v>
      </c>
      <c r="F663" s="79" t="s">
        <v>31</v>
      </c>
      <c r="G663" s="80">
        <v>68470</v>
      </c>
      <c r="H663" s="85"/>
    </row>
    <row r="664" spans="1:8" x14ac:dyDescent="0.2">
      <c r="A664" s="76">
        <v>656572514</v>
      </c>
      <c r="B664" s="77" t="s">
        <v>68</v>
      </c>
      <c r="C664" s="77" t="s">
        <v>28</v>
      </c>
      <c r="D664" s="78">
        <v>34652</v>
      </c>
      <c r="E664" s="79">
        <f t="shared" ca="1" si="10"/>
        <v>18</v>
      </c>
      <c r="F664" s="79"/>
      <c r="G664" s="80">
        <v>70150</v>
      </c>
      <c r="H664" s="85"/>
    </row>
    <row r="665" spans="1:8" x14ac:dyDescent="0.2">
      <c r="A665" s="76">
        <v>916944119</v>
      </c>
      <c r="B665" s="77" t="s">
        <v>68</v>
      </c>
      <c r="C665" s="77" t="s">
        <v>28</v>
      </c>
      <c r="D665" s="78">
        <v>37777</v>
      </c>
      <c r="E665" s="79">
        <f t="shared" ca="1" si="10"/>
        <v>9</v>
      </c>
      <c r="F665" s="79"/>
      <c r="G665" s="80">
        <v>28270</v>
      </c>
      <c r="H665" s="85"/>
    </row>
    <row r="666" spans="1:8" x14ac:dyDescent="0.2">
      <c r="A666" s="76">
        <v>788832967</v>
      </c>
      <c r="B666" s="77" t="s">
        <v>62</v>
      </c>
      <c r="C666" s="77" t="s">
        <v>40</v>
      </c>
      <c r="D666" s="78">
        <v>36059</v>
      </c>
      <c r="E666" s="79">
        <f t="shared" ca="1" si="10"/>
        <v>14</v>
      </c>
      <c r="F666" s="79"/>
      <c r="G666" s="80">
        <v>35312</v>
      </c>
      <c r="H666" s="85"/>
    </row>
    <row r="667" spans="1:8" x14ac:dyDescent="0.2">
      <c r="A667" s="76">
        <v>853268713</v>
      </c>
      <c r="B667" s="77" t="s">
        <v>58</v>
      </c>
      <c r="C667" s="77" t="s">
        <v>30</v>
      </c>
      <c r="D667" s="78">
        <v>36267</v>
      </c>
      <c r="E667" s="79">
        <f t="shared" ca="1" si="10"/>
        <v>14</v>
      </c>
      <c r="F667" s="79" t="s">
        <v>31</v>
      </c>
      <c r="G667" s="80">
        <v>60280</v>
      </c>
      <c r="H667" s="85"/>
    </row>
    <row r="668" spans="1:8" x14ac:dyDescent="0.2">
      <c r="A668" s="76">
        <v>247422007</v>
      </c>
      <c r="B668" s="77" t="s">
        <v>68</v>
      </c>
      <c r="C668" s="77" t="s">
        <v>28</v>
      </c>
      <c r="D668" s="78">
        <v>36871</v>
      </c>
      <c r="E668" s="79">
        <f t="shared" ca="1" si="10"/>
        <v>12</v>
      </c>
      <c r="F668" s="79"/>
      <c r="G668" s="80">
        <v>58250</v>
      </c>
      <c r="H668" s="85"/>
    </row>
    <row r="669" spans="1:8" x14ac:dyDescent="0.2">
      <c r="A669" s="76">
        <v>693055639</v>
      </c>
      <c r="B669" s="77" t="s">
        <v>67</v>
      </c>
      <c r="C669" s="77" t="s">
        <v>30</v>
      </c>
      <c r="D669" s="78">
        <v>33900</v>
      </c>
      <c r="E669" s="79">
        <f t="shared" ca="1" si="10"/>
        <v>20</v>
      </c>
      <c r="F669" s="79" t="s">
        <v>31</v>
      </c>
      <c r="G669" s="80">
        <v>53900</v>
      </c>
      <c r="H669" s="85"/>
    </row>
    <row r="670" spans="1:8" x14ac:dyDescent="0.2">
      <c r="A670" s="76">
        <v>269873478</v>
      </c>
      <c r="B670" s="77" t="s">
        <v>67</v>
      </c>
      <c r="C670" s="77" t="s">
        <v>30</v>
      </c>
      <c r="D670" s="78">
        <v>36393</v>
      </c>
      <c r="E670" s="79">
        <f t="shared" ca="1" si="10"/>
        <v>13</v>
      </c>
      <c r="F670" s="79" t="s">
        <v>47</v>
      </c>
      <c r="G670" s="80">
        <v>32120</v>
      </c>
      <c r="H670" s="85"/>
    </row>
    <row r="671" spans="1:8" x14ac:dyDescent="0.2">
      <c r="A671" s="76">
        <v>304068732</v>
      </c>
      <c r="B671" s="77" t="s">
        <v>56</v>
      </c>
      <c r="C671" s="77" t="s">
        <v>36</v>
      </c>
      <c r="D671" s="78">
        <v>34387</v>
      </c>
      <c r="E671" s="79">
        <f t="shared" ca="1" si="10"/>
        <v>19</v>
      </c>
      <c r="F671" s="79" t="s">
        <v>31</v>
      </c>
      <c r="G671" s="80">
        <v>34110</v>
      </c>
      <c r="H671" s="85"/>
    </row>
    <row r="672" spans="1:8" x14ac:dyDescent="0.2">
      <c r="A672" s="76">
        <v>867100310</v>
      </c>
      <c r="B672" s="77" t="s">
        <v>66</v>
      </c>
      <c r="C672" s="77" t="s">
        <v>30</v>
      </c>
      <c r="D672" s="78">
        <v>37071</v>
      </c>
      <c r="E672" s="79">
        <f t="shared" ca="1" si="10"/>
        <v>11</v>
      </c>
      <c r="F672" s="79" t="s">
        <v>47</v>
      </c>
      <c r="G672" s="80">
        <v>65910</v>
      </c>
      <c r="H672" s="85"/>
    </row>
    <row r="673" spans="1:8" x14ac:dyDescent="0.2">
      <c r="A673" s="76">
        <v>214234804</v>
      </c>
      <c r="B673" s="77" t="s">
        <v>60</v>
      </c>
      <c r="C673" s="77" t="s">
        <v>30</v>
      </c>
      <c r="D673" s="78">
        <v>38614</v>
      </c>
      <c r="E673" s="79">
        <f t="shared" ca="1" si="10"/>
        <v>7</v>
      </c>
      <c r="F673" s="79" t="s">
        <v>47</v>
      </c>
      <c r="G673" s="80">
        <v>53870</v>
      </c>
      <c r="H673" s="85"/>
    </row>
    <row r="674" spans="1:8" x14ac:dyDescent="0.2">
      <c r="A674" s="76">
        <v>257249459</v>
      </c>
      <c r="B674" s="77" t="s">
        <v>58</v>
      </c>
      <c r="C674" s="77" t="s">
        <v>28</v>
      </c>
      <c r="D674" s="78">
        <v>37315</v>
      </c>
      <c r="E674" s="79">
        <f t="shared" ca="1" si="10"/>
        <v>11</v>
      </c>
      <c r="F674" s="79"/>
      <c r="G674" s="80">
        <v>57600</v>
      </c>
      <c r="H674" s="85"/>
    </row>
    <row r="675" spans="1:8" x14ac:dyDescent="0.2">
      <c r="A675" s="76">
        <v>159415552</v>
      </c>
      <c r="B675" s="77" t="s">
        <v>61</v>
      </c>
      <c r="C675" s="77" t="s">
        <v>30</v>
      </c>
      <c r="D675" s="78">
        <v>34443</v>
      </c>
      <c r="E675" s="79">
        <f t="shared" ca="1" si="10"/>
        <v>19</v>
      </c>
      <c r="F675" s="79" t="s">
        <v>37</v>
      </c>
      <c r="G675" s="80">
        <v>73930</v>
      </c>
      <c r="H675" s="85"/>
    </row>
    <row r="676" spans="1:8" x14ac:dyDescent="0.2">
      <c r="A676" s="76">
        <v>212558012</v>
      </c>
      <c r="B676" s="77" t="s">
        <v>68</v>
      </c>
      <c r="C676" s="77" t="s">
        <v>30</v>
      </c>
      <c r="D676" s="78">
        <v>37645</v>
      </c>
      <c r="E676" s="79">
        <f t="shared" ca="1" si="10"/>
        <v>10</v>
      </c>
      <c r="F676" s="79" t="s">
        <v>31</v>
      </c>
      <c r="G676" s="80">
        <v>63060</v>
      </c>
      <c r="H676" s="85"/>
    </row>
    <row r="677" spans="1:8" x14ac:dyDescent="0.2">
      <c r="A677" s="76">
        <v>244171882</v>
      </c>
      <c r="B677" s="77" t="s">
        <v>57</v>
      </c>
      <c r="C677" s="77" t="s">
        <v>36</v>
      </c>
      <c r="D677" s="78">
        <v>35079</v>
      </c>
      <c r="E677" s="79">
        <f t="shared" ca="1" si="10"/>
        <v>17</v>
      </c>
      <c r="F677" s="79" t="s">
        <v>34</v>
      </c>
      <c r="G677" s="80">
        <v>89780</v>
      </c>
      <c r="H677" s="85"/>
    </row>
    <row r="678" spans="1:8" x14ac:dyDescent="0.2">
      <c r="A678" s="76">
        <v>393290045</v>
      </c>
      <c r="B678" s="77" t="s">
        <v>61</v>
      </c>
      <c r="C678" s="77" t="s">
        <v>36</v>
      </c>
      <c r="D678" s="78">
        <v>37844</v>
      </c>
      <c r="E678" s="79">
        <f t="shared" ca="1" si="10"/>
        <v>9</v>
      </c>
      <c r="F678" s="79" t="s">
        <v>37</v>
      </c>
      <c r="G678" s="80">
        <v>47295</v>
      </c>
      <c r="H678" s="85"/>
    </row>
    <row r="679" spans="1:8" x14ac:dyDescent="0.2">
      <c r="A679" s="76">
        <v>931977751</v>
      </c>
      <c r="B679" s="77" t="s">
        <v>64</v>
      </c>
      <c r="C679" s="77" t="s">
        <v>30</v>
      </c>
      <c r="D679" s="78">
        <v>35579</v>
      </c>
      <c r="E679" s="79">
        <f t="shared" ca="1" si="10"/>
        <v>15</v>
      </c>
      <c r="F679" s="79" t="s">
        <v>31</v>
      </c>
      <c r="G679" s="80">
        <v>25830</v>
      </c>
      <c r="H679" s="85"/>
    </row>
    <row r="680" spans="1:8" x14ac:dyDescent="0.2">
      <c r="A680" s="76">
        <v>763518183</v>
      </c>
      <c r="B680" s="77" t="s">
        <v>65</v>
      </c>
      <c r="C680" s="77" t="s">
        <v>30</v>
      </c>
      <c r="D680" s="78">
        <v>34118</v>
      </c>
      <c r="E680" s="79">
        <f t="shared" ca="1" si="10"/>
        <v>19</v>
      </c>
      <c r="F680" s="79" t="s">
        <v>31</v>
      </c>
      <c r="G680" s="80">
        <v>69400</v>
      </c>
      <c r="H680" s="85"/>
    </row>
    <row r="681" spans="1:8" x14ac:dyDescent="0.2">
      <c r="A681" s="76">
        <v>721173550</v>
      </c>
      <c r="B681" s="77" t="s">
        <v>51</v>
      </c>
      <c r="C681" s="77" t="s">
        <v>30</v>
      </c>
      <c r="D681" s="78">
        <v>34464</v>
      </c>
      <c r="E681" s="79">
        <f t="shared" ca="1" si="10"/>
        <v>18</v>
      </c>
      <c r="F681" s="79" t="s">
        <v>31</v>
      </c>
      <c r="G681" s="80">
        <v>71150</v>
      </c>
      <c r="H681" s="85"/>
    </row>
    <row r="682" spans="1:8" s="10" customFormat="1" x14ac:dyDescent="0.2">
      <c r="A682" s="76">
        <v>784064156</v>
      </c>
      <c r="B682" s="77" t="s">
        <v>67</v>
      </c>
      <c r="C682" s="77" t="s">
        <v>30</v>
      </c>
      <c r="D682" s="78">
        <v>34282</v>
      </c>
      <c r="E682" s="79">
        <f t="shared" ca="1" si="10"/>
        <v>19</v>
      </c>
      <c r="F682" s="79" t="s">
        <v>31</v>
      </c>
      <c r="G682" s="80">
        <v>54830</v>
      </c>
      <c r="H682" s="85"/>
    </row>
    <row r="683" spans="1:8" s="10" customFormat="1" x14ac:dyDescent="0.2">
      <c r="A683" s="76">
        <v>796685092</v>
      </c>
      <c r="B683" s="77" t="s">
        <v>61</v>
      </c>
      <c r="C683" s="77" t="s">
        <v>30</v>
      </c>
      <c r="D683" s="78">
        <v>37134</v>
      </c>
      <c r="E683" s="79">
        <f t="shared" ca="1" si="10"/>
        <v>11</v>
      </c>
      <c r="F683" s="79" t="s">
        <v>47</v>
      </c>
      <c r="G683" s="80">
        <v>43460</v>
      </c>
      <c r="H683" s="85"/>
    </row>
    <row r="684" spans="1:8" s="10" customFormat="1" x14ac:dyDescent="0.2">
      <c r="A684" s="76">
        <v>526188716</v>
      </c>
      <c r="B684" s="77" t="s">
        <v>54</v>
      </c>
      <c r="C684" s="77" t="s">
        <v>28</v>
      </c>
      <c r="D684" s="78">
        <v>36637</v>
      </c>
      <c r="E684" s="79">
        <f t="shared" ca="1" si="10"/>
        <v>12</v>
      </c>
      <c r="F684" s="79"/>
      <c r="G684" s="80">
        <v>64470</v>
      </c>
      <c r="H684" s="85"/>
    </row>
    <row r="685" spans="1:8" s="10" customFormat="1" x14ac:dyDescent="0.2">
      <c r="A685" s="76">
        <v>126492342</v>
      </c>
      <c r="B685" s="77" t="s">
        <v>51</v>
      </c>
      <c r="C685" s="77" t="s">
        <v>40</v>
      </c>
      <c r="D685" s="78">
        <v>36737</v>
      </c>
      <c r="E685" s="79">
        <f t="shared" ca="1" si="10"/>
        <v>12</v>
      </c>
      <c r="F685" s="79"/>
      <c r="G685" s="80">
        <v>18500</v>
      </c>
      <c r="H685" s="85"/>
    </row>
    <row r="686" spans="1:8" s="10" customFormat="1" x14ac:dyDescent="0.2">
      <c r="A686" s="76">
        <v>353414196</v>
      </c>
      <c r="B686" s="77" t="s">
        <v>58</v>
      </c>
      <c r="C686" s="77" t="s">
        <v>30</v>
      </c>
      <c r="D686" s="78">
        <v>37376</v>
      </c>
      <c r="E686" s="79">
        <f t="shared" ca="1" si="10"/>
        <v>10</v>
      </c>
      <c r="F686" s="79" t="s">
        <v>34</v>
      </c>
      <c r="G686" s="80">
        <v>23650</v>
      </c>
      <c r="H686" s="85"/>
    </row>
    <row r="687" spans="1:8" s="10" customFormat="1" x14ac:dyDescent="0.2">
      <c r="A687" s="76">
        <v>527185620</v>
      </c>
      <c r="B687" s="77" t="s">
        <v>58</v>
      </c>
      <c r="C687" s="77" t="s">
        <v>30</v>
      </c>
      <c r="D687" s="78">
        <v>40948</v>
      </c>
      <c r="E687" s="79">
        <f t="shared" ca="1" si="10"/>
        <v>1</v>
      </c>
      <c r="F687" s="79" t="s">
        <v>47</v>
      </c>
      <c r="G687" s="80">
        <v>35300</v>
      </c>
      <c r="H687" s="85"/>
    </row>
  </sheetData>
  <sortState ref="A2:H687">
    <sortCondition ref="H6"/>
  </sortState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0"/>
    <pageSetUpPr autoPageBreaks="0"/>
  </sheetPr>
  <dimension ref="A1:F742"/>
  <sheetViews>
    <sheetView zoomScale="130" zoomScaleNormal="130" zoomScaleSheetLayoutView="100" workbookViewId="0"/>
  </sheetViews>
  <sheetFormatPr defaultColWidth="19.85546875" defaultRowHeight="12.75" x14ac:dyDescent="0.2"/>
  <cols>
    <col min="1" max="1" width="11.140625" style="13" bestFit="1" customWidth="1"/>
    <col min="2" max="2" width="9.5703125" style="18" bestFit="1" customWidth="1"/>
    <col min="3" max="3" width="19.85546875" style="16" customWidth="1"/>
    <col min="4" max="4" width="6.42578125" style="13" bestFit="1" customWidth="1"/>
    <col min="5" max="5" width="7.140625" style="13" customWidth="1"/>
    <col min="6" max="16384" width="19.85546875" style="13"/>
  </cols>
  <sheetData>
    <row r="1" spans="1:6" x14ac:dyDescent="0.2">
      <c r="A1" s="11" t="s">
        <v>71</v>
      </c>
      <c r="B1" s="12" t="s">
        <v>25</v>
      </c>
      <c r="C1" s="13"/>
    </row>
    <row r="2" spans="1:6" x14ac:dyDescent="0.2">
      <c r="A2" s="14">
        <v>201001749</v>
      </c>
      <c r="B2" s="15">
        <v>37840</v>
      </c>
      <c r="C2" s="13"/>
    </row>
    <row r="3" spans="1:6" x14ac:dyDescent="0.2">
      <c r="A3" s="14">
        <v>201740059</v>
      </c>
      <c r="B3" s="15">
        <v>10000</v>
      </c>
      <c r="C3" s="59"/>
      <c r="D3" s="17">
        <v>10000</v>
      </c>
      <c r="E3" s="49"/>
      <c r="F3" s="49"/>
    </row>
    <row r="4" spans="1:6" x14ac:dyDescent="0.2">
      <c r="A4" s="14">
        <v>209140567</v>
      </c>
      <c r="B4" s="15">
        <v>15744</v>
      </c>
      <c r="C4" s="59"/>
      <c r="D4" s="17">
        <v>20000</v>
      </c>
      <c r="E4" s="49"/>
      <c r="F4" s="49"/>
    </row>
    <row r="5" spans="1:6" x14ac:dyDescent="0.2">
      <c r="A5" s="14">
        <v>215881661</v>
      </c>
      <c r="B5" s="15">
        <v>50840</v>
      </c>
      <c r="C5" s="59"/>
      <c r="D5" s="17">
        <v>30000</v>
      </c>
      <c r="E5" s="49"/>
      <c r="F5" s="49"/>
    </row>
    <row r="6" spans="1:6" x14ac:dyDescent="0.2">
      <c r="A6" s="14">
        <v>219363581</v>
      </c>
      <c r="B6" s="15">
        <v>71670</v>
      </c>
      <c r="C6" s="59"/>
      <c r="D6" s="17">
        <v>40000</v>
      </c>
      <c r="E6" s="49"/>
      <c r="F6" s="49"/>
    </row>
    <row r="7" spans="1:6" x14ac:dyDescent="0.2">
      <c r="A7" s="14">
        <v>220452644</v>
      </c>
      <c r="B7" s="15">
        <v>31970</v>
      </c>
      <c r="C7" s="59"/>
      <c r="D7" s="17">
        <v>50000</v>
      </c>
      <c r="E7" s="49"/>
      <c r="F7" s="49"/>
    </row>
    <row r="8" spans="1:6" x14ac:dyDescent="0.2">
      <c r="A8" s="14">
        <v>221282117</v>
      </c>
      <c r="B8" s="15">
        <v>31910</v>
      </c>
      <c r="C8" s="59"/>
      <c r="D8" s="17">
        <v>60000</v>
      </c>
      <c r="E8" s="49"/>
      <c r="F8" s="49"/>
    </row>
    <row r="9" spans="1:6" x14ac:dyDescent="0.2">
      <c r="A9" s="14">
        <v>224126997</v>
      </c>
      <c r="B9" s="15">
        <v>46220</v>
      </c>
      <c r="C9" s="59"/>
      <c r="D9" s="17">
        <v>70000</v>
      </c>
      <c r="E9" s="49"/>
      <c r="F9" s="49"/>
    </row>
    <row r="10" spans="1:6" x14ac:dyDescent="0.2">
      <c r="A10" s="14">
        <v>224765527</v>
      </c>
      <c r="B10" s="15">
        <v>54230</v>
      </c>
      <c r="C10" s="59"/>
      <c r="D10" s="17">
        <v>80000</v>
      </c>
      <c r="E10" s="49"/>
      <c r="F10" s="49"/>
    </row>
    <row r="11" spans="1:6" x14ac:dyDescent="0.2">
      <c r="A11" s="14">
        <v>224929080</v>
      </c>
      <c r="B11" s="15">
        <v>72700</v>
      </c>
      <c r="C11" s="59"/>
      <c r="D11" s="17">
        <v>90000</v>
      </c>
      <c r="E11" s="49"/>
      <c r="F11" s="49"/>
    </row>
    <row r="12" spans="1:6" x14ac:dyDescent="0.2">
      <c r="A12" s="14">
        <v>229001783</v>
      </c>
      <c r="B12" s="15">
        <v>32140</v>
      </c>
    </row>
    <row r="13" spans="1:6" x14ac:dyDescent="0.2">
      <c r="A13" s="14">
        <v>229106118</v>
      </c>
      <c r="B13" s="15">
        <v>81930</v>
      </c>
    </row>
    <row r="14" spans="1:6" x14ac:dyDescent="0.2">
      <c r="A14" s="14">
        <v>233347333</v>
      </c>
      <c r="B14" s="15">
        <v>78950</v>
      </c>
    </row>
    <row r="15" spans="1:6" x14ac:dyDescent="0.2">
      <c r="A15" s="14">
        <v>233523221</v>
      </c>
      <c r="B15" s="15">
        <v>61890</v>
      </c>
    </row>
    <row r="16" spans="1:6" x14ac:dyDescent="0.2">
      <c r="A16" s="14">
        <v>233905942</v>
      </c>
      <c r="B16" s="15">
        <v>25120</v>
      </c>
    </row>
    <row r="17" spans="1:3" x14ac:dyDescent="0.2">
      <c r="A17" s="14">
        <v>236302115</v>
      </c>
      <c r="B17" s="15">
        <v>35680</v>
      </c>
      <c r="C17" s="13"/>
    </row>
    <row r="18" spans="1:3" x14ac:dyDescent="0.2">
      <c r="A18" s="14">
        <v>238330180</v>
      </c>
      <c r="B18" s="15">
        <v>47610</v>
      </c>
      <c r="C18" s="13"/>
    </row>
    <row r="19" spans="1:3" x14ac:dyDescent="0.2">
      <c r="A19" s="14">
        <v>238496767</v>
      </c>
      <c r="B19" s="15">
        <v>43580</v>
      </c>
      <c r="C19" s="13"/>
    </row>
    <row r="20" spans="1:3" x14ac:dyDescent="0.2">
      <c r="A20" s="14">
        <v>238583264</v>
      </c>
      <c r="B20" s="15">
        <v>78170</v>
      </c>
      <c r="C20" s="13"/>
    </row>
    <row r="21" spans="1:3" x14ac:dyDescent="0.2">
      <c r="A21" s="14">
        <v>240960244</v>
      </c>
      <c r="B21" s="15">
        <v>24840</v>
      </c>
      <c r="C21" s="13"/>
    </row>
    <row r="22" spans="1:3" x14ac:dyDescent="0.2">
      <c r="A22" s="14">
        <v>241541772</v>
      </c>
      <c r="B22" s="15">
        <v>60100</v>
      </c>
      <c r="C22" s="13"/>
    </row>
    <row r="23" spans="1:3" x14ac:dyDescent="0.2">
      <c r="A23" s="14">
        <v>241731391</v>
      </c>
      <c r="B23" s="15">
        <v>36890</v>
      </c>
      <c r="C23" s="13"/>
    </row>
    <row r="24" spans="1:3" x14ac:dyDescent="0.2">
      <c r="A24" s="14">
        <v>244055383</v>
      </c>
      <c r="B24" s="15">
        <v>21220</v>
      </c>
      <c r="C24" s="13"/>
    </row>
    <row r="25" spans="1:3" x14ac:dyDescent="0.2">
      <c r="A25" s="14">
        <v>247159726</v>
      </c>
      <c r="B25" s="15">
        <v>10520</v>
      </c>
      <c r="C25" s="13"/>
    </row>
    <row r="26" spans="1:3" x14ac:dyDescent="0.2">
      <c r="A26" s="14">
        <v>248869731</v>
      </c>
      <c r="B26" s="15">
        <v>59150</v>
      </c>
      <c r="C26" s="13"/>
    </row>
    <row r="27" spans="1:3" x14ac:dyDescent="0.2">
      <c r="A27" s="14">
        <v>249897341</v>
      </c>
      <c r="B27" s="15">
        <v>79150</v>
      </c>
      <c r="C27" s="13"/>
    </row>
    <row r="28" spans="1:3" x14ac:dyDescent="0.2">
      <c r="A28" s="14">
        <v>252103982</v>
      </c>
      <c r="B28" s="15">
        <v>56900</v>
      </c>
      <c r="C28" s="13"/>
    </row>
    <row r="29" spans="1:3" x14ac:dyDescent="0.2">
      <c r="A29" s="14">
        <v>258038864</v>
      </c>
      <c r="B29" s="15">
        <v>43410</v>
      </c>
      <c r="C29" s="13"/>
    </row>
    <row r="30" spans="1:3" x14ac:dyDescent="0.2">
      <c r="A30" s="14">
        <v>258321506</v>
      </c>
      <c r="B30" s="15">
        <v>21668</v>
      </c>
      <c r="C30" s="13"/>
    </row>
    <row r="31" spans="1:3" x14ac:dyDescent="0.2">
      <c r="A31" s="14">
        <v>258865992</v>
      </c>
      <c r="B31" s="15">
        <v>60560</v>
      </c>
      <c r="C31" s="13"/>
    </row>
    <row r="32" spans="1:3" x14ac:dyDescent="0.2">
      <c r="A32" s="14">
        <v>262158411</v>
      </c>
      <c r="B32" s="15">
        <v>27250</v>
      </c>
      <c r="C32" s="13"/>
    </row>
    <row r="33" spans="1:3" x14ac:dyDescent="0.2">
      <c r="A33" s="14">
        <v>262272263</v>
      </c>
      <c r="B33" s="15">
        <v>79610</v>
      </c>
      <c r="C33" s="13"/>
    </row>
    <row r="34" spans="1:3" x14ac:dyDescent="0.2">
      <c r="A34" s="14">
        <v>262445523</v>
      </c>
      <c r="B34" s="15">
        <v>38870</v>
      </c>
      <c r="C34" s="13"/>
    </row>
    <row r="35" spans="1:3" x14ac:dyDescent="0.2">
      <c r="A35" s="14">
        <v>262977850</v>
      </c>
      <c r="B35" s="15">
        <v>87980</v>
      </c>
      <c r="C35" s="13"/>
    </row>
    <row r="36" spans="1:3" x14ac:dyDescent="0.2">
      <c r="A36" s="14">
        <v>264431306</v>
      </c>
      <c r="B36" s="15">
        <v>9424</v>
      </c>
      <c r="C36" s="13"/>
    </row>
    <row r="37" spans="1:3" x14ac:dyDescent="0.2">
      <c r="A37" s="14">
        <v>266080331</v>
      </c>
      <c r="B37" s="15">
        <v>45830</v>
      </c>
      <c r="C37" s="13"/>
    </row>
    <row r="38" spans="1:3" x14ac:dyDescent="0.2">
      <c r="A38" s="14">
        <v>268886119</v>
      </c>
      <c r="B38" s="15">
        <v>35260</v>
      </c>
      <c r="C38" s="13"/>
    </row>
    <row r="39" spans="1:3" x14ac:dyDescent="0.2">
      <c r="A39" s="14">
        <v>270506776</v>
      </c>
      <c r="B39" s="15">
        <v>82400</v>
      </c>
      <c r="C39" s="13"/>
    </row>
    <row r="40" spans="1:3" x14ac:dyDescent="0.2">
      <c r="A40" s="14">
        <v>271056730</v>
      </c>
      <c r="B40" s="15">
        <v>71380</v>
      </c>
      <c r="C40" s="13"/>
    </row>
    <row r="41" spans="1:3" x14ac:dyDescent="0.2">
      <c r="A41" s="14">
        <v>271347487</v>
      </c>
      <c r="B41" s="15">
        <v>44150</v>
      </c>
      <c r="C41" s="13"/>
    </row>
    <row r="42" spans="1:3" x14ac:dyDescent="0.2">
      <c r="A42" s="14">
        <v>271412260</v>
      </c>
      <c r="B42" s="15">
        <v>49530</v>
      </c>
      <c r="C42" s="13"/>
    </row>
    <row r="43" spans="1:3" x14ac:dyDescent="0.2">
      <c r="A43" s="14">
        <v>273237961</v>
      </c>
      <c r="B43" s="15">
        <v>49350</v>
      </c>
      <c r="C43" s="13"/>
    </row>
    <row r="44" spans="1:3" x14ac:dyDescent="0.2">
      <c r="A44" s="14">
        <v>277730380</v>
      </c>
      <c r="B44" s="15">
        <v>62180</v>
      </c>
      <c r="C44" s="13"/>
    </row>
    <row r="45" spans="1:3" x14ac:dyDescent="0.2">
      <c r="A45" s="14">
        <v>278662093</v>
      </c>
      <c r="B45" s="15">
        <v>49860</v>
      </c>
      <c r="C45" s="13"/>
    </row>
    <row r="46" spans="1:3" x14ac:dyDescent="0.2">
      <c r="A46" s="14">
        <v>279342318</v>
      </c>
      <c r="B46" s="15">
        <v>68010</v>
      </c>
      <c r="C46" s="13"/>
    </row>
    <row r="47" spans="1:3" x14ac:dyDescent="0.2">
      <c r="A47" s="14">
        <v>279924575</v>
      </c>
      <c r="B47" s="15">
        <v>78520</v>
      </c>
      <c r="C47" s="13"/>
    </row>
    <row r="48" spans="1:3" x14ac:dyDescent="0.2">
      <c r="A48" s="14">
        <v>280958047</v>
      </c>
      <c r="B48" s="15">
        <v>59050</v>
      </c>
      <c r="C48" s="13"/>
    </row>
    <row r="49" spans="1:3" x14ac:dyDescent="0.2">
      <c r="A49" s="14">
        <v>281997880</v>
      </c>
      <c r="B49" s="15">
        <v>60070</v>
      </c>
      <c r="C49" s="13"/>
    </row>
    <row r="50" spans="1:3" x14ac:dyDescent="0.2">
      <c r="A50" s="14">
        <v>283453213</v>
      </c>
      <c r="B50" s="15">
        <v>64590</v>
      </c>
      <c r="C50" s="13"/>
    </row>
    <row r="51" spans="1:3" x14ac:dyDescent="0.2">
      <c r="A51" s="14">
        <v>284606104</v>
      </c>
      <c r="B51" s="15">
        <v>16688</v>
      </c>
      <c r="C51" s="13"/>
    </row>
    <row r="52" spans="1:3" x14ac:dyDescent="0.2">
      <c r="A52" s="14">
        <v>284917889</v>
      </c>
      <c r="B52" s="15">
        <v>66580</v>
      </c>
      <c r="C52" s="13"/>
    </row>
    <row r="53" spans="1:3" x14ac:dyDescent="0.2">
      <c r="A53" s="14">
        <v>286030707</v>
      </c>
      <c r="B53" s="15">
        <v>49355</v>
      </c>
      <c r="C53" s="13"/>
    </row>
    <row r="54" spans="1:3" x14ac:dyDescent="0.2">
      <c r="A54" s="14">
        <v>288814072</v>
      </c>
      <c r="B54" s="15">
        <v>25790</v>
      </c>
      <c r="C54" s="13"/>
    </row>
    <row r="55" spans="1:3" x14ac:dyDescent="0.2">
      <c r="A55" s="14">
        <v>290821542</v>
      </c>
      <c r="B55" s="15">
        <v>55450</v>
      </c>
      <c r="C55" s="13"/>
    </row>
    <row r="56" spans="1:3" x14ac:dyDescent="0.2">
      <c r="A56" s="14">
        <v>291525325</v>
      </c>
      <c r="B56" s="15">
        <v>86470</v>
      </c>
      <c r="C56" s="13"/>
    </row>
    <row r="57" spans="1:3" x14ac:dyDescent="0.2">
      <c r="A57" s="14">
        <v>292271763</v>
      </c>
      <c r="B57" s="15">
        <v>71030</v>
      </c>
      <c r="C57" s="13"/>
    </row>
    <row r="58" spans="1:3" x14ac:dyDescent="0.2">
      <c r="A58" s="14">
        <v>292716238</v>
      </c>
      <c r="B58" s="15">
        <v>61400</v>
      </c>
      <c r="C58" s="13"/>
    </row>
    <row r="59" spans="1:3" x14ac:dyDescent="0.2">
      <c r="A59" s="14">
        <v>298506675</v>
      </c>
      <c r="B59" s="15">
        <v>49360</v>
      </c>
      <c r="C59" s="13"/>
    </row>
    <row r="60" spans="1:3" x14ac:dyDescent="0.2">
      <c r="A60" s="14">
        <v>301878968</v>
      </c>
      <c r="B60" s="15">
        <v>62688</v>
      </c>
      <c r="C60" s="13"/>
    </row>
    <row r="61" spans="1:3" x14ac:dyDescent="0.2">
      <c r="A61" s="14">
        <v>302018232</v>
      </c>
      <c r="B61" s="15">
        <v>63080</v>
      </c>
      <c r="C61" s="13"/>
    </row>
    <row r="62" spans="1:3" x14ac:dyDescent="0.2">
      <c r="A62" s="14">
        <v>303564296</v>
      </c>
      <c r="B62" s="15">
        <v>84200</v>
      </c>
      <c r="C62" s="13"/>
    </row>
    <row r="63" spans="1:3" x14ac:dyDescent="0.2">
      <c r="A63" s="14">
        <v>309140718</v>
      </c>
      <c r="B63" s="15">
        <v>43110</v>
      </c>
      <c r="C63" s="13"/>
    </row>
    <row r="64" spans="1:3" x14ac:dyDescent="0.2">
      <c r="A64" s="14">
        <v>310582644</v>
      </c>
      <c r="B64" s="15">
        <v>44650</v>
      </c>
      <c r="C64" s="13"/>
    </row>
    <row r="65" spans="1:3" x14ac:dyDescent="0.2">
      <c r="A65" s="14">
        <v>310707288</v>
      </c>
      <c r="B65" s="15">
        <v>66010</v>
      </c>
      <c r="C65" s="13"/>
    </row>
    <row r="66" spans="1:3" x14ac:dyDescent="0.2">
      <c r="A66" s="14">
        <v>311867995</v>
      </c>
      <c r="B66" s="15">
        <v>72090</v>
      </c>
      <c r="C66" s="13"/>
    </row>
    <row r="67" spans="1:3" x14ac:dyDescent="0.2">
      <c r="A67" s="14">
        <v>314118529</v>
      </c>
      <c r="B67" s="15">
        <v>79460</v>
      </c>
      <c r="C67" s="13"/>
    </row>
    <row r="68" spans="1:3" x14ac:dyDescent="0.2">
      <c r="A68" s="14">
        <v>316492551</v>
      </c>
      <c r="B68" s="15">
        <v>63780</v>
      </c>
      <c r="C68" s="13"/>
    </row>
    <row r="69" spans="1:3" x14ac:dyDescent="0.2">
      <c r="A69" s="14">
        <v>318167764</v>
      </c>
      <c r="B69" s="15">
        <v>43190</v>
      </c>
      <c r="C69" s="13"/>
    </row>
    <row r="70" spans="1:3" x14ac:dyDescent="0.2">
      <c r="A70" s="14">
        <v>318176376</v>
      </c>
      <c r="B70" s="15">
        <v>87280</v>
      </c>
      <c r="C70" s="13"/>
    </row>
    <row r="71" spans="1:3" x14ac:dyDescent="0.2">
      <c r="A71" s="14">
        <v>320851745</v>
      </c>
      <c r="B71" s="15">
        <v>80690</v>
      </c>
      <c r="C71" s="13"/>
    </row>
    <row r="72" spans="1:3" x14ac:dyDescent="0.2">
      <c r="A72" s="14">
        <v>322143450</v>
      </c>
      <c r="B72" s="15">
        <v>61148</v>
      </c>
      <c r="C72" s="13"/>
    </row>
    <row r="73" spans="1:3" x14ac:dyDescent="0.2">
      <c r="A73" s="14">
        <v>322408963</v>
      </c>
      <c r="B73" s="15">
        <v>72830</v>
      </c>
      <c r="C73" s="13"/>
    </row>
    <row r="74" spans="1:3" x14ac:dyDescent="0.2">
      <c r="A74" s="14">
        <v>324416460</v>
      </c>
      <c r="B74" s="15">
        <v>28650</v>
      </c>
      <c r="C74" s="13"/>
    </row>
    <row r="75" spans="1:3" x14ac:dyDescent="0.2">
      <c r="A75" s="14">
        <v>325304649</v>
      </c>
      <c r="B75" s="15">
        <v>64090</v>
      </c>
      <c r="C75" s="13"/>
    </row>
    <row r="76" spans="1:3" x14ac:dyDescent="0.2">
      <c r="A76" s="14">
        <v>326707816</v>
      </c>
      <c r="B76" s="15">
        <v>29070</v>
      </c>
      <c r="C76" s="13"/>
    </row>
    <row r="77" spans="1:3" x14ac:dyDescent="0.2">
      <c r="A77" s="14">
        <v>328198507</v>
      </c>
      <c r="B77" s="15">
        <v>40560</v>
      </c>
      <c r="C77" s="13"/>
    </row>
    <row r="78" spans="1:3" x14ac:dyDescent="0.2">
      <c r="A78" s="14">
        <v>331712123</v>
      </c>
      <c r="B78" s="15">
        <v>47350</v>
      </c>
      <c r="C78" s="13"/>
    </row>
    <row r="79" spans="1:3" x14ac:dyDescent="0.2">
      <c r="A79" s="14">
        <v>332101664</v>
      </c>
      <c r="B79" s="15">
        <v>37980</v>
      </c>
      <c r="C79" s="13"/>
    </row>
    <row r="80" spans="1:3" x14ac:dyDescent="0.2">
      <c r="A80" s="14">
        <v>333849779</v>
      </c>
      <c r="B80" s="15">
        <v>71950</v>
      </c>
      <c r="C80" s="13"/>
    </row>
    <row r="81" spans="1:3" x14ac:dyDescent="0.2">
      <c r="A81" s="14">
        <v>335937127</v>
      </c>
      <c r="B81" s="15">
        <v>51180</v>
      </c>
      <c r="C81" s="13"/>
    </row>
    <row r="82" spans="1:3" x14ac:dyDescent="0.2">
      <c r="A82" s="14">
        <v>339329271</v>
      </c>
      <c r="B82" s="15">
        <v>40940</v>
      </c>
      <c r="C82" s="13"/>
    </row>
    <row r="83" spans="1:3" x14ac:dyDescent="0.2">
      <c r="A83" s="14">
        <v>341109966</v>
      </c>
      <c r="B83" s="15">
        <v>29005</v>
      </c>
      <c r="C83" s="13"/>
    </row>
    <row r="84" spans="1:3" x14ac:dyDescent="0.2">
      <c r="A84" s="14">
        <v>341610587</v>
      </c>
      <c r="B84" s="15">
        <v>36052</v>
      </c>
      <c r="C84" s="13"/>
    </row>
    <row r="85" spans="1:3" x14ac:dyDescent="0.2">
      <c r="A85" s="14">
        <v>343217256</v>
      </c>
      <c r="B85" s="15">
        <v>61330</v>
      </c>
      <c r="C85" s="13"/>
    </row>
    <row r="86" spans="1:3" x14ac:dyDescent="0.2">
      <c r="A86" s="14">
        <v>345365552</v>
      </c>
      <c r="B86" s="15">
        <v>85980</v>
      </c>
      <c r="C86" s="13"/>
    </row>
    <row r="87" spans="1:3" x14ac:dyDescent="0.2">
      <c r="A87" s="14">
        <v>345521501</v>
      </c>
      <c r="B87" s="15">
        <v>60280</v>
      </c>
      <c r="C87" s="13"/>
    </row>
    <row r="88" spans="1:3" x14ac:dyDescent="0.2">
      <c r="A88" s="14">
        <v>348077251</v>
      </c>
      <c r="B88" s="15">
        <v>69400</v>
      </c>
      <c r="C88" s="13"/>
    </row>
    <row r="89" spans="1:3" x14ac:dyDescent="0.2">
      <c r="A89" s="14">
        <v>349380459</v>
      </c>
      <c r="B89" s="15">
        <v>85920</v>
      </c>
      <c r="C89" s="13"/>
    </row>
    <row r="90" spans="1:3" x14ac:dyDescent="0.2">
      <c r="A90" s="14">
        <v>349721863</v>
      </c>
      <c r="B90" s="15">
        <v>24460</v>
      </c>
      <c r="C90" s="13"/>
    </row>
    <row r="91" spans="1:3" x14ac:dyDescent="0.2">
      <c r="A91" s="14">
        <v>350613447</v>
      </c>
      <c r="B91" s="15">
        <v>32650</v>
      </c>
      <c r="C91" s="13"/>
    </row>
    <row r="92" spans="1:3" x14ac:dyDescent="0.2">
      <c r="A92" s="14">
        <v>352240539</v>
      </c>
      <c r="B92" s="15">
        <v>79220</v>
      </c>
      <c r="C92" s="13"/>
    </row>
    <row r="93" spans="1:3" x14ac:dyDescent="0.2">
      <c r="A93" s="14">
        <v>352974002</v>
      </c>
      <c r="B93" s="15">
        <v>28880</v>
      </c>
      <c r="C93" s="13"/>
    </row>
    <row r="94" spans="1:3" x14ac:dyDescent="0.2">
      <c r="A94" s="14">
        <v>354928175</v>
      </c>
      <c r="B94" s="15">
        <v>63030</v>
      </c>
      <c r="C94" s="13"/>
    </row>
    <row r="95" spans="1:3" x14ac:dyDescent="0.2">
      <c r="A95" s="14">
        <v>355942287</v>
      </c>
      <c r="B95" s="15">
        <v>30340</v>
      </c>
      <c r="C95" s="13"/>
    </row>
    <row r="96" spans="1:3" x14ac:dyDescent="0.2">
      <c r="A96" s="14">
        <v>358220343</v>
      </c>
      <c r="B96" s="15">
        <v>86540</v>
      </c>
      <c r="C96" s="13"/>
    </row>
    <row r="97" spans="1:3" x14ac:dyDescent="0.2">
      <c r="A97" s="14">
        <v>359261620</v>
      </c>
      <c r="B97" s="15">
        <v>48080</v>
      </c>
      <c r="C97" s="13"/>
    </row>
    <row r="98" spans="1:3" x14ac:dyDescent="0.2">
      <c r="A98" s="14">
        <v>360177437</v>
      </c>
      <c r="B98" s="15">
        <v>13090</v>
      </c>
      <c r="C98" s="13"/>
    </row>
    <row r="99" spans="1:3" x14ac:dyDescent="0.2">
      <c r="A99" s="14">
        <v>361634797</v>
      </c>
      <c r="B99" s="15">
        <v>67050</v>
      </c>
      <c r="C99" s="13"/>
    </row>
    <row r="100" spans="1:3" x14ac:dyDescent="0.2">
      <c r="A100" s="14">
        <v>362102770</v>
      </c>
      <c r="B100" s="15">
        <v>76020</v>
      </c>
      <c r="C100" s="13"/>
    </row>
    <row r="101" spans="1:3" x14ac:dyDescent="0.2">
      <c r="A101" s="14">
        <v>365479832</v>
      </c>
      <c r="B101" s="15">
        <v>35620</v>
      </c>
      <c r="C101" s="13"/>
    </row>
    <row r="102" spans="1:3" x14ac:dyDescent="0.2">
      <c r="A102" s="14">
        <v>367233704</v>
      </c>
      <c r="B102" s="15">
        <v>23280</v>
      </c>
      <c r="C102" s="13"/>
    </row>
    <row r="103" spans="1:3" x14ac:dyDescent="0.2">
      <c r="A103" s="14">
        <v>368779273</v>
      </c>
      <c r="B103" s="15">
        <v>66824</v>
      </c>
      <c r="C103" s="13"/>
    </row>
    <row r="104" spans="1:3" x14ac:dyDescent="0.2">
      <c r="A104" s="14">
        <v>369116460</v>
      </c>
      <c r="B104" s="15">
        <v>54840</v>
      </c>
      <c r="C104" s="13"/>
    </row>
    <row r="105" spans="1:3" x14ac:dyDescent="0.2">
      <c r="A105" s="14">
        <v>369930276</v>
      </c>
      <c r="B105" s="15">
        <v>69060</v>
      </c>
      <c r="C105" s="13"/>
    </row>
    <row r="106" spans="1:3" x14ac:dyDescent="0.2">
      <c r="A106" s="14">
        <v>369935976</v>
      </c>
      <c r="B106" s="15">
        <v>48250</v>
      </c>
      <c r="C106" s="13"/>
    </row>
    <row r="107" spans="1:3" x14ac:dyDescent="0.2">
      <c r="A107" s="14">
        <v>370839719</v>
      </c>
      <c r="B107" s="15">
        <v>88000</v>
      </c>
      <c r="C107" s="13"/>
    </row>
    <row r="108" spans="1:3" x14ac:dyDescent="0.2">
      <c r="A108" s="14">
        <v>373224173</v>
      </c>
      <c r="B108" s="15">
        <v>63070</v>
      </c>
      <c r="C108" s="13"/>
    </row>
    <row r="109" spans="1:3" x14ac:dyDescent="0.2">
      <c r="A109" s="14">
        <v>374122989</v>
      </c>
      <c r="B109" s="15">
        <v>59420</v>
      </c>
      <c r="C109" s="13"/>
    </row>
    <row r="110" spans="1:3" x14ac:dyDescent="0.2">
      <c r="A110" s="14">
        <v>374570449</v>
      </c>
      <c r="B110" s="15">
        <v>33512</v>
      </c>
      <c r="C110" s="13"/>
    </row>
    <row r="111" spans="1:3" x14ac:dyDescent="0.2">
      <c r="A111" s="14">
        <v>374937870</v>
      </c>
      <c r="B111" s="15">
        <v>37620</v>
      </c>
      <c r="C111" s="13"/>
    </row>
    <row r="112" spans="1:3" x14ac:dyDescent="0.2">
      <c r="A112" s="14">
        <v>376486217</v>
      </c>
      <c r="B112" s="15">
        <v>30300</v>
      </c>
      <c r="C112" s="13"/>
    </row>
    <row r="113" spans="1:3" x14ac:dyDescent="0.2">
      <c r="A113" s="14">
        <v>379046197</v>
      </c>
      <c r="B113" s="15">
        <v>82760</v>
      </c>
      <c r="C113" s="13"/>
    </row>
    <row r="114" spans="1:3" x14ac:dyDescent="0.2">
      <c r="A114" s="14">
        <v>380347618</v>
      </c>
      <c r="B114" s="15">
        <v>75060</v>
      </c>
      <c r="C114" s="13"/>
    </row>
    <row r="115" spans="1:3" x14ac:dyDescent="0.2">
      <c r="A115" s="14">
        <v>383954717</v>
      </c>
      <c r="B115" s="15">
        <v>57600</v>
      </c>
      <c r="C115" s="13"/>
    </row>
    <row r="116" spans="1:3" x14ac:dyDescent="0.2">
      <c r="A116" s="14">
        <v>384360598</v>
      </c>
      <c r="B116" s="15">
        <v>87950</v>
      </c>
      <c r="C116" s="13"/>
    </row>
    <row r="117" spans="1:3" x14ac:dyDescent="0.2">
      <c r="A117" s="14">
        <v>385444518</v>
      </c>
      <c r="B117" s="15">
        <v>61580</v>
      </c>
      <c r="C117" s="13"/>
    </row>
    <row r="118" spans="1:3" x14ac:dyDescent="0.2">
      <c r="A118" s="14">
        <v>385598789</v>
      </c>
      <c r="B118" s="15">
        <v>71120</v>
      </c>
      <c r="C118" s="13"/>
    </row>
    <row r="119" spans="1:3" x14ac:dyDescent="0.2">
      <c r="A119" s="14">
        <v>386204234</v>
      </c>
      <c r="B119" s="15">
        <v>15910</v>
      </c>
      <c r="C119" s="13"/>
    </row>
    <row r="120" spans="1:3" x14ac:dyDescent="0.2">
      <c r="A120" s="14">
        <v>386297748</v>
      </c>
      <c r="B120" s="15">
        <v>65720</v>
      </c>
      <c r="C120" s="13"/>
    </row>
    <row r="121" spans="1:3" x14ac:dyDescent="0.2">
      <c r="A121" s="14">
        <v>386437091</v>
      </c>
      <c r="B121" s="15">
        <v>44820</v>
      </c>
      <c r="C121" s="13"/>
    </row>
    <row r="122" spans="1:3" x14ac:dyDescent="0.2">
      <c r="A122" s="14">
        <v>386737148</v>
      </c>
      <c r="B122" s="15">
        <v>73440</v>
      </c>
      <c r="C122" s="13"/>
    </row>
    <row r="123" spans="1:3" x14ac:dyDescent="0.2">
      <c r="A123" s="14">
        <v>388222520</v>
      </c>
      <c r="B123" s="15">
        <v>22344</v>
      </c>
      <c r="C123" s="13"/>
    </row>
    <row r="124" spans="1:3" x14ac:dyDescent="0.2">
      <c r="A124" s="14">
        <v>390195946</v>
      </c>
      <c r="B124" s="15">
        <v>71300</v>
      </c>
      <c r="C124" s="13"/>
    </row>
    <row r="125" spans="1:3" x14ac:dyDescent="0.2">
      <c r="A125" s="14">
        <v>392148924</v>
      </c>
      <c r="B125" s="15">
        <v>36630</v>
      </c>
      <c r="C125" s="13"/>
    </row>
    <row r="126" spans="1:3" x14ac:dyDescent="0.2">
      <c r="A126" s="14">
        <v>394048134</v>
      </c>
      <c r="B126" s="15">
        <v>42620</v>
      </c>
      <c r="C126" s="13"/>
    </row>
    <row r="127" spans="1:3" x14ac:dyDescent="0.2">
      <c r="A127" s="14">
        <v>394231597</v>
      </c>
      <c r="B127" s="15">
        <v>26190</v>
      </c>
      <c r="C127" s="13"/>
    </row>
    <row r="128" spans="1:3" x14ac:dyDescent="0.2">
      <c r="A128" s="14">
        <v>395147453</v>
      </c>
      <c r="B128" s="15">
        <v>44260</v>
      </c>
      <c r="C128" s="13"/>
    </row>
    <row r="129" spans="1:3" x14ac:dyDescent="0.2">
      <c r="A129" s="14">
        <v>395280299</v>
      </c>
      <c r="B129" s="15">
        <v>82490</v>
      </c>
      <c r="C129" s="13"/>
    </row>
    <row r="130" spans="1:3" x14ac:dyDescent="0.2">
      <c r="A130" s="14">
        <v>396165722</v>
      </c>
      <c r="B130" s="15">
        <v>60070</v>
      </c>
      <c r="C130" s="13"/>
    </row>
    <row r="131" spans="1:3" x14ac:dyDescent="0.2">
      <c r="A131" s="14">
        <v>397872991</v>
      </c>
      <c r="B131" s="15">
        <v>45110</v>
      </c>
      <c r="C131" s="13"/>
    </row>
    <row r="132" spans="1:3" x14ac:dyDescent="0.2">
      <c r="A132" s="14">
        <v>398817580</v>
      </c>
      <c r="B132" s="15">
        <v>15240</v>
      </c>
      <c r="C132" s="13"/>
    </row>
    <row r="133" spans="1:3" x14ac:dyDescent="0.2">
      <c r="A133" s="14">
        <v>399459388</v>
      </c>
      <c r="B133" s="15">
        <v>25120</v>
      </c>
      <c r="C133" s="13"/>
    </row>
    <row r="134" spans="1:3" x14ac:dyDescent="0.2">
      <c r="A134" s="14">
        <v>399803849</v>
      </c>
      <c r="B134" s="15">
        <v>45770</v>
      </c>
      <c r="C134" s="13"/>
    </row>
    <row r="135" spans="1:3" x14ac:dyDescent="0.2">
      <c r="A135" s="14">
        <v>400745371</v>
      </c>
      <c r="B135" s="15">
        <v>39160</v>
      </c>
      <c r="C135" s="13"/>
    </row>
    <row r="136" spans="1:3" x14ac:dyDescent="0.2">
      <c r="A136" s="14">
        <v>401833190</v>
      </c>
      <c r="B136" s="15">
        <v>85130</v>
      </c>
      <c r="C136" s="13"/>
    </row>
    <row r="137" spans="1:3" x14ac:dyDescent="0.2">
      <c r="A137" s="14">
        <v>403267679</v>
      </c>
      <c r="B137" s="15">
        <v>27484</v>
      </c>
      <c r="C137" s="13"/>
    </row>
    <row r="138" spans="1:3" x14ac:dyDescent="0.2">
      <c r="A138" s="14">
        <v>403602015</v>
      </c>
      <c r="B138" s="15">
        <v>68470</v>
      </c>
      <c r="C138" s="13"/>
    </row>
    <row r="139" spans="1:3" x14ac:dyDescent="0.2">
      <c r="A139" s="14">
        <v>403640633</v>
      </c>
      <c r="B139" s="15">
        <v>85880</v>
      </c>
      <c r="C139" s="13"/>
    </row>
    <row r="140" spans="1:3" x14ac:dyDescent="0.2">
      <c r="A140" s="14">
        <v>408470089</v>
      </c>
      <c r="B140" s="15">
        <v>20028</v>
      </c>
      <c r="C140" s="13"/>
    </row>
    <row r="141" spans="1:3" x14ac:dyDescent="0.2">
      <c r="A141" s="14">
        <v>410725553</v>
      </c>
      <c r="B141" s="15">
        <v>88820</v>
      </c>
      <c r="C141" s="13"/>
    </row>
    <row r="142" spans="1:3" x14ac:dyDescent="0.2">
      <c r="A142" s="14">
        <v>412899031</v>
      </c>
      <c r="B142" s="15">
        <v>37016</v>
      </c>
      <c r="C142" s="13"/>
    </row>
    <row r="143" spans="1:3" x14ac:dyDescent="0.2">
      <c r="A143" s="14">
        <v>413456161</v>
      </c>
      <c r="B143" s="15">
        <v>37750</v>
      </c>
      <c r="C143" s="13"/>
    </row>
    <row r="144" spans="1:3" x14ac:dyDescent="0.2">
      <c r="A144" s="14">
        <v>414391945</v>
      </c>
      <c r="B144" s="15">
        <v>83020</v>
      </c>
      <c r="C144" s="13"/>
    </row>
    <row r="145" spans="1:3" x14ac:dyDescent="0.2">
      <c r="A145" s="14">
        <v>416421062</v>
      </c>
      <c r="B145" s="15">
        <v>23320</v>
      </c>
      <c r="C145" s="13"/>
    </row>
    <row r="146" spans="1:3" x14ac:dyDescent="0.2">
      <c r="A146" s="14">
        <v>417660956</v>
      </c>
      <c r="B146" s="15">
        <v>39680</v>
      </c>
      <c r="C146" s="13"/>
    </row>
    <row r="147" spans="1:3" x14ac:dyDescent="0.2">
      <c r="A147" s="14">
        <v>418963336</v>
      </c>
      <c r="B147" s="15">
        <v>9180</v>
      </c>
      <c r="C147" s="13"/>
    </row>
    <row r="148" spans="1:3" x14ac:dyDescent="0.2">
      <c r="A148" s="14">
        <v>419598829</v>
      </c>
      <c r="B148" s="15">
        <v>46110</v>
      </c>
      <c r="C148" s="13"/>
    </row>
    <row r="149" spans="1:3" x14ac:dyDescent="0.2">
      <c r="A149" s="14">
        <v>422431873</v>
      </c>
      <c r="B149" s="15">
        <v>54200</v>
      </c>
      <c r="C149" s="13"/>
    </row>
    <row r="150" spans="1:3" x14ac:dyDescent="0.2">
      <c r="A150" s="14">
        <v>426379244</v>
      </c>
      <c r="B150" s="15">
        <v>60800</v>
      </c>
      <c r="C150" s="13"/>
    </row>
    <row r="151" spans="1:3" x14ac:dyDescent="0.2">
      <c r="A151" s="14">
        <v>426586315</v>
      </c>
      <c r="B151" s="15">
        <v>36230</v>
      </c>
      <c r="C151" s="13"/>
    </row>
    <row r="152" spans="1:3" x14ac:dyDescent="0.2">
      <c r="A152" s="14">
        <v>428953973</v>
      </c>
      <c r="B152" s="15">
        <v>58910</v>
      </c>
      <c r="C152" s="13"/>
    </row>
    <row r="153" spans="1:3" x14ac:dyDescent="0.2">
      <c r="A153" s="14">
        <v>429140546</v>
      </c>
      <c r="B153" s="15">
        <v>56650</v>
      </c>
      <c r="C153" s="13"/>
    </row>
    <row r="154" spans="1:3" x14ac:dyDescent="0.2">
      <c r="A154" s="14">
        <v>430032923</v>
      </c>
      <c r="B154" s="15">
        <v>43600</v>
      </c>
      <c r="C154" s="13"/>
    </row>
    <row r="155" spans="1:3" x14ac:dyDescent="0.2">
      <c r="A155" s="14">
        <v>431246457</v>
      </c>
      <c r="B155" s="15">
        <v>50200</v>
      </c>
      <c r="C155" s="13"/>
    </row>
    <row r="156" spans="1:3" x14ac:dyDescent="0.2">
      <c r="A156" s="14">
        <v>431614186</v>
      </c>
      <c r="B156" s="15">
        <v>28680</v>
      </c>
      <c r="C156" s="13"/>
    </row>
    <row r="157" spans="1:3" x14ac:dyDescent="0.2">
      <c r="A157" s="14">
        <v>432267456</v>
      </c>
      <c r="B157" s="15">
        <v>73990</v>
      </c>
      <c r="C157" s="13"/>
    </row>
    <row r="158" spans="1:3" x14ac:dyDescent="0.2">
      <c r="A158" s="14">
        <v>433537440</v>
      </c>
      <c r="B158" s="15">
        <v>21648</v>
      </c>
      <c r="C158" s="13"/>
    </row>
    <row r="159" spans="1:3" x14ac:dyDescent="0.2">
      <c r="A159" s="14">
        <v>433539999</v>
      </c>
      <c r="B159" s="15">
        <v>26360</v>
      </c>
      <c r="C159" s="13"/>
    </row>
    <row r="160" spans="1:3" x14ac:dyDescent="0.2">
      <c r="A160" s="14">
        <v>434315678</v>
      </c>
      <c r="B160" s="15">
        <v>77740</v>
      </c>
      <c r="C160" s="13"/>
    </row>
    <row r="161" spans="1:3" x14ac:dyDescent="0.2">
      <c r="A161" s="14">
        <v>434944028</v>
      </c>
      <c r="B161" s="15">
        <v>54580</v>
      </c>
      <c r="C161" s="13"/>
    </row>
    <row r="162" spans="1:3" x14ac:dyDescent="0.2">
      <c r="A162" s="14">
        <v>436430244</v>
      </c>
      <c r="B162" s="15">
        <v>39620</v>
      </c>
      <c r="C162" s="13"/>
    </row>
    <row r="163" spans="1:3" x14ac:dyDescent="0.2">
      <c r="A163" s="14">
        <v>436780727</v>
      </c>
      <c r="B163" s="15">
        <v>59350</v>
      </c>
      <c r="C163" s="13"/>
    </row>
    <row r="164" spans="1:3" x14ac:dyDescent="0.2">
      <c r="A164" s="14">
        <v>437670654</v>
      </c>
      <c r="B164" s="15">
        <v>32190</v>
      </c>
      <c r="C164" s="13"/>
    </row>
    <row r="165" spans="1:3" x14ac:dyDescent="0.2">
      <c r="A165" s="14">
        <v>439358556</v>
      </c>
      <c r="B165" s="15">
        <v>29420</v>
      </c>
      <c r="C165" s="13"/>
    </row>
    <row r="166" spans="1:3" x14ac:dyDescent="0.2">
      <c r="A166" s="14">
        <v>441647620</v>
      </c>
      <c r="B166" s="15">
        <v>87030</v>
      </c>
      <c r="C166" s="13"/>
    </row>
    <row r="167" spans="1:3" x14ac:dyDescent="0.2">
      <c r="A167" s="14">
        <v>442200011</v>
      </c>
      <c r="B167" s="15">
        <v>69420</v>
      </c>
      <c r="C167" s="13"/>
    </row>
    <row r="168" spans="1:3" x14ac:dyDescent="0.2">
      <c r="A168" s="14">
        <v>442590743</v>
      </c>
      <c r="B168" s="15">
        <v>59320</v>
      </c>
      <c r="C168" s="13"/>
    </row>
    <row r="169" spans="1:3" x14ac:dyDescent="0.2">
      <c r="A169" s="14">
        <v>442809974</v>
      </c>
      <c r="B169" s="15">
        <v>80120</v>
      </c>
      <c r="C169" s="13"/>
    </row>
    <row r="170" spans="1:3" x14ac:dyDescent="0.2">
      <c r="A170" s="14">
        <v>446407011</v>
      </c>
      <c r="B170" s="15">
        <v>56920</v>
      </c>
      <c r="C170" s="13"/>
    </row>
    <row r="171" spans="1:3" x14ac:dyDescent="0.2">
      <c r="A171" s="14">
        <v>446525025</v>
      </c>
      <c r="B171" s="15">
        <v>22660</v>
      </c>
      <c r="C171" s="13"/>
    </row>
    <row r="172" spans="1:3" x14ac:dyDescent="0.2">
      <c r="A172" s="14">
        <v>447730596</v>
      </c>
      <c r="B172" s="15">
        <v>33810</v>
      </c>
      <c r="C172" s="13"/>
    </row>
    <row r="173" spans="1:3" x14ac:dyDescent="0.2">
      <c r="A173" s="14">
        <v>448283728</v>
      </c>
      <c r="B173" s="15">
        <v>69080</v>
      </c>
      <c r="C173" s="13"/>
    </row>
    <row r="174" spans="1:3" x14ac:dyDescent="0.2">
      <c r="A174" s="14">
        <v>450632923</v>
      </c>
      <c r="B174" s="15">
        <v>73190</v>
      </c>
      <c r="C174" s="13"/>
    </row>
    <row r="175" spans="1:3" x14ac:dyDescent="0.2">
      <c r="A175" s="14">
        <v>456316367</v>
      </c>
      <c r="B175" s="15">
        <v>62790</v>
      </c>
      <c r="C175" s="13"/>
    </row>
    <row r="176" spans="1:3" x14ac:dyDescent="0.2">
      <c r="A176" s="14">
        <v>457102942</v>
      </c>
      <c r="B176" s="15">
        <v>40060</v>
      </c>
      <c r="C176" s="13"/>
    </row>
    <row r="177" spans="1:3" x14ac:dyDescent="0.2">
      <c r="A177" s="14">
        <v>457735786</v>
      </c>
      <c r="B177" s="15">
        <v>47520</v>
      </c>
      <c r="C177" s="13"/>
    </row>
    <row r="178" spans="1:3" x14ac:dyDescent="0.2">
      <c r="A178" s="14">
        <v>457766036</v>
      </c>
      <c r="B178" s="15">
        <v>77820</v>
      </c>
      <c r="C178" s="13"/>
    </row>
    <row r="179" spans="1:3" x14ac:dyDescent="0.2">
      <c r="A179" s="14">
        <v>459802460</v>
      </c>
      <c r="B179" s="15">
        <v>47620</v>
      </c>
      <c r="C179" s="13"/>
    </row>
    <row r="180" spans="1:3" x14ac:dyDescent="0.2">
      <c r="A180" s="14">
        <v>462260004</v>
      </c>
      <c r="B180" s="15">
        <v>41615</v>
      </c>
      <c r="C180" s="13"/>
    </row>
    <row r="181" spans="1:3" x14ac:dyDescent="0.2">
      <c r="A181" s="14">
        <v>462930149</v>
      </c>
      <c r="B181" s="15">
        <v>39520</v>
      </c>
      <c r="C181" s="13"/>
    </row>
    <row r="182" spans="1:3" x14ac:dyDescent="0.2">
      <c r="A182" s="14">
        <v>463485749</v>
      </c>
      <c r="B182" s="15">
        <v>71490</v>
      </c>
      <c r="C182" s="13"/>
    </row>
    <row r="183" spans="1:3" x14ac:dyDescent="0.2">
      <c r="A183" s="14">
        <v>464336055</v>
      </c>
      <c r="B183" s="15">
        <v>33056</v>
      </c>
      <c r="C183" s="13"/>
    </row>
    <row r="184" spans="1:3" x14ac:dyDescent="0.2">
      <c r="A184" s="14">
        <v>464680006</v>
      </c>
      <c r="B184" s="15">
        <v>32100</v>
      </c>
      <c r="C184" s="13"/>
    </row>
    <row r="185" spans="1:3" x14ac:dyDescent="0.2">
      <c r="A185" s="14">
        <v>468195264</v>
      </c>
      <c r="B185" s="15">
        <v>60380</v>
      </c>
      <c r="C185" s="13"/>
    </row>
    <row r="186" spans="1:3" x14ac:dyDescent="0.2">
      <c r="A186" s="14">
        <v>470402573</v>
      </c>
      <c r="B186" s="15">
        <v>63206</v>
      </c>
      <c r="C186" s="13"/>
    </row>
    <row r="187" spans="1:3" x14ac:dyDescent="0.2">
      <c r="A187" s="14">
        <v>470405426</v>
      </c>
      <c r="B187" s="15">
        <v>45180</v>
      </c>
      <c r="C187" s="13"/>
    </row>
    <row r="188" spans="1:3" x14ac:dyDescent="0.2">
      <c r="A188" s="14">
        <v>471140297</v>
      </c>
      <c r="B188" s="15">
        <v>32835</v>
      </c>
      <c r="C188" s="13"/>
    </row>
    <row r="189" spans="1:3" x14ac:dyDescent="0.2">
      <c r="A189" s="14">
        <v>472411977</v>
      </c>
      <c r="B189" s="15">
        <v>52770</v>
      </c>
      <c r="C189" s="13"/>
    </row>
    <row r="190" spans="1:3" x14ac:dyDescent="0.2">
      <c r="A190" s="14">
        <v>473029418</v>
      </c>
      <c r="B190" s="15">
        <v>32360</v>
      </c>
      <c r="C190" s="13"/>
    </row>
    <row r="191" spans="1:3" x14ac:dyDescent="0.2">
      <c r="A191" s="14">
        <v>473250095</v>
      </c>
      <c r="B191" s="15">
        <v>36844</v>
      </c>
      <c r="C191" s="13"/>
    </row>
    <row r="192" spans="1:3" x14ac:dyDescent="0.2">
      <c r="A192" s="14">
        <v>474853412</v>
      </c>
      <c r="B192" s="15">
        <v>39515</v>
      </c>
      <c r="C192" s="13"/>
    </row>
    <row r="193" spans="1:3" x14ac:dyDescent="0.2">
      <c r="A193" s="14">
        <v>475294559</v>
      </c>
      <c r="B193" s="15">
        <v>79380</v>
      </c>
      <c r="C193" s="13"/>
    </row>
    <row r="194" spans="1:3" x14ac:dyDescent="0.2">
      <c r="A194" s="14">
        <v>477399962</v>
      </c>
      <c r="B194" s="15">
        <v>29540</v>
      </c>
      <c r="C194" s="13"/>
    </row>
    <row r="195" spans="1:3" x14ac:dyDescent="0.2">
      <c r="A195" s="14">
        <v>478522689</v>
      </c>
      <c r="B195" s="15">
        <v>41840</v>
      </c>
      <c r="C195" s="13"/>
    </row>
    <row r="196" spans="1:3" x14ac:dyDescent="0.2">
      <c r="A196" s="14">
        <v>480283398</v>
      </c>
      <c r="B196" s="15">
        <v>85300</v>
      </c>
      <c r="C196" s="13"/>
    </row>
    <row r="197" spans="1:3" x14ac:dyDescent="0.2">
      <c r="A197" s="14">
        <v>482078838</v>
      </c>
      <c r="B197" s="15">
        <v>32390</v>
      </c>
      <c r="C197" s="13"/>
    </row>
    <row r="198" spans="1:3" x14ac:dyDescent="0.2">
      <c r="A198" s="14">
        <v>482454865</v>
      </c>
      <c r="B198" s="15">
        <v>13800</v>
      </c>
      <c r="C198" s="13"/>
    </row>
    <row r="199" spans="1:3" x14ac:dyDescent="0.2">
      <c r="A199" s="14">
        <v>483693591</v>
      </c>
      <c r="B199" s="15">
        <v>46230</v>
      </c>
      <c r="C199" s="13"/>
    </row>
    <row r="200" spans="1:3" x14ac:dyDescent="0.2">
      <c r="A200" s="14">
        <v>484439031</v>
      </c>
      <c r="B200" s="15">
        <v>77840</v>
      </c>
      <c r="C200" s="13"/>
    </row>
    <row r="201" spans="1:3" x14ac:dyDescent="0.2">
      <c r="A201" s="14">
        <v>484917607</v>
      </c>
      <c r="B201" s="15">
        <v>81010</v>
      </c>
      <c r="C201" s="13"/>
    </row>
    <row r="202" spans="1:3" x14ac:dyDescent="0.2">
      <c r="A202" s="14">
        <v>485131444</v>
      </c>
      <c r="B202" s="15">
        <v>57760</v>
      </c>
      <c r="C202" s="13"/>
    </row>
    <row r="203" spans="1:3" x14ac:dyDescent="0.2">
      <c r="A203" s="14">
        <v>488199037</v>
      </c>
      <c r="B203" s="15">
        <v>76690</v>
      </c>
      <c r="C203" s="13"/>
    </row>
    <row r="204" spans="1:3" x14ac:dyDescent="0.2">
      <c r="A204" s="14">
        <v>488346517</v>
      </c>
      <c r="B204" s="15">
        <v>49530</v>
      </c>
      <c r="C204" s="13"/>
    </row>
    <row r="205" spans="1:3" x14ac:dyDescent="0.2">
      <c r="A205" s="14">
        <v>490090799</v>
      </c>
      <c r="B205" s="15">
        <v>44720</v>
      </c>
      <c r="C205" s="13"/>
    </row>
    <row r="206" spans="1:3" x14ac:dyDescent="0.2">
      <c r="A206" s="14">
        <v>490161514</v>
      </c>
      <c r="B206" s="15">
        <v>74670</v>
      </c>
      <c r="C206" s="13"/>
    </row>
    <row r="207" spans="1:3" x14ac:dyDescent="0.2">
      <c r="A207" s="14">
        <v>490194783</v>
      </c>
      <c r="B207" s="15">
        <v>85480</v>
      </c>
      <c r="C207" s="13"/>
    </row>
    <row r="208" spans="1:3" x14ac:dyDescent="0.2">
      <c r="A208" s="14">
        <v>490890783</v>
      </c>
      <c r="B208" s="15">
        <v>11065</v>
      </c>
      <c r="C208" s="13"/>
    </row>
    <row r="209" spans="1:3" x14ac:dyDescent="0.2">
      <c r="A209" s="14">
        <v>492379734</v>
      </c>
      <c r="B209" s="15">
        <v>20040</v>
      </c>
      <c r="C209" s="13"/>
    </row>
    <row r="210" spans="1:3" x14ac:dyDescent="0.2">
      <c r="A210" s="14">
        <v>493805046</v>
      </c>
      <c r="B210" s="15">
        <v>25310</v>
      </c>
      <c r="C210" s="13"/>
    </row>
    <row r="211" spans="1:3" x14ac:dyDescent="0.2">
      <c r="A211" s="14">
        <v>493980895</v>
      </c>
      <c r="B211" s="15">
        <v>65250</v>
      </c>
      <c r="C211" s="13"/>
    </row>
    <row r="212" spans="1:3" x14ac:dyDescent="0.2">
      <c r="A212" s="14">
        <v>494668785</v>
      </c>
      <c r="B212" s="15">
        <v>68910</v>
      </c>
      <c r="C212" s="13"/>
    </row>
    <row r="213" spans="1:3" x14ac:dyDescent="0.2">
      <c r="A213" s="14">
        <v>501034031</v>
      </c>
      <c r="B213" s="15">
        <v>89140</v>
      </c>
      <c r="C213" s="13"/>
    </row>
    <row r="214" spans="1:3" x14ac:dyDescent="0.2">
      <c r="A214" s="14">
        <v>501799020</v>
      </c>
      <c r="B214" s="15">
        <v>14712</v>
      </c>
      <c r="C214" s="13"/>
    </row>
    <row r="215" spans="1:3" x14ac:dyDescent="0.2">
      <c r="A215" s="14">
        <v>503043683</v>
      </c>
      <c r="B215" s="15">
        <v>67890</v>
      </c>
      <c r="C215" s="13"/>
    </row>
    <row r="216" spans="1:3" x14ac:dyDescent="0.2">
      <c r="A216" s="14">
        <v>504001831</v>
      </c>
      <c r="B216" s="15">
        <v>39110</v>
      </c>
      <c r="C216" s="13"/>
    </row>
    <row r="217" spans="1:3" x14ac:dyDescent="0.2">
      <c r="A217" s="14">
        <v>505001652</v>
      </c>
      <c r="B217" s="15">
        <v>46710</v>
      </c>
      <c r="C217" s="13"/>
    </row>
    <row r="218" spans="1:3" x14ac:dyDescent="0.2">
      <c r="A218" s="14">
        <v>506936984</v>
      </c>
      <c r="B218" s="15">
        <v>43820</v>
      </c>
      <c r="C218" s="13"/>
    </row>
    <row r="219" spans="1:3" x14ac:dyDescent="0.2">
      <c r="A219" s="14">
        <v>510870401</v>
      </c>
      <c r="B219" s="15">
        <v>81980</v>
      </c>
      <c r="C219" s="13"/>
    </row>
    <row r="220" spans="1:3" x14ac:dyDescent="0.2">
      <c r="A220" s="14">
        <v>511447030</v>
      </c>
      <c r="B220" s="15">
        <v>71820</v>
      </c>
      <c r="C220" s="13"/>
    </row>
    <row r="221" spans="1:3" x14ac:dyDescent="0.2">
      <c r="A221" s="14">
        <v>513351588</v>
      </c>
      <c r="B221" s="15">
        <v>47440</v>
      </c>
      <c r="C221" s="13"/>
    </row>
    <row r="222" spans="1:3" x14ac:dyDescent="0.2">
      <c r="A222" s="14">
        <v>513664042</v>
      </c>
      <c r="B222" s="15">
        <v>43680</v>
      </c>
      <c r="C222" s="13"/>
    </row>
    <row r="223" spans="1:3" x14ac:dyDescent="0.2">
      <c r="A223" s="14">
        <v>515820809</v>
      </c>
      <c r="B223" s="15">
        <v>82120</v>
      </c>
      <c r="C223" s="13"/>
    </row>
    <row r="224" spans="1:3" x14ac:dyDescent="0.2">
      <c r="A224" s="14">
        <v>517056043</v>
      </c>
      <c r="B224" s="15">
        <v>71700</v>
      </c>
      <c r="C224" s="13"/>
    </row>
    <row r="225" spans="1:3" x14ac:dyDescent="0.2">
      <c r="A225" s="14">
        <v>518150923</v>
      </c>
      <c r="B225" s="15">
        <v>68510</v>
      </c>
      <c r="C225" s="13"/>
    </row>
    <row r="226" spans="1:3" x14ac:dyDescent="0.2">
      <c r="A226" s="14">
        <v>518908687</v>
      </c>
      <c r="B226" s="15">
        <v>65880</v>
      </c>
      <c r="C226" s="13"/>
    </row>
    <row r="227" spans="1:3" x14ac:dyDescent="0.2">
      <c r="A227" s="14">
        <v>521594719</v>
      </c>
      <c r="B227" s="15">
        <v>77350</v>
      </c>
      <c r="C227" s="13"/>
    </row>
    <row r="228" spans="1:3" x14ac:dyDescent="0.2">
      <c r="A228" s="14">
        <v>522423887</v>
      </c>
      <c r="B228" s="15">
        <v>66710</v>
      </c>
      <c r="C228" s="13"/>
    </row>
    <row r="229" spans="1:3" x14ac:dyDescent="0.2">
      <c r="A229" s="14">
        <v>524097110</v>
      </c>
      <c r="B229" s="15">
        <v>61370</v>
      </c>
      <c r="C229" s="13"/>
    </row>
    <row r="230" spans="1:3" x14ac:dyDescent="0.2">
      <c r="A230" s="14">
        <v>526569175</v>
      </c>
      <c r="B230" s="15">
        <v>45880</v>
      </c>
      <c r="C230" s="13"/>
    </row>
    <row r="231" spans="1:3" x14ac:dyDescent="0.2">
      <c r="A231" s="14">
        <v>527972660</v>
      </c>
      <c r="B231" s="15">
        <v>47295</v>
      </c>
      <c r="C231" s="13"/>
    </row>
    <row r="232" spans="1:3" x14ac:dyDescent="0.2">
      <c r="A232" s="14">
        <v>529531286</v>
      </c>
      <c r="B232" s="15">
        <v>45565</v>
      </c>
      <c r="C232" s="13"/>
    </row>
    <row r="233" spans="1:3" x14ac:dyDescent="0.2">
      <c r="A233" s="14">
        <v>530320512</v>
      </c>
      <c r="B233" s="15">
        <v>86500</v>
      </c>
      <c r="C233" s="13"/>
    </row>
    <row r="234" spans="1:3" x14ac:dyDescent="0.2">
      <c r="A234" s="14">
        <v>531550378</v>
      </c>
      <c r="B234" s="15">
        <v>35820</v>
      </c>
      <c r="C234" s="13"/>
    </row>
    <row r="235" spans="1:3" x14ac:dyDescent="0.2">
      <c r="A235" s="14">
        <v>532548104</v>
      </c>
      <c r="B235" s="15">
        <v>29176</v>
      </c>
      <c r="C235" s="13"/>
    </row>
    <row r="236" spans="1:3" x14ac:dyDescent="0.2">
      <c r="A236" s="14">
        <v>533023346</v>
      </c>
      <c r="B236" s="15">
        <v>64390</v>
      </c>
      <c r="C236" s="13"/>
    </row>
    <row r="237" spans="1:3" x14ac:dyDescent="0.2">
      <c r="A237" s="14">
        <v>533139257</v>
      </c>
      <c r="B237" s="15">
        <v>76584</v>
      </c>
      <c r="C237" s="13"/>
    </row>
    <row r="238" spans="1:3" x14ac:dyDescent="0.2">
      <c r="A238" s="14">
        <v>533164068</v>
      </c>
      <c r="B238" s="15">
        <v>57410</v>
      </c>
      <c r="C238" s="13"/>
    </row>
    <row r="239" spans="1:3" x14ac:dyDescent="0.2">
      <c r="A239" s="14">
        <v>534160177</v>
      </c>
      <c r="B239" s="15">
        <v>17735</v>
      </c>
      <c r="C239" s="13"/>
    </row>
    <row r="240" spans="1:3" x14ac:dyDescent="0.2">
      <c r="A240" s="14">
        <v>534985703</v>
      </c>
      <c r="B240" s="15">
        <v>44560</v>
      </c>
      <c r="C240" s="13"/>
    </row>
    <row r="241" spans="1:3" x14ac:dyDescent="0.2">
      <c r="A241" s="14">
        <v>535208154</v>
      </c>
      <c r="B241" s="15">
        <v>28424</v>
      </c>
      <c r="C241" s="13"/>
    </row>
    <row r="242" spans="1:3" x14ac:dyDescent="0.2">
      <c r="A242" s="14">
        <v>535554181</v>
      </c>
      <c r="B242" s="15">
        <v>33640</v>
      </c>
      <c r="C242" s="13"/>
    </row>
    <row r="243" spans="1:3" x14ac:dyDescent="0.2">
      <c r="A243" s="14">
        <v>537348201</v>
      </c>
      <c r="B243" s="15">
        <v>23190</v>
      </c>
      <c r="C243" s="13"/>
    </row>
    <row r="244" spans="1:3" x14ac:dyDescent="0.2">
      <c r="A244" s="14">
        <v>537451504</v>
      </c>
      <c r="B244" s="15">
        <v>74020</v>
      </c>
      <c r="C244" s="13"/>
    </row>
    <row r="245" spans="1:3" x14ac:dyDescent="0.2">
      <c r="A245" s="14">
        <v>538093864</v>
      </c>
      <c r="B245" s="15">
        <v>44270</v>
      </c>
      <c r="C245" s="13"/>
    </row>
    <row r="246" spans="1:3" x14ac:dyDescent="0.2">
      <c r="A246" s="14">
        <v>538138172</v>
      </c>
      <c r="B246" s="15">
        <v>71400</v>
      </c>
      <c r="C246" s="13"/>
    </row>
    <row r="247" spans="1:3" x14ac:dyDescent="0.2">
      <c r="A247" s="14">
        <v>545322139</v>
      </c>
      <c r="B247" s="15">
        <v>62750</v>
      </c>
      <c r="C247" s="13"/>
    </row>
    <row r="248" spans="1:3" x14ac:dyDescent="0.2">
      <c r="A248" s="14">
        <v>546853745</v>
      </c>
      <c r="B248" s="15">
        <v>61150</v>
      </c>
      <c r="C248" s="13"/>
    </row>
    <row r="249" spans="1:3" x14ac:dyDescent="0.2">
      <c r="A249" s="14">
        <v>549412698</v>
      </c>
      <c r="B249" s="15">
        <v>61060</v>
      </c>
      <c r="C249" s="13"/>
    </row>
    <row r="250" spans="1:3" x14ac:dyDescent="0.2">
      <c r="A250" s="14">
        <v>550086584</v>
      </c>
      <c r="B250" s="15">
        <v>47340</v>
      </c>
      <c r="C250" s="13"/>
    </row>
    <row r="251" spans="1:3" x14ac:dyDescent="0.2">
      <c r="A251" s="14">
        <v>550165895</v>
      </c>
      <c r="B251" s="15">
        <v>70020</v>
      </c>
      <c r="C251" s="13"/>
    </row>
    <row r="252" spans="1:3" x14ac:dyDescent="0.2">
      <c r="A252" s="14">
        <v>551497999</v>
      </c>
      <c r="B252" s="15">
        <v>63850</v>
      </c>
      <c r="C252" s="13"/>
    </row>
    <row r="253" spans="1:3" x14ac:dyDescent="0.2">
      <c r="A253" s="14">
        <v>552791311</v>
      </c>
      <c r="B253" s="15">
        <v>73450</v>
      </c>
      <c r="C253" s="13"/>
    </row>
    <row r="254" spans="1:3" x14ac:dyDescent="0.2">
      <c r="A254" s="14">
        <v>553640223</v>
      </c>
      <c r="B254" s="15">
        <v>37760</v>
      </c>
      <c r="C254" s="13"/>
    </row>
    <row r="255" spans="1:3" x14ac:dyDescent="0.2">
      <c r="A255" s="14">
        <v>554711629</v>
      </c>
      <c r="B255" s="15">
        <v>28970</v>
      </c>
      <c r="C255" s="13"/>
    </row>
    <row r="256" spans="1:3" x14ac:dyDescent="0.2">
      <c r="A256" s="14">
        <v>558284242</v>
      </c>
      <c r="B256" s="15">
        <v>28260</v>
      </c>
      <c r="C256" s="13"/>
    </row>
    <row r="257" spans="1:3" x14ac:dyDescent="0.2">
      <c r="A257" s="14">
        <v>562496892</v>
      </c>
      <c r="B257" s="15">
        <v>78710</v>
      </c>
      <c r="C257" s="13"/>
    </row>
    <row r="258" spans="1:3" x14ac:dyDescent="0.2">
      <c r="A258" s="14">
        <v>562519395</v>
      </c>
      <c r="B258" s="15">
        <v>73930</v>
      </c>
      <c r="C258" s="13"/>
    </row>
    <row r="259" spans="1:3" x14ac:dyDescent="0.2">
      <c r="A259" s="14">
        <v>563798815</v>
      </c>
      <c r="B259" s="15">
        <v>57520</v>
      </c>
      <c r="C259" s="13"/>
    </row>
    <row r="260" spans="1:3" x14ac:dyDescent="0.2">
      <c r="A260" s="14">
        <v>565329211</v>
      </c>
      <c r="B260" s="15">
        <v>38940</v>
      </c>
      <c r="C260" s="13"/>
    </row>
    <row r="261" spans="1:3" x14ac:dyDescent="0.2">
      <c r="A261" s="14">
        <v>565360294</v>
      </c>
      <c r="B261" s="15">
        <v>29210</v>
      </c>
      <c r="C261" s="13"/>
    </row>
    <row r="262" spans="1:3" x14ac:dyDescent="0.2">
      <c r="A262" s="14">
        <v>565807405</v>
      </c>
      <c r="B262" s="15">
        <v>40920</v>
      </c>
      <c r="C262" s="13"/>
    </row>
    <row r="263" spans="1:3" x14ac:dyDescent="0.2">
      <c r="A263" s="14">
        <v>565878731</v>
      </c>
      <c r="B263" s="15">
        <v>46340</v>
      </c>
      <c r="C263" s="13"/>
    </row>
    <row r="264" spans="1:3" x14ac:dyDescent="0.2">
      <c r="A264" s="14">
        <v>566029710</v>
      </c>
      <c r="B264" s="15">
        <v>77720</v>
      </c>
      <c r="C264" s="13"/>
    </row>
    <row r="265" spans="1:3" x14ac:dyDescent="0.2">
      <c r="A265" s="14">
        <v>568238462</v>
      </c>
      <c r="B265" s="15">
        <v>85930</v>
      </c>
      <c r="C265" s="13"/>
    </row>
    <row r="266" spans="1:3" x14ac:dyDescent="0.2">
      <c r="A266" s="14">
        <v>572457470</v>
      </c>
      <c r="B266" s="15">
        <v>45710</v>
      </c>
      <c r="C266" s="13"/>
    </row>
    <row r="267" spans="1:3" x14ac:dyDescent="0.2">
      <c r="A267" s="14">
        <v>573438391</v>
      </c>
      <c r="B267" s="15">
        <v>26795</v>
      </c>
      <c r="C267" s="13"/>
    </row>
    <row r="268" spans="1:3" x14ac:dyDescent="0.2">
      <c r="A268" s="14">
        <v>574616301</v>
      </c>
      <c r="B268" s="15">
        <v>74470</v>
      </c>
      <c r="C268" s="13"/>
    </row>
    <row r="269" spans="1:3" x14ac:dyDescent="0.2">
      <c r="A269" s="14">
        <v>574620145</v>
      </c>
      <c r="B269" s="15">
        <v>27380</v>
      </c>
      <c r="C269" s="13"/>
    </row>
    <row r="270" spans="1:3" x14ac:dyDescent="0.2">
      <c r="A270" s="14">
        <v>574686753</v>
      </c>
      <c r="B270" s="15">
        <v>67920</v>
      </c>
      <c r="C270" s="13"/>
    </row>
    <row r="271" spans="1:3" x14ac:dyDescent="0.2">
      <c r="A271" s="14">
        <v>574750919</v>
      </c>
      <c r="B271" s="15">
        <v>75100</v>
      </c>
      <c r="C271" s="13"/>
    </row>
    <row r="272" spans="1:3" x14ac:dyDescent="0.2">
      <c r="A272" s="14">
        <v>574776174</v>
      </c>
      <c r="B272" s="15">
        <v>43320</v>
      </c>
      <c r="C272" s="13"/>
    </row>
    <row r="273" spans="1:3" x14ac:dyDescent="0.2">
      <c r="A273" s="14">
        <v>575042970</v>
      </c>
      <c r="B273" s="15">
        <v>23650</v>
      </c>
      <c r="C273" s="13"/>
    </row>
    <row r="274" spans="1:3" x14ac:dyDescent="0.2">
      <c r="A274" s="14">
        <v>578023079</v>
      </c>
      <c r="B274" s="15">
        <v>69410</v>
      </c>
      <c r="C274" s="13"/>
    </row>
    <row r="275" spans="1:3" x14ac:dyDescent="0.2">
      <c r="A275" s="14">
        <v>579529411</v>
      </c>
      <c r="B275" s="15">
        <v>37670</v>
      </c>
      <c r="C275" s="13"/>
    </row>
    <row r="276" spans="1:3" x14ac:dyDescent="0.2">
      <c r="A276" s="14">
        <v>580757934</v>
      </c>
      <c r="B276" s="15">
        <v>14416</v>
      </c>
      <c r="C276" s="13"/>
    </row>
    <row r="277" spans="1:3" x14ac:dyDescent="0.2">
      <c r="A277" s="14">
        <v>580787021</v>
      </c>
      <c r="B277" s="15">
        <v>44920</v>
      </c>
      <c r="C277" s="13"/>
    </row>
    <row r="278" spans="1:3" x14ac:dyDescent="0.2">
      <c r="A278" s="14">
        <v>581894891</v>
      </c>
      <c r="B278" s="15">
        <v>86100</v>
      </c>
      <c r="C278" s="13"/>
    </row>
    <row r="279" spans="1:3" x14ac:dyDescent="0.2">
      <c r="A279" s="14">
        <v>582796309</v>
      </c>
      <c r="B279" s="15">
        <v>81530</v>
      </c>
      <c r="C279" s="13"/>
    </row>
    <row r="280" spans="1:3" x14ac:dyDescent="0.2">
      <c r="A280" s="14">
        <v>585349730</v>
      </c>
      <c r="B280" s="15">
        <v>50550</v>
      </c>
      <c r="C280" s="13"/>
    </row>
    <row r="281" spans="1:3" x14ac:dyDescent="0.2">
      <c r="A281" s="14">
        <v>585896380</v>
      </c>
      <c r="B281" s="15">
        <v>29130</v>
      </c>
      <c r="C281" s="13"/>
    </row>
    <row r="282" spans="1:3" x14ac:dyDescent="0.2">
      <c r="A282" s="14">
        <v>586355383</v>
      </c>
      <c r="B282" s="15">
        <v>84170</v>
      </c>
      <c r="C282" s="13"/>
    </row>
    <row r="283" spans="1:3" x14ac:dyDescent="0.2">
      <c r="A283" s="14">
        <v>587213972</v>
      </c>
      <c r="B283" s="15">
        <v>29330</v>
      </c>
      <c r="C283" s="13"/>
    </row>
    <row r="284" spans="1:3" x14ac:dyDescent="0.2">
      <c r="A284" s="14">
        <v>587739734</v>
      </c>
      <c r="B284" s="15">
        <v>58290</v>
      </c>
      <c r="C284" s="13"/>
    </row>
    <row r="285" spans="1:3" x14ac:dyDescent="0.2">
      <c r="A285" s="14">
        <v>591475967</v>
      </c>
      <c r="B285" s="15">
        <v>89740</v>
      </c>
      <c r="C285" s="13"/>
    </row>
    <row r="286" spans="1:3" x14ac:dyDescent="0.2">
      <c r="A286" s="14">
        <v>592710464</v>
      </c>
      <c r="B286" s="15">
        <v>39740</v>
      </c>
      <c r="C286" s="13"/>
    </row>
    <row r="287" spans="1:3" x14ac:dyDescent="0.2">
      <c r="A287" s="14">
        <v>593072976</v>
      </c>
      <c r="B287" s="15">
        <v>30445</v>
      </c>
      <c r="C287" s="13"/>
    </row>
    <row r="288" spans="1:3" x14ac:dyDescent="0.2">
      <c r="A288" s="14">
        <v>593345440</v>
      </c>
      <c r="B288" s="15">
        <v>30780</v>
      </c>
      <c r="C288" s="13"/>
    </row>
    <row r="289" spans="1:3" x14ac:dyDescent="0.2">
      <c r="A289" s="14">
        <v>593447409</v>
      </c>
      <c r="B289" s="15">
        <v>66920</v>
      </c>
      <c r="C289" s="13"/>
    </row>
    <row r="290" spans="1:3" x14ac:dyDescent="0.2">
      <c r="A290" s="14">
        <v>594960537</v>
      </c>
      <c r="B290" s="15">
        <v>50990</v>
      </c>
      <c r="C290" s="13"/>
    </row>
    <row r="291" spans="1:3" x14ac:dyDescent="0.2">
      <c r="A291" s="14">
        <v>596942829</v>
      </c>
      <c r="B291" s="15">
        <v>65910</v>
      </c>
      <c r="C291" s="13"/>
    </row>
    <row r="292" spans="1:3" x14ac:dyDescent="0.2">
      <c r="A292" s="14">
        <v>597519332</v>
      </c>
      <c r="B292" s="15">
        <v>32940</v>
      </c>
      <c r="C292" s="13"/>
    </row>
    <row r="293" spans="1:3" x14ac:dyDescent="0.2">
      <c r="A293" s="14">
        <v>599070702</v>
      </c>
      <c r="B293" s="15">
        <v>32600</v>
      </c>
      <c r="C293" s="13"/>
    </row>
    <row r="294" spans="1:3" x14ac:dyDescent="0.2">
      <c r="A294" s="14">
        <v>599869966</v>
      </c>
      <c r="B294" s="15">
        <v>62150</v>
      </c>
      <c r="C294" s="13"/>
    </row>
    <row r="295" spans="1:3" x14ac:dyDescent="0.2">
      <c r="A295" s="14">
        <v>600018859</v>
      </c>
      <c r="B295" s="15">
        <v>22860</v>
      </c>
      <c r="C295" s="13"/>
    </row>
    <row r="296" spans="1:3" x14ac:dyDescent="0.2">
      <c r="A296" s="14">
        <v>601982462</v>
      </c>
      <c r="B296" s="15">
        <v>26360</v>
      </c>
      <c r="C296" s="13"/>
    </row>
    <row r="297" spans="1:3" x14ac:dyDescent="0.2">
      <c r="A297" s="14">
        <v>604875432</v>
      </c>
      <c r="B297" s="15">
        <v>48415</v>
      </c>
      <c r="C297" s="13"/>
    </row>
    <row r="298" spans="1:3" x14ac:dyDescent="0.2">
      <c r="A298" s="14">
        <v>605112271</v>
      </c>
      <c r="B298" s="15">
        <v>80050</v>
      </c>
      <c r="C298" s="13"/>
    </row>
    <row r="299" spans="1:3" x14ac:dyDescent="0.2">
      <c r="A299" s="14">
        <v>605707422</v>
      </c>
      <c r="B299" s="15">
        <v>46670</v>
      </c>
      <c r="C299" s="13"/>
    </row>
    <row r="300" spans="1:3" x14ac:dyDescent="0.2">
      <c r="A300" s="14">
        <v>606100205</v>
      </c>
      <c r="B300" s="15">
        <v>30416</v>
      </c>
      <c r="C300" s="13"/>
    </row>
    <row r="301" spans="1:3" x14ac:dyDescent="0.2">
      <c r="A301" s="14">
        <v>607793129</v>
      </c>
      <c r="B301" s="15">
        <v>38730</v>
      </c>
      <c r="C301" s="13"/>
    </row>
    <row r="302" spans="1:3" x14ac:dyDescent="0.2">
      <c r="A302" s="14">
        <v>608429195</v>
      </c>
      <c r="B302" s="15">
        <v>64510</v>
      </c>
      <c r="C302" s="13"/>
    </row>
    <row r="303" spans="1:3" x14ac:dyDescent="0.2">
      <c r="A303" s="14">
        <v>610305853</v>
      </c>
      <c r="B303" s="15">
        <v>10636</v>
      </c>
      <c r="C303" s="13"/>
    </row>
    <row r="304" spans="1:3" x14ac:dyDescent="0.2">
      <c r="A304" s="14">
        <v>611588396</v>
      </c>
      <c r="B304" s="15">
        <v>80880</v>
      </c>
      <c r="C304" s="13"/>
    </row>
    <row r="305" spans="1:3" x14ac:dyDescent="0.2">
      <c r="A305" s="14">
        <v>611810478</v>
      </c>
      <c r="B305" s="15">
        <v>41490</v>
      </c>
      <c r="C305" s="13"/>
    </row>
    <row r="306" spans="1:3" x14ac:dyDescent="0.2">
      <c r="A306" s="14">
        <v>612875731</v>
      </c>
      <c r="B306" s="15">
        <v>31110</v>
      </c>
      <c r="C306" s="13"/>
    </row>
    <row r="307" spans="1:3" x14ac:dyDescent="0.2">
      <c r="A307" s="14">
        <v>615379336</v>
      </c>
      <c r="B307" s="15">
        <v>45450</v>
      </c>
      <c r="C307" s="13"/>
    </row>
    <row r="308" spans="1:3" x14ac:dyDescent="0.2">
      <c r="A308" s="14">
        <v>615544704</v>
      </c>
      <c r="B308" s="15">
        <v>54000</v>
      </c>
      <c r="C308" s="13"/>
    </row>
    <row r="309" spans="1:3" x14ac:dyDescent="0.2">
      <c r="A309" s="14">
        <v>615923912</v>
      </c>
      <c r="B309" s="15">
        <v>72520</v>
      </c>
      <c r="C309" s="13"/>
    </row>
    <row r="310" spans="1:3" x14ac:dyDescent="0.2">
      <c r="A310" s="14">
        <v>615926676</v>
      </c>
      <c r="B310" s="15">
        <v>34110</v>
      </c>
      <c r="C310" s="13"/>
    </row>
    <row r="311" spans="1:3" x14ac:dyDescent="0.2">
      <c r="A311" s="14">
        <v>618391657</v>
      </c>
      <c r="B311" s="15">
        <v>12545</v>
      </c>
      <c r="C311" s="13"/>
    </row>
    <row r="312" spans="1:3" x14ac:dyDescent="0.2">
      <c r="A312" s="14">
        <v>618716193</v>
      </c>
      <c r="B312" s="15">
        <v>37612</v>
      </c>
      <c r="C312" s="13"/>
    </row>
    <row r="313" spans="1:3" x14ac:dyDescent="0.2">
      <c r="A313" s="14">
        <v>619778135</v>
      </c>
      <c r="B313" s="15">
        <v>25245</v>
      </c>
      <c r="C313" s="13"/>
    </row>
    <row r="314" spans="1:3" x14ac:dyDescent="0.2">
      <c r="A314" s="14">
        <v>621671024</v>
      </c>
      <c r="B314" s="15">
        <v>67407</v>
      </c>
      <c r="C314" s="13"/>
    </row>
    <row r="315" spans="1:3" x14ac:dyDescent="0.2">
      <c r="A315" s="14">
        <v>623824838</v>
      </c>
      <c r="B315" s="15">
        <v>74710</v>
      </c>
      <c r="C315" s="13"/>
    </row>
    <row r="316" spans="1:3" x14ac:dyDescent="0.2">
      <c r="A316" s="14">
        <v>625182507</v>
      </c>
      <c r="B316" s="15">
        <v>24550</v>
      </c>
      <c r="C316" s="13"/>
    </row>
    <row r="317" spans="1:3" x14ac:dyDescent="0.2">
      <c r="A317" s="14">
        <v>626776930</v>
      </c>
      <c r="B317" s="15">
        <v>70480</v>
      </c>
      <c r="C317" s="13"/>
    </row>
    <row r="318" spans="1:3" x14ac:dyDescent="0.2">
      <c r="A318" s="14">
        <v>626944481</v>
      </c>
      <c r="B318" s="15">
        <v>51800</v>
      </c>
      <c r="C318" s="13"/>
    </row>
    <row r="319" spans="1:3" x14ac:dyDescent="0.2">
      <c r="A319" s="14">
        <v>627751218</v>
      </c>
      <c r="B319" s="15">
        <v>69320</v>
      </c>
      <c r="C319" s="13"/>
    </row>
    <row r="320" spans="1:3" x14ac:dyDescent="0.2">
      <c r="A320" s="14">
        <v>630342120</v>
      </c>
      <c r="B320" s="15">
        <v>66440</v>
      </c>
      <c r="C320" s="13"/>
    </row>
    <row r="321" spans="1:3" x14ac:dyDescent="0.2">
      <c r="A321" s="14">
        <v>630360795</v>
      </c>
      <c r="B321" s="15">
        <v>76192</v>
      </c>
      <c r="C321" s="13"/>
    </row>
    <row r="322" spans="1:3" x14ac:dyDescent="0.2">
      <c r="A322" s="14">
        <v>630933700</v>
      </c>
      <c r="B322" s="15">
        <v>24815</v>
      </c>
      <c r="C322" s="13"/>
    </row>
    <row r="323" spans="1:3" x14ac:dyDescent="0.2">
      <c r="A323" s="14">
        <v>632004244</v>
      </c>
      <c r="B323" s="15">
        <v>89450</v>
      </c>
      <c r="C323" s="13"/>
    </row>
    <row r="324" spans="1:3" x14ac:dyDescent="0.2">
      <c r="A324" s="14">
        <v>633607217</v>
      </c>
      <c r="B324" s="15">
        <v>58130</v>
      </c>
      <c r="C324" s="13"/>
    </row>
    <row r="325" spans="1:3" x14ac:dyDescent="0.2">
      <c r="A325" s="14">
        <v>633674515</v>
      </c>
      <c r="B325" s="15">
        <v>55690</v>
      </c>
      <c r="C325" s="13"/>
    </row>
    <row r="326" spans="1:3" x14ac:dyDescent="0.2">
      <c r="A326" s="14">
        <v>633829493</v>
      </c>
      <c r="B326" s="15">
        <v>46360</v>
      </c>
      <c r="C326" s="13"/>
    </row>
    <row r="327" spans="1:3" x14ac:dyDescent="0.2">
      <c r="A327" s="14">
        <v>633929770</v>
      </c>
      <c r="B327" s="15">
        <v>78860</v>
      </c>
      <c r="C327" s="13"/>
    </row>
    <row r="328" spans="1:3" x14ac:dyDescent="0.2">
      <c r="A328" s="14">
        <v>636091306</v>
      </c>
      <c r="B328" s="15">
        <v>77580</v>
      </c>
      <c r="C328" s="13"/>
    </row>
    <row r="329" spans="1:3" x14ac:dyDescent="0.2">
      <c r="A329" s="14">
        <v>636833479</v>
      </c>
      <c r="B329" s="15">
        <v>40340</v>
      </c>
      <c r="C329" s="13"/>
    </row>
    <row r="330" spans="1:3" x14ac:dyDescent="0.2">
      <c r="A330" s="14">
        <v>637176113</v>
      </c>
      <c r="B330" s="15">
        <v>35312</v>
      </c>
      <c r="C330" s="13"/>
    </row>
    <row r="331" spans="1:3" x14ac:dyDescent="0.2">
      <c r="A331" s="14">
        <v>637916675</v>
      </c>
      <c r="B331" s="15">
        <v>79400</v>
      </c>
      <c r="C331" s="13"/>
    </row>
    <row r="332" spans="1:3" x14ac:dyDescent="0.2">
      <c r="A332" s="14">
        <v>641904420</v>
      </c>
      <c r="B332" s="15">
        <v>86240</v>
      </c>
      <c r="C332" s="13"/>
    </row>
    <row r="333" spans="1:3" x14ac:dyDescent="0.2">
      <c r="A333" s="14">
        <v>643430418</v>
      </c>
      <c r="B333" s="15">
        <v>74740</v>
      </c>
      <c r="C333" s="13"/>
    </row>
    <row r="334" spans="1:3" x14ac:dyDescent="0.2">
      <c r="A334" s="14">
        <v>644862982</v>
      </c>
      <c r="B334" s="15">
        <v>64430</v>
      </c>
      <c r="C334" s="13"/>
    </row>
    <row r="335" spans="1:3" x14ac:dyDescent="0.2">
      <c r="A335" s="14">
        <v>646194777</v>
      </c>
      <c r="B335" s="15">
        <v>71190</v>
      </c>
      <c r="C335" s="13"/>
    </row>
    <row r="336" spans="1:3" x14ac:dyDescent="0.2">
      <c r="A336" s="14">
        <v>646373844</v>
      </c>
      <c r="B336" s="15">
        <v>49405</v>
      </c>
      <c r="C336" s="13"/>
    </row>
    <row r="337" spans="1:3" x14ac:dyDescent="0.2">
      <c r="A337" s="14">
        <v>646474531</v>
      </c>
      <c r="B337" s="15">
        <v>47590</v>
      </c>
      <c r="C337" s="13"/>
    </row>
    <row r="338" spans="1:3" x14ac:dyDescent="0.2">
      <c r="A338" s="14">
        <v>649296931</v>
      </c>
      <c r="B338" s="15">
        <v>21580</v>
      </c>
      <c r="C338" s="13"/>
    </row>
    <row r="339" spans="1:3" x14ac:dyDescent="0.2">
      <c r="A339" s="14">
        <v>651162119</v>
      </c>
      <c r="B339" s="15">
        <v>82110</v>
      </c>
      <c r="C339" s="13"/>
    </row>
    <row r="340" spans="1:3" x14ac:dyDescent="0.2">
      <c r="A340" s="14">
        <v>651922560</v>
      </c>
      <c r="B340" s="15">
        <v>72060</v>
      </c>
      <c r="C340" s="13"/>
    </row>
    <row r="341" spans="1:3" x14ac:dyDescent="0.2">
      <c r="A341" s="14">
        <v>651972107</v>
      </c>
      <c r="B341" s="15">
        <v>71710</v>
      </c>
      <c r="C341" s="13"/>
    </row>
    <row r="342" spans="1:3" x14ac:dyDescent="0.2">
      <c r="A342" s="14">
        <v>655654975</v>
      </c>
      <c r="B342" s="15">
        <v>45260</v>
      </c>
      <c r="C342" s="13"/>
    </row>
    <row r="343" spans="1:3" x14ac:dyDescent="0.2">
      <c r="A343" s="14">
        <v>655938513</v>
      </c>
      <c r="B343" s="15">
        <v>25830</v>
      </c>
      <c r="C343" s="13"/>
    </row>
    <row r="344" spans="1:3" x14ac:dyDescent="0.2">
      <c r="A344" s="14">
        <v>656579960</v>
      </c>
      <c r="B344" s="15">
        <v>29760</v>
      </c>
      <c r="C344" s="13"/>
    </row>
    <row r="345" spans="1:3" x14ac:dyDescent="0.2">
      <c r="A345" s="14">
        <v>657110626</v>
      </c>
      <c r="B345" s="15">
        <v>63850</v>
      </c>
      <c r="C345" s="13"/>
    </row>
    <row r="346" spans="1:3" x14ac:dyDescent="0.2">
      <c r="A346" s="14">
        <v>657733068</v>
      </c>
      <c r="B346" s="15">
        <v>47060</v>
      </c>
      <c r="C346" s="13"/>
    </row>
    <row r="347" spans="1:3" x14ac:dyDescent="0.2">
      <c r="A347" s="14">
        <v>660724644</v>
      </c>
      <c r="B347" s="15">
        <v>24410</v>
      </c>
      <c r="C347" s="13"/>
    </row>
    <row r="348" spans="1:3" x14ac:dyDescent="0.2">
      <c r="A348" s="14">
        <v>662539900</v>
      </c>
      <c r="B348" s="15">
        <v>33210</v>
      </c>
      <c r="C348" s="13"/>
    </row>
    <row r="349" spans="1:3" x14ac:dyDescent="0.2">
      <c r="A349" s="14">
        <v>665708515</v>
      </c>
      <c r="B349" s="15">
        <v>31910</v>
      </c>
      <c r="C349" s="13"/>
    </row>
    <row r="350" spans="1:3" x14ac:dyDescent="0.2">
      <c r="A350" s="14">
        <v>665947771</v>
      </c>
      <c r="B350" s="15">
        <v>35460</v>
      </c>
      <c r="C350" s="13"/>
    </row>
    <row r="351" spans="1:3" x14ac:dyDescent="0.2">
      <c r="A351" s="14">
        <v>667397994</v>
      </c>
      <c r="B351" s="15">
        <v>56440</v>
      </c>
      <c r="C351" s="13"/>
    </row>
    <row r="352" spans="1:3" x14ac:dyDescent="0.2">
      <c r="A352" s="14">
        <v>669509980</v>
      </c>
      <c r="B352" s="15">
        <v>63050</v>
      </c>
      <c r="C352" s="13"/>
    </row>
    <row r="353" spans="1:3" x14ac:dyDescent="0.2">
      <c r="A353" s="14">
        <v>671450241</v>
      </c>
      <c r="B353" s="15">
        <v>35320</v>
      </c>
      <c r="C353" s="13"/>
    </row>
    <row r="354" spans="1:3" x14ac:dyDescent="0.2">
      <c r="A354" s="14">
        <v>672802098</v>
      </c>
      <c r="B354" s="15">
        <v>75780</v>
      </c>
      <c r="C354" s="13"/>
    </row>
    <row r="355" spans="1:3" x14ac:dyDescent="0.2">
      <c r="A355" s="14">
        <v>674233534</v>
      </c>
      <c r="B355" s="15">
        <v>25130</v>
      </c>
      <c r="C355" s="13"/>
    </row>
    <row r="356" spans="1:3" x14ac:dyDescent="0.2">
      <c r="A356" s="14">
        <v>674873787</v>
      </c>
      <c r="B356" s="15">
        <v>51410</v>
      </c>
      <c r="C356" s="13"/>
    </row>
    <row r="357" spans="1:3" x14ac:dyDescent="0.2">
      <c r="A357" s="14">
        <v>675688768</v>
      </c>
      <c r="B357" s="15">
        <v>47340</v>
      </c>
      <c r="C357" s="13"/>
    </row>
    <row r="358" spans="1:3" x14ac:dyDescent="0.2">
      <c r="A358" s="14">
        <v>675697525</v>
      </c>
      <c r="B358" s="15">
        <v>47760</v>
      </c>
      <c r="C358" s="13"/>
    </row>
    <row r="359" spans="1:3" x14ac:dyDescent="0.2">
      <c r="A359" s="14">
        <v>676556479</v>
      </c>
      <c r="B359" s="15">
        <v>46380</v>
      </c>
      <c r="C359" s="13"/>
    </row>
    <row r="360" spans="1:3" x14ac:dyDescent="0.2">
      <c r="A360" s="14">
        <v>677366719</v>
      </c>
      <c r="B360" s="15">
        <v>16015</v>
      </c>
      <c r="C360" s="13"/>
    </row>
    <row r="361" spans="1:3" x14ac:dyDescent="0.2">
      <c r="A361" s="14">
        <v>678133575</v>
      </c>
      <c r="B361" s="15">
        <v>81070</v>
      </c>
      <c r="C361" s="13"/>
    </row>
    <row r="362" spans="1:3" x14ac:dyDescent="0.2">
      <c r="A362" s="14">
        <v>679263796</v>
      </c>
      <c r="B362" s="15">
        <v>62740</v>
      </c>
      <c r="C362" s="13"/>
    </row>
    <row r="363" spans="1:3" x14ac:dyDescent="0.2">
      <c r="A363" s="14">
        <v>680104027</v>
      </c>
      <c r="B363" s="15">
        <v>48550</v>
      </c>
      <c r="C363" s="13"/>
    </row>
    <row r="364" spans="1:3" x14ac:dyDescent="0.2">
      <c r="A364" s="14">
        <v>680238094</v>
      </c>
      <c r="B364" s="15">
        <v>60040</v>
      </c>
      <c r="C364" s="13"/>
    </row>
    <row r="365" spans="1:3" x14ac:dyDescent="0.2">
      <c r="A365" s="14">
        <v>682969352</v>
      </c>
      <c r="B365" s="15">
        <v>31270</v>
      </c>
      <c r="C365" s="13"/>
    </row>
    <row r="366" spans="1:3" x14ac:dyDescent="0.2">
      <c r="A366" s="14">
        <v>683271296</v>
      </c>
      <c r="B366" s="15">
        <v>77950</v>
      </c>
      <c r="C366" s="13"/>
    </row>
    <row r="367" spans="1:3" x14ac:dyDescent="0.2">
      <c r="A367" s="14">
        <v>684544929</v>
      </c>
      <c r="B367" s="15">
        <v>22900</v>
      </c>
      <c r="C367" s="13"/>
    </row>
    <row r="368" spans="1:3" x14ac:dyDescent="0.2">
      <c r="A368" s="14">
        <v>688277511</v>
      </c>
      <c r="B368" s="15">
        <v>45100</v>
      </c>
      <c r="C368" s="13"/>
    </row>
    <row r="369" spans="1:3" x14ac:dyDescent="0.2">
      <c r="A369" s="14">
        <v>688868376</v>
      </c>
      <c r="B369" s="15">
        <v>67020</v>
      </c>
      <c r="C369" s="13"/>
    </row>
    <row r="370" spans="1:3" x14ac:dyDescent="0.2">
      <c r="A370" s="14">
        <v>689542796</v>
      </c>
      <c r="B370" s="15">
        <v>26890</v>
      </c>
      <c r="C370" s="13"/>
    </row>
    <row r="371" spans="1:3" x14ac:dyDescent="0.2">
      <c r="A371" s="14">
        <v>689966801</v>
      </c>
      <c r="B371" s="15">
        <v>32640</v>
      </c>
      <c r="C371" s="13"/>
    </row>
    <row r="372" spans="1:3" x14ac:dyDescent="0.2">
      <c r="A372" s="14">
        <v>691288453</v>
      </c>
      <c r="B372" s="15">
        <v>35300</v>
      </c>
      <c r="C372" s="13"/>
    </row>
    <row r="373" spans="1:3" x14ac:dyDescent="0.2">
      <c r="A373" s="14">
        <v>693762404</v>
      </c>
      <c r="B373" s="15">
        <v>73072</v>
      </c>
      <c r="C373" s="13"/>
    </row>
    <row r="374" spans="1:3" x14ac:dyDescent="0.2">
      <c r="A374" s="14">
        <v>694249618</v>
      </c>
      <c r="B374" s="15">
        <v>33232</v>
      </c>
      <c r="C374" s="13"/>
    </row>
    <row r="375" spans="1:3" x14ac:dyDescent="0.2">
      <c r="A375" s="14">
        <v>695523356</v>
      </c>
      <c r="B375" s="15">
        <v>83710</v>
      </c>
      <c r="C375" s="13"/>
    </row>
    <row r="376" spans="1:3" x14ac:dyDescent="0.2">
      <c r="A376" s="14">
        <v>696351854</v>
      </c>
      <c r="B376" s="15">
        <v>32120</v>
      </c>
      <c r="C376" s="13"/>
    </row>
    <row r="377" spans="1:3" x14ac:dyDescent="0.2">
      <c r="A377" s="14">
        <v>697693553</v>
      </c>
      <c r="B377" s="15">
        <v>63340</v>
      </c>
      <c r="C377" s="13"/>
    </row>
    <row r="378" spans="1:3" x14ac:dyDescent="0.2">
      <c r="A378" s="14">
        <v>699681736</v>
      </c>
      <c r="B378" s="15">
        <v>48800</v>
      </c>
      <c r="C378" s="13"/>
    </row>
    <row r="379" spans="1:3" x14ac:dyDescent="0.2">
      <c r="A379" s="14">
        <v>701613210</v>
      </c>
      <c r="B379" s="15">
        <v>30920</v>
      </c>
      <c r="C379" s="13"/>
    </row>
    <row r="380" spans="1:3" x14ac:dyDescent="0.2">
      <c r="A380" s="14">
        <v>703527001</v>
      </c>
      <c r="B380" s="15">
        <v>43460</v>
      </c>
      <c r="C380" s="13"/>
    </row>
    <row r="381" spans="1:3" x14ac:dyDescent="0.2">
      <c r="A381" s="14">
        <v>703892281</v>
      </c>
      <c r="B381" s="15">
        <v>23810</v>
      </c>
      <c r="C381" s="13"/>
    </row>
    <row r="382" spans="1:3" x14ac:dyDescent="0.2">
      <c r="A382" s="14">
        <v>705958742</v>
      </c>
      <c r="B382" s="15">
        <v>62965</v>
      </c>
      <c r="C382" s="13"/>
    </row>
    <row r="383" spans="1:3" x14ac:dyDescent="0.2">
      <c r="A383" s="14">
        <v>706544471</v>
      </c>
      <c r="B383" s="15">
        <v>65571</v>
      </c>
      <c r="C383" s="13"/>
    </row>
    <row r="384" spans="1:3" x14ac:dyDescent="0.2">
      <c r="A384" s="14">
        <v>708634159</v>
      </c>
      <c r="B384" s="15">
        <v>79770</v>
      </c>
      <c r="C384" s="13"/>
    </row>
    <row r="385" spans="1:3" x14ac:dyDescent="0.2">
      <c r="A385" s="14">
        <v>710868070</v>
      </c>
      <c r="B385" s="15">
        <v>79730</v>
      </c>
      <c r="C385" s="13"/>
    </row>
    <row r="386" spans="1:3" x14ac:dyDescent="0.2">
      <c r="A386" s="14">
        <v>712618234</v>
      </c>
      <c r="B386" s="15">
        <v>11025</v>
      </c>
      <c r="C386" s="13"/>
    </row>
    <row r="387" spans="1:3" x14ac:dyDescent="0.2">
      <c r="A387" s="14">
        <v>713572285</v>
      </c>
      <c r="B387" s="15">
        <v>31260</v>
      </c>
      <c r="C387" s="13"/>
    </row>
    <row r="388" spans="1:3" x14ac:dyDescent="0.2">
      <c r="A388" s="14">
        <v>714156150</v>
      </c>
      <c r="B388" s="15">
        <v>68520</v>
      </c>
      <c r="C388" s="13"/>
    </row>
    <row r="389" spans="1:3" x14ac:dyDescent="0.2">
      <c r="A389" s="14">
        <v>715106344</v>
      </c>
      <c r="B389" s="15">
        <v>61420</v>
      </c>
      <c r="C389" s="13"/>
    </row>
    <row r="390" spans="1:3" x14ac:dyDescent="0.2">
      <c r="A390" s="14">
        <v>720463458</v>
      </c>
      <c r="B390" s="15">
        <v>81640</v>
      </c>
      <c r="C390" s="13"/>
    </row>
    <row r="391" spans="1:3" x14ac:dyDescent="0.2">
      <c r="A391" s="14">
        <v>723097934</v>
      </c>
      <c r="B391" s="15">
        <v>45500</v>
      </c>
      <c r="C391" s="13"/>
    </row>
    <row r="392" spans="1:3" x14ac:dyDescent="0.2">
      <c r="A392" s="14">
        <v>724347435</v>
      </c>
      <c r="B392" s="15">
        <v>80330</v>
      </c>
      <c r="C392" s="13"/>
    </row>
    <row r="393" spans="1:3" x14ac:dyDescent="0.2">
      <c r="A393" s="14">
        <v>725587605</v>
      </c>
      <c r="B393" s="15">
        <v>31830</v>
      </c>
      <c r="C393" s="13"/>
    </row>
    <row r="394" spans="1:3" x14ac:dyDescent="0.2">
      <c r="A394" s="14">
        <v>727578626</v>
      </c>
      <c r="B394" s="15">
        <v>71730</v>
      </c>
      <c r="C394" s="13"/>
    </row>
    <row r="395" spans="1:3" x14ac:dyDescent="0.2">
      <c r="A395" s="14">
        <v>728161046</v>
      </c>
      <c r="B395" s="15">
        <v>46030</v>
      </c>
      <c r="C395" s="13"/>
    </row>
    <row r="396" spans="1:3" x14ac:dyDescent="0.2">
      <c r="A396" s="14">
        <v>731605495</v>
      </c>
      <c r="B396" s="15">
        <v>86260</v>
      </c>
      <c r="C396" s="13"/>
    </row>
    <row r="397" spans="1:3" x14ac:dyDescent="0.2">
      <c r="A397" s="14">
        <v>732327014</v>
      </c>
      <c r="B397" s="15">
        <v>44220</v>
      </c>
      <c r="C397" s="13"/>
    </row>
    <row r="398" spans="1:3" x14ac:dyDescent="0.2">
      <c r="A398" s="14">
        <v>738787450</v>
      </c>
      <c r="B398" s="15">
        <v>42150</v>
      </c>
      <c r="C398" s="13"/>
    </row>
    <row r="399" spans="1:3" x14ac:dyDescent="0.2">
      <c r="A399" s="14">
        <v>739788846</v>
      </c>
      <c r="B399" s="15">
        <v>64460</v>
      </c>
      <c r="C399" s="13"/>
    </row>
    <row r="400" spans="1:3" x14ac:dyDescent="0.2">
      <c r="A400" s="14">
        <v>740484980</v>
      </c>
      <c r="B400" s="15">
        <v>63310</v>
      </c>
      <c r="C400" s="13"/>
    </row>
    <row r="401" spans="1:3" x14ac:dyDescent="0.2">
      <c r="A401" s="14">
        <v>742427623</v>
      </c>
      <c r="B401" s="15">
        <v>47850</v>
      </c>
      <c r="C401" s="13"/>
    </row>
    <row r="402" spans="1:3" x14ac:dyDescent="0.2">
      <c r="A402" s="14">
        <v>742926630</v>
      </c>
      <c r="B402" s="15">
        <v>48700</v>
      </c>
      <c r="C402" s="13"/>
    </row>
    <row r="403" spans="1:3" x14ac:dyDescent="0.2">
      <c r="A403" s="14">
        <v>743123174</v>
      </c>
      <c r="B403" s="15">
        <v>23520</v>
      </c>
      <c r="C403" s="13"/>
    </row>
    <row r="404" spans="1:3" x14ac:dyDescent="0.2">
      <c r="A404" s="14">
        <v>743218572</v>
      </c>
      <c r="B404" s="15">
        <v>34330</v>
      </c>
      <c r="C404" s="13"/>
    </row>
    <row r="405" spans="1:3" x14ac:dyDescent="0.2">
      <c r="A405" s="14">
        <v>745487020</v>
      </c>
      <c r="B405" s="15">
        <v>26790</v>
      </c>
      <c r="C405" s="13"/>
    </row>
    <row r="406" spans="1:3" x14ac:dyDescent="0.2">
      <c r="A406" s="14">
        <v>745505615</v>
      </c>
      <c r="B406" s="15">
        <v>88850</v>
      </c>
      <c r="C406" s="13"/>
    </row>
    <row r="407" spans="1:3" x14ac:dyDescent="0.2">
      <c r="A407" s="14">
        <v>746041107</v>
      </c>
      <c r="B407" s="15">
        <v>23560</v>
      </c>
      <c r="C407" s="13"/>
    </row>
    <row r="408" spans="1:3" x14ac:dyDescent="0.2">
      <c r="A408" s="14">
        <v>746629138</v>
      </c>
      <c r="B408" s="15">
        <v>71150</v>
      </c>
      <c r="C408" s="13"/>
    </row>
    <row r="409" spans="1:3" x14ac:dyDescent="0.2">
      <c r="A409" s="14">
        <v>750391765</v>
      </c>
      <c r="B409" s="15">
        <v>45480</v>
      </c>
      <c r="C409" s="13"/>
    </row>
    <row r="410" spans="1:3" x14ac:dyDescent="0.2">
      <c r="A410" s="14">
        <v>751429538</v>
      </c>
      <c r="B410" s="15">
        <v>72640</v>
      </c>
      <c r="C410" s="13"/>
    </row>
    <row r="411" spans="1:3" x14ac:dyDescent="0.2">
      <c r="A411" s="14">
        <v>751857002</v>
      </c>
      <c r="B411" s="15">
        <v>15005</v>
      </c>
      <c r="C411" s="13"/>
    </row>
    <row r="412" spans="1:3" x14ac:dyDescent="0.2">
      <c r="A412" s="14">
        <v>753258432</v>
      </c>
      <c r="B412" s="15">
        <v>73144</v>
      </c>
      <c r="C412" s="13"/>
    </row>
    <row r="413" spans="1:3" x14ac:dyDescent="0.2">
      <c r="A413" s="14">
        <v>753539317</v>
      </c>
      <c r="B413" s="15">
        <v>52750</v>
      </c>
      <c r="C413" s="13"/>
    </row>
    <row r="414" spans="1:3" x14ac:dyDescent="0.2">
      <c r="A414" s="14">
        <v>753908826</v>
      </c>
      <c r="B414" s="15">
        <v>44620</v>
      </c>
      <c r="C414" s="13"/>
    </row>
    <row r="415" spans="1:3" x14ac:dyDescent="0.2">
      <c r="A415" s="14">
        <v>754086593</v>
      </c>
      <c r="B415" s="15">
        <v>71830</v>
      </c>
      <c r="C415" s="13"/>
    </row>
    <row r="416" spans="1:3" x14ac:dyDescent="0.2">
      <c r="A416" s="14">
        <v>758630295</v>
      </c>
      <c r="B416" s="15">
        <v>62400</v>
      </c>
      <c r="C416" s="13"/>
    </row>
    <row r="417" spans="1:3" x14ac:dyDescent="0.2">
      <c r="A417" s="14">
        <v>758668410</v>
      </c>
      <c r="B417" s="15">
        <v>65560</v>
      </c>
      <c r="C417" s="13"/>
    </row>
    <row r="418" spans="1:3" x14ac:dyDescent="0.2">
      <c r="A418" s="14">
        <v>759713459</v>
      </c>
      <c r="B418" s="15">
        <v>64320</v>
      </c>
      <c r="C418" s="13"/>
    </row>
    <row r="419" spans="1:3" x14ac:dyDescent="0.2">
      <c r="A419" s="14">
        <v>759893020</v>
      </c>
      <c r="B419" s="15">
        <v>74840</v>
      </c>
      <c r="C419" s="13"/>
    </row>
    <row r="420" spans="1:3" x14ac:dyDescent="0.2">
      <c r="A420" s="14">
        <v>764058858</v>
      </c>
      <c r="B420" s="15">
        <v>24710</v>
      </c>
      <c r="C420" s="13"/>
    </row>
    <row r="421" spans="1:3" x14ac:dyDescent="0.2">
      <c r="A421" s="14">
        <v>767278107</v>
      </c>
      <c r="B421" s="15">
        <v>34690</v>
      </c>
      <c r="C421" s="13"/>
    </row>
    <row r="422" spans="1:3" x14ac:dyDescent="0.2">
      <c r="A422" s="14">
        <v>770471699</v>
      </c>
      <c r="B422" s="15">
        <v>49070</v>
      </c>
      <c r="C422" s="13"/>
    </row>
    <row r="423" spans="1:3" x14ac:dyDescent="0.2">
      <c r="A423" s="14">
        <v>773653991</v>
      </c>
      <c r="B423" s="15">
        <v>57990</v>
      </c>
      <c r="C423" s="13"/>
    </row>
    <row r="424" spans="1:3" x14ac:dyDescent="0.2">
      <c r="A424" s="14">
        <v>776815393</v>
      </c>
      <c r="B424" s="15">
        <v>35460</v>
      </c>
      <c r="C424" s="13"/>
    </row>
    <row r="425" spans="1:3" x14ac:dyDescent="0.2">
      <c r="A425" s="14">
        <v>779721515</v>
      </c>
      <c r="B425" s="15">
        <v>47885</v>
      </c>
      <c r="C425" s="13"/>
    </row>
    <row r="426" spans="1:3" x14ac:dyDescent="0.2">
      <c r="A426" s="14">
        <v>780852747</v>
      </c>
      <c r="B426" s="15">
        <v>87760</v>
      </c>
      <c r="C426" s="13"/>
    </row>
    <row r="427" spans="1:3" x14ac:dyDescent="0.2">
      <c r="A427" s="14">
        <v>781760152</v>
      </c>
      <c r="B427" s="15">
        <v>22535</v>
      </c>
      <c r="C427" s="13"/>
    </row>
    <row r="428" spans="1:3" x14ac:dyDescent="0.2">
      <c r="A428" s="14">
        <v>783583769</v>
      </c>
      <c r="B428" s="15">
        <v>48835</v>
      </c>
      <c r="C428" s="13"/>
    </row>
    <row r="429" spans="1:3" x14ac:dyDescent="0.2">
      <c r="A429" s="14">
        <v>784151255</v>
      </c>
      <c r="B429" s="15">
        <v>42020</v>
      </c>
      <c r="C429" s="13"/>
    </row>
    <row r="430" spans="1:3" x14ac:dyDescent="0.2">
      <c r="A430" s="14">
        <v>786742916</v>
      </c>
      <c r="B430" s="15">
        <v>35360</v>
      </c>
      <c r="C430" s="13"/>
    </row>
    <row r="431" spans="1:3" x14ac:dyDescent="0.2">
      <c r="A431" s="14">
        <v>787263308</v>
      </c>
      <c r="B431" s="15">
        <v>89520</v>
      </c>
      <c r="C431" s="13"/>
    </row>
    <row r="432" spans="1:3" x14ac:dyDescent="0.2">
      <c r="A432" s="14">
        <v>787347014</v>
      </c>
      <c r="B432" s="15">
        <v>64220</v>
      </c>
      <c r="C432" s="13"/>
    </row>
    <row r="433" spans="1:3" x14ac:dyDescent="0.2">
      <c r="A433" s="14">
        <v>787898206</v>
      </c>
      <c r="B433" s="15">
        <v>72900</v>
      </c>
      <c r="C433" s="13"/>
    </row>
    <row r="434" spans="1:3" x14ac:dyDescent="0.2">
      <c r="A434" s="14">
        <v>790404252</v>
      </c>
      <c r="B434" s="15">
        <v>38768</v>
      </c>
      <c r="C434" s="13"/>
    </row>
    <row r="435" spans="1:3" x14ac:dyDescent="0.2">
      <c r="A435" s="14">
        <v>790696174</v>
      </c>
      <c r="B435" s="15">
        <v>66430</v>
      </c>
      <c r="C435" s="13"/>
    </row>
    <row r="436" spans="1:3" x14ac:dyDescent="0.2">
      <c r="A436" s="14">
        <v>791377197</v>
      </c>
      <c r="B436" s="15">
        <v>49810</v>
      </c>
      <c r="C436" s="13"/>
    </row>
    <row r="437" spans="1:3" x14ac:dyDescent="0.2">
      <c r="A437" s="14">
        <v>791865559</v>
      </c>
      <c r="B437" s="15">
        <v>41350</v>
      </c>
      <c r="C437" s="13"/>
    </row>
    <row r="438" spans="1:3" x14ac:dyDescent="0.2">
      <c r="A438" s="14">
        <v>792581465</v>
      </c>
      <c r="B438" s="15">
        <v>73560</v>
      </c>
      <c r="C438" s="13"/>
    </row>
    <row r="439" spans="1:3" x14ac:dyDescent="0.2">
      <c r="A439" s="14">
        <v>797042288</v>
      </c>
      <c r="B439" s="15">
        <v>33970</v>
      </c>
      <c r="C439" s="13"/>
    </row>
    <row r="440" spans="1:3" x14ac:dyDescent="0.2">
      <c r="A440" s="14">
        <v>797261467</v>
      </c>
      <c r="B440" s="15">
        <v>53310</v>
      </c>
      <c r="C440" s="13"/>
    </row>
    <row r="441" spans="1:3" x14ac:dyDescent="0.2">
      <c r="A441" s="14">
        <v>799457921</v>
      </c>
      <c r="B441" s="15">
        <v>17270</v>
      </c>
      <c r="C441" s="13"/>
    </row>
    <row r="442" spans="1:3" x14ac:dyDescent="0.2">
      <c r="A442" s="14">
        <v>805023090</v>
      </c>
      <c r="B442" s="15">
        <v>22920</v>
      </c>
      <c r="C442" s="13"/>
    </row>
    <row r="443" spans="1:3" x14ac:dyDescent="0.2">
      <c r="A443" s="14">
        <v>805387248</v>
      </c>
      <c r="B443" s="15">
        <v>23380</v>
      </c>
      <c r="C443" s="13"/>
    </row>
    <row r="444" spans="1:3" x14ac:dyDescent="0.2">
      <c r="A444" s="14">
        <v>807341396</v>
      </c>
      <c r="B444" s="15">
        <v>79760</v>
      </c>
      <c r="C444" s="13"/>
    </row>
    <row r="445" spans="1:3" x14ac:dyDescent="0.2">
      <c r="A445" s="14">
        <v>807640102</v>
      </c>
      <c r="B445" s="15">
        <v>35600</v>
      </c>
      <c r="C445" s="13"/>
    </row>
    <row r="446" spans="1:3" x14ac:dyDescent="0.2">
      <c r="A446" s="14">
        <v>808252849</v>
      </c>
      <c r="B446" s="15">
        <v>45000</v>
      </c>
      <c r="C446" s="13"/>
    </row>
    <row r="447" spans="1:3" x14ac:dyDescent="0.2">
      <c r="A447" s="14">
        <v>811614574</v>
      </c>
      <c r="B447" s="15">
        <v>38920</v>
      </c>
      <c r="C447" s="13"/>
    </row>
    <row r="448" spans="1:3" x14ac:dyDescent="0.2">
      <c r="A448" s="14">
        <v>811870345</v>
      </c>
      <c r="B448" s="15">
        <v>66890</v>
      </c>
      <c r="C448" s="13"/>
    </row>
    <row r="449" spans="1:3" x14ac:dyDescent="0.2">
      <c r="A449" s="14">
        <v>813422316</v>
      </c>
      <c r="B449" s="15">
        <v>48190</v>
      </c>
      <c r="C449" s="13"/>
    </row>
    <row r="450" spans="1:3" x14ac:dyDescent="0.2">
      <c r="A450" s="14">
        <v>813599650</v>
      </c>
      <c r="B450" s="15">
        <v>76440</v>
      </c>
      <c r="C450" s="13"/>
    </row>
    <row r="451" spans="1:3" x14ac:dyDescent="0.2">
      <c r="A451" s="14">
        <v>813922988</v>
      </c>
      <c r="B451" s="15">
        <v>52940</v>
      </c>
      <c r="C451" s="13"/>
    </row>
    <row r="452" spans="1:3" x14ac:dyDescent="0.2">
      <c r="A452" s="14">
        <v>814804939</v>
      </c>
      <c r="B452" s="15">
        <v>67230</v>
      </c>
      <c r="C452" s="13"/>
    </row>
    <row r="453" spans="1:3" x14ac:dyDescent="0.2">
      <c r="A453" s="14">
        <v>815016608</v>
      </c>
      <c r="B453" s="15">
        <v>48990</v>
      </c>
      <c r="C453" s="13"/>
    </row>
    <row r="454" spans="1:3" x14ac:dyDescent="0.2">
      <c r="A454" s="14">
        <v>815310775</v>
      </c>
      <c r="B454" s="15">
        <v>20500</v>
      </c>
      <c r="C454" s="13"/>
    </row>
    <row r="455" spans="1:3" x14ac:dyDescent="0.2">
      <c r="A455" s="14">
        <v>816016006</v>
      </c>
      <c r="B455" s="15">
        <v>15056</v>
      </c>
      <c r="C455" s="13"/>
    </row>
    <row r="456" spans="1:3" x14ac:dyDescent="0.2">
      <c r="A456" s="14">
        <v>816254323</v>
      </c>
      <c r="B456" s="15">
        <v>64130</v>
      </c>
      <c r="C456" s="13"/>
    </row>
    <row r="457" spans="1:3" x14ac:dyDescent="0.2">
      <c r="A457" s="14">
        <v>818319298</v>
      </c>
      <c r="B457" s="15">
        <v>48330</v>
      </c>
      <c r="C457" s="13"/>
    </row>
    <row r="458" spans="1:3" x14ac:dyDescent="0.2">
      <c r="A458" s="14">
        <v>818653410</v>
      </c>
      <c r="B458" s="15">
        <v>42905</v>
      </c>
      <c r="C458" s="13"/>
    </row>
    <row r="459" spans="1:3" x14ac:dyDescent="0.2">
      <c r="A459" s="14">
        <v>819353294</v>
      </c>
      <c r="B459" s="15">
        <v>62688</v>
      </c>
      <c r="C459" s="13"/>
    </row>
    <row r="460" spans="1:3" x14ac:dyDescent="0.2">
      <c r="A460" s="14">
        <v>820120633</v>
      </c>
      <c r="B460" s="15">
        <v>8904</v>
      </c>
      <c r="C460" s="13"/>
    </row>
    <row r="461" spans="1:3" x14ac:dyDescent="0.2">
      <c r="A461" s="14">
        <v>820452652</v>
      </c>
      <c r="B461" s="15">
        <v>37770</v>
      </c>
      <c r="C461" s="13"/>
    </row>
    <row r="462" spans="1:3" x14ac:dyDescent="0.2">
      <c r="A462" s="14">
        <v>822227287</v>
      </c>
      <c r="B462" s="15">
        <v>75120</v>
      </c>
      <c r="C462" s="13"/>
    </row>
    <row r="463" spans="1:3" x14ac:dyDescent="0.2">
      <c r="A463" s="14">
        <v>822253614</v>
      </c>
      <c r="B463" s="15">
        <v>58410</v>
      </c>
      <c r="C463" s="13"/>
    </row>
    <row r="464" spans="1:3" x14ac:dyDescent="0.2">
      <c r="A464" s="14">
        <v>822502893</v>
      </c>
      <c r="B464" s="15">
        <v>68410</v>
      </c>
      <c r="C464" s="13"/>
    </row>
    <row r="465" spans="1:3" x14ac:dyDescent="0.2">
      <c r="A465" s="14">
        <v>822968464</v>
      </c>
      <c r="B465" s="15">
        <v>29000</v>
      </c>
      <c r="C465" s="13"/>
    </row>
    <row r="466" spans="1:3" x14ac:dyDescent="0.2">
      <c r="A466" s="14">
        <v>824664208</v>
      </c>
      <c r="B466" s="15">
        <v>59140</v>
      </c>
      <c r="C466" s="13"/>
    </row>
    <row r="467" spans="1:3" x14ac:dyDescent="0.2">
      <c r="A467" s="14">
        <v>827994617</v>
      </c>
      <c r="B467" s="15">
        <v>42480</v>
      </c>
      <c r="C467" s="13"/>
    </row>
    <row r="468" spans="1:3" x14ac:dyDescent="0.2">
      <c r="A468" s="14">
        <v>828107391</v>
      </c>
      <c r="B468" s="15">
        <v>66740</v>
      </c>
      <c r="C468" s="13"/>
    </row>
    <row r="469" spans="1:3" x14ac:dyDescent="0.2">
      <c r="A469" s="14">
        <v>830667009</v>
      </c>
      <c r="B469" s="15">
        <v>73030</v>
      </c>
      <c r="C469" s="13"/>
    </row>
    <row r="470" spans="1:3" x14ac:dyDescent="0.2">
      <c r="A470" s="14">
        <v>832066602</v>
      </c>
      <c r="B470" s="15">
        <v>46650</v>
      </c>
      <c r="C470" s="13"/>
    </row>
    <row r="471" spans="1:3" x14ac:dyDescent="0.2">
      <c r="A471" s="14">
        <v>835500058</v>
      </c>
      <c r="B471" s="15">
        <v>67280</v>
      </c>
      <c r="C471" s="13"/>
    </row>
    <row r="472" spans="1:3" x14ac:dyDescent="0.2">
      <c r="A472" s="14">
        <v>836896150</v>
      </c>
      <c r="B472" s="15">
        <v>24090</v>
      </c>
      <c r="C472" s="13"/>
    </row>
    <row r="473" spans="1:3" x14ac:dyDescent="0.2">
      <c r="A473" s="14">
        <v>837045809</v>
      </c>
      <c r="B473" s="15">
        <v>60550</v>
      </c>
      <c r="C473" s="13"/>
    </row>
    <row r="474" spans="1:3" x14ac:dyDescent="0.2">
      <c r="A474" s="14">
        <v>837322849</v>
      </c>
      <c r="B474" s="15">
        <v>13435</v>
      </c>
      <c r="C474" s="13"/>
    </row>
    <row r="475" spans="1:3" x14ac:dyDescent="0.2">
      <c r="A475" s="14">
        <v>838914410</v>
      </c>
      <c r="B475" s="15">
        <v>46220</v>
      </c>
      <c r="C475" s="13"/>
    </row>
    <row r="476" spans="1:3" x14ac:dyDescent="0.2">
      <c r="A476" s="14">
        <v>843226481</v>
      </c>
      <c r="B476" s="15">
        <v>39440</v>
      </c>
      <c r="C476" s="13"/>
    </row>
    <row r="477" spans="1:3" x14ac:dyDescent="0.2">
      <c r="A477" s="14">
        <v>844913845</v>
      </c>
      <c r="B477" s="15">
        <v>89310</v>
      </c>
      <c r="C477" s="13"/>
    </row>
    <row r="478" spans="1:3" x14ac:dyDescent="0.2">
      <c r="A478" s="14">
        <v>845583189</v>
      </c>
      <c r="B478" s="15">
        <v>22475</v>
      </c>
      <c r="C478" s="13"/>
    </row>
    <row r="479" spans="1:3" x14ac:dyDescent="0.2">
      <c r="A479" s="14">
        <v>849675575</v>
      </c>
      <c r="B479" s="15">
        <v>62780</v>
      </c>
      <c r="C479" s="13"/>
    </row>
    <row r="480" spans="1:3" x14ac:dyDescent="0.2">
      <c r="A480" s="14">
        <v>850231815</v>
      </c>
      <c r="B480" s="15">
        <v>34480</v>
      </c>
      <c r="C480" s="13"/>
    </row>
    <row r="481" spans="1:3" x14ac:dyDescent="0.2">
      <c r="A481" s="14">
        <v>851183913</v>
      </c>
      <c r="B481" s="15">
        <v>22870</v>
      </c>
      <c r="C481" s="13"/>
    </row>
    <row r="482" spans="1:3" x14ac:dyDescent="0.2">
      <c r="A482" s="14">
        <v>851410283</v>
      </c>
      <c r="B482" s="15">
        <v>27180</v>
      </c>
      <c r="C482" s="13"/>
    </row>
    <row r="483" spans="1:3" x14ac:dyDescent="0.2">
      <c r="A483" s="14">
        <v>852849496</v>
      </c>
      <c r="B483" s="15">
        <v>27560</v>
      </c>
      <c r="C483" s="13"/>
    </row>
    <row r="484" spans="1:3" x14ac:dyDescent="0.2">
      <c r="A484" s="14">
        <v>854566796</v>
      </c>
      <c r="B484" s="15">
        <v>63270</v>
      </c>
      <c r="C484" s="13"/>
    </row>
    <row r="485" spans="1:3" x14ac:dyDescent="0.2">
      <c r="A485" s="14">
        <v>856558604</v>
      </c>
      <c r="B485" s="15">
        <v>45040</v>
      </c>
      <c r="C485" s="13"/>
    </row>
    <row r="486" spans="1:3" x14ac:dyDescent="0.2">
      <c r="A486" s="14">
        <v>857894677</v>
      </c>
      <c r="B486" s="15">
        <v>10630</v>
      </c>
      <c r="C486" s="13"/>
    </row>
    <row r="487" spans="1:3" x14ac:dyDescent="0.2">
      <c r="A487" s="14">
        <v>858496695</v>
      </c>
      <c r="B487" s="15">
        <v>54190</v>
      </c>
      <c r="C487" s="13"/>
    </row>
    <row r="488" spans="1:3" x14ac:dyDescent="0.2">
      <c r="A488" s="14">
        <v>858702971</v>
      </c>
      <c r="B488" s="15">
        <v>48490</v>
      </c>
      <c r="C488" s="13"/>
    </row>
    <row r="489" spans="1:3" x14ac:dyDescent="0.2">
      <c r="A489" s="14">
        <v>860350101</v>
      </c>
      <c r="B489" s="15">
        <v>68750</v>
      </c>
      <c r="C489" s="13"/>
    </row>
    <row r="490" spans="1:3" x14ac:dyDescent="0.2">
      <c r="A490" s="14">
        <v>860475372</v>
      </c>
      <c r="B490" s="15">
        <v>71010</v>
      </c>
      <c r="C490" s="13"/>
    </row>
    <row r="491" spans="1:3" x14ac:dyDescent="0.2">
      <c r="A491" s="14">
        <v>860714319</v>
      </c>
      <c r="B491" s="15">
        <v>57560</v>
      </c>
      <c r="C491" s="13"/>
    </row>
    <row r="492" spans="1:3" x14ac:dyDescent="0.2">
      <c r="A492" s="14">
        <v>860959198</v>
      </c>
      <c r="B492" s="15">
        <v>23560</v>
      </c>
      <c r="C492" s="13"/>
    </row>
    <row r="493" spans="1:3" x14ac:dyDescent="0.2">
      <c r="A493" s="14">
        <v>862566543</v>
      </c>
      <c r="B493" s="15">
        <v>12676</v>
      </c>
      <c r="C493" s="13"/>
    </row>
    <row r="494" spans="1:3" x14ac:dyDescent="0.2">
      <c r="A494" s="14">
        <v>863124691</v>
      </c>
      <c r="B494" s="15">
        <v>24790</v>
      </c>
      <c r="C494" s="13"/>
    </row>
    <row r="495" spans="1:3" x14ac:dyDescent="0.2">
      <c r="A495" s="14">
        <v>864772276</v>
      </c>
      <c r="B495" s="15">
        <v>11810</v>
      </c>
      <c r="C495" s="13"/>
    </row>
    <row r="496" spans="1:3" x14ac:dyDescent="0.2">
      <c r="A496" s="14">
        <v>865152754</v>
      </c>
      <c r="B496" s="15">
        <v>26510</v>
      </c>
      <c r="C496" s="13"/>
    </row>
    <row r="497" spans="1:3" x14ac:dyDescent="0.2">
      <c r="A497" s="14">
        <v>865635103</v>
      </c>
      <c r="B497" s="15">
        <v>54270</v>
      </c>
      <c r="C497" s="13"/>
    </row>
    <row r="498" spans="1:3" x14ac:dyDescent="0.2">
      <c r="A498" s="14">
        <v>865644892</v>
      </c>
      <c r="B498" s="15">
        <v>77760</v>
      </c>
      <c r="C498" s="13"/>
    </row>
    <row r="499" spans="1:3" x14ac:dyDescent="0.2">
      <c r="A499" s="14">
        <v>865782988</v>
      </c>
      <c r="B499" s="15">
        <v>23330</v>
      </c>
      <c r="C499" s="13"/>
    </row>
    <row r="500" spans="1:3" x14ac:dyDescent="0.2">
      <c r="A500" s="14">
        <v>866277969</v>
      </c>
      <c r="B500" s="15">
        <v>72480</v>
      </c>
      <c r="C500" s="13"/>
    </row>
    <row r="501" spans="1:3" x14ac:dyDescent="0.2">
      <c r="A501" s="14">
        <v>866619998</v>
      </c>
      <c r="B501" s="15">
        <v>82700</v>
      </c>
      <c r="C501" s="13"/>
    </row>
    <row r="502" spans="1:3" x14ac:dyDescent="0.2">
      <c r="A502" s="14">
        <v>868060323</v>
      </c>
      <c r="B502" s="15">
        <v>53870</v>
      </c>
      <c r="C502" s="13"/>
    </row>
    <row r="503" spans="1:3" x14ac:dyDescent="0.2">
      <c r="A503" s="14">
        <v>868665832</v>
      </c>
      <c r="B503" s="15">
        <v>64470</v>
      </c>
      <c r="C503" s="13"/>
    </row>
    <row r="504" spans="1:3" x14ac:dyDescent="0.2">
      <c r="A504" s="14">
        <v>870134566</v>
      </c>
      <c r="B504" s="15">
        <v>45150</v>
      </c>
      <c r="C504" s="13"/>
    </row>
    <row r="505" spans="1:3" x14ac:dyDescent="0.2">
      <c r="A505" s="14">
        <v>871938294</v>
      </c>
      <c r="B505" s="15">
        <v>61330</v>
      </c>
      <c r="C505" s="13"/>
    </row>
    <row r="506" spans="1:3" x14ac:dyDescent="0.2">
      <c r="A506" s="14">
        <v>872770222</v>
      </c>
      <c r="B506" s="15">
        <v>88240</v>
      </c>
      <c r="C506" s="13"/>
    </row>
    <row r="507" spans="1:3" x14ac:dyDescent="0.2">
      <c r="A507" s="14">
        <v>873526287</v>
      </c>
      <c r="B507" s="15">
        <v>86530</v>
      </c>
      <c r="C507" s="13"/>
    </row>
    <row r="508" spans="1:3" x14ac:dyDescent="0.2">
      <c r="A508" s="14">
        <v>873602706</v>
      </c>
      <c r="B508" s="15">
        <v>84300</v>
      </c>
      <c r="C508" s="13"/>
    </row>
    <row r="509" spans="1:3" x14ac:dyDescent="0.2">
      <c r="A509" s="14">
        <v>874351124</v>
      </c>
      <c r="B509" s="15">
        <v>58650</v>
      </c>
      <c r="C509" s="13"/>
    </row>
    <row r="510" spans="1:3" x14ac:dyDescent="0.2">
      <c r="A510" s="14">
        <v>875282498</v>
      </c>
      <c r="B510" s="15">
        <v>46910</v>
      </c>
      <c r="C510" s="13"/>
    </row>
    <row r="511" spans="1:3" x14ac:dyDescent="0.2">
      <c r="A511" s="14">
        <v>875506030</v>
      </c>
      <c r="B511" s="15">
        <v>57110</v>
      </c>
      <c r="C511" s="13"/>
    </row>
    <row r="512" spans="1:3" x14ac:dyDescent="0.2">
      <c r="A512" s="14">
        <v>876351949</v>
      </c>
      <c r="B512" s="15">
        <v>14568</v>
      </c>
      <c r="C512" s="13"/>
    </row>
    <row r="513" spans="1:3" x14ac:dyDescent="0.2">
      <c r="A513" s="14">
        <v>878200065</v>
      </c>
      <c r="B513" s="15">
        <v>40940</v>
      </c>
      <c r="C513" s="13"/>
    </row>
    <row r="514" spans="1:3" x14ac:dyDescent="0.2">
      <c r="A514" s="14">
        <v>879239682</v>
      </c>
      <c r="B514" s="15">
        <v>82500</v>
      </c>
      <c r="C514" s="13"/>
    </row>
    <row r="515" spans="1:3" x14ac:dyDescent="0.2">
      <c r="A515" s="14">
        <v>880815350</v>
      </c>
      <c r="B515" s="15">
        <v>61330</v>
      </c>
      <c r="C515" s="13"/>
    </row>
    <row r="516" spans="1:3" x14ac:dyDescent="0.2">
      <c r="A516" s="14">
        <v>884339537</v>
      </c>
      <c r="B516" s="15">
        <v>47705</v>
      </c>
      <c r="C516" s="13"/>
    </row>
    <row r="517" spans="1:3" x14ac:dyDescent="0.2">
      <c r="A517" s="14">
        <v>888699298</v>
      </c>
      <c r="B517" s="15">
        <v>42540</v>
      </c>
      <c r="C517" s="13"/>
    </row>
    <row r="518" spans="1:3" x14ac:dyDescent="0.2">
      <c r="A518" s="14">
        <v>891885192</v>
      </c>
      <c r="B518" s="15">
        <v>68300</v>
      </c>
      <c r="C518" s="13"/>
    </row>
    <row r="519" spans="1:3" x14ac:dyDescent="0.2">
      <c r="A519" s="14">
        <v>892142996</v>
      </c>
      <c r="B519" s="15">
        <v>37020</v>
      </c>
      <c r="C519" s="13"/>
    </row>
    <row r="520" spans="1:3" x14ac:dyDescent="0.2">
      <c r="A520" s="14">
        <v>894221180</v>
      </c>
      <c r="B520" s="15">
        <v>53870</v>
      </c>
      <c r="C520" s="13"/>
    </row>
    <row r="521" spans="1:3" x14ac:dyDescent="0.2">
      <c r="A521" s="14">
        <v>896439608</v>
      </c>
      <c r="B521" s="15">
        <v>69200</v>
      </c>
      <c r="C521" s="13"/>
    </row>
    <row r="522" spans="1:3" x14ac:dyDescent="0.2">
      <c r="A522" s="14">
        <v>899436911</v>
      </c>
      <c r="B522" s="15">
        <v>49770</v>
      </c>
      <c r="C522" s="13"/>
    </row>
    <row r="523" spans="1:3" x14ac:dyDescent="0.2">
      <c r="A523" s="14">
        <v>899640441</v>
      </c>
      <c r="B523" s="15">
        <v>74530</v>
      </c>
      <c r="C523" s="13"/>
    </row>
    <row r="524" spans="1:3" x14ac:dyDescent="0.2">
      <c r="A524" s="14">
        <v>900348340</v>
      </c>
      <c r="B524" s="15">
        <v>76870</v>
      </c>
      <c r="C524" s="13"/>
    </row>
    <row r="525" spans="1:3" x14ac:dyDescent="0.2">
      <c r="A525" s="14">
        <v>900528631</v>
      </c>
      <c r="B525" s="15">
        <v>70280</v>
      </c>
      <c r="C525" s="13"/>
    </row>
    <row r="526" spans="1:3" x14ac:dyDescent="0.2">
      <c r="A526" s="14">
        <v>900927231</v>
      </c>
      <c r="B526" s="15">
        <v>33120</v>
      </c>
      <c r="C526" s="13"/>
    </row>
    <row r="527" spans="1:3" x14ac:dyDescent="0.2">
      <c r="A527" s="14">
        <v>901752213</v>
      </c>
      <c r="B527" s="15">
        <v>21670</v>
      </c>
      <c r="C527" s="13"/>
    </row>
    <row r="528" spans="1:3" x14ac:dyDescent="0.2">
      <c r="A528" s="14">
        <v>902526148</v>
      </c>
      <c r="B528" s="15">
        <v>78570</v>
      </c>
      <c r="C528" s="13"/>
    </row>
    <row r="529" spans="1:3" x14ac:dyDescent="0.2">
      <c r="A529" s="14">
        <v>903468528</v>
      </c>
      <c r="B529" s="15">
        <v>63330</v>
      </c>
      <c r="C529" s="13"/>
    </row>
    <row r="530" spans="1:3" x14ac:dyDescent="0.2">
      <c r="A530" s="14">
        <v>905949743</v>
      </c>
      <c r="B530" s="15">
        <v>31255</v>
      </c>
      <c r="C530" s="13"/>
    </row>
    <row r="531" spans="1:3" x14ac:dyDescent="0.2">
      <c r="A531" s="14">
        <v>907946778</v>
      </c>
      <c r="B531" s="15">
        <v>61470</v>
      </c>
      <c r="C531" s="13"/>
    </row>
    <row r="532" spans="1:3" x14ac:dyDescent="0.2">
      <c r="A532" s="14">
        <v>908214493</v>
      </c>
      <c r="B532" s="15">
        <v>56870</v>
      </c>
      <c r="C532" s="13"/>
    </row>
    <row r="533" spans="1:3" x14ac:dyDescent="0.2">
      <c r="A533" s="14">
        <v>910432607</v>
      </c>
      <c r="B533" s="15">
        <v>50110</v>
      </c>
      <c r="C533" s="13"/>
    </row>
    <row r="534" spans="1:3" x14ac:dyDescent="0.2">
      <c r="A534" s="14">
        <v>910797864</v>
      </c>
      <c r="B534" s="15">
        <v>88840</v>
      </c>
      <c r="C534" s="13"/>
    </row>
    <row r="535" spans="1:3" x14ac:dyDescent="0.2">
      <c r="A535" s="14">
        <v>911982005</v>
      </c>
      <c r="B535" s="15">
        <v>68710</v>
      </c>
      <c r="C535" s="13"/>
    </row>
    <row r="536" spans="1:3" x14ac:dyDescent="0.2">
      <c r="A536" s="14">
        <v>912063876</v>
      </c>
      <c r="B536" s="15">
        <v>86200</v>
      </c>
      <c r="C536" s="13"/>
    </row>
    <row r="537" spans="1:3" x14ac:dyDescent="0.2">
      <c r="A537" s="14">
        <v>912526094</v>
      </c>
      <c r="B537" s="15">
        <v>57680</v>
      </c>
      <c r="C537" s="13"/>
    </row>
    <row r="538" spans="1:3" x14ac:dyDescent="0.2">
      <c r="A538" s="14">
        <v>912548058</v>
      </c>
      <c r="B538" s="15">
        <v>83070</v>
      </c>
      <c r="C538" s="13"/>
    </row>
    <row r="539" spans="1:3" x14ac:dyDescent="0.2">
      <c r="A539" s="14">
        <v>913001707</v>
      </c>
      <c r="B539" s="15">
        <v>49260</v>
      </c>
      <c r="C539" s="13"/>
    </row>
    <row r="540" spans="1:3" x14ac:dyDescent="0.2">
      <c r="A540" s="14">
        <v>915011186</v>
      </c>
      <c r="B540" s="15">
        <v>52940</v>
      </c>
      <c r="C540" s="13"/>
    </row>
    <row r="541" spans="1:3" x14ac:dyDescent="0.2">
      <c r="A541" s="14">
        <v>917052754</v>
      </c>
      <c r="B541" s="15">
        <v>75150</v>
      </c>
      <c r="C541" s="13"/>
    </row>
    <row r="542" spans="1:3" x14ac:dyDescent="0.2">
      <c r="A542" s="14">
        <v>918488572</v>
      </c>
      <c r="B542" s="15">
        <v>15260</v>
      </c>
      <c r="C542" s="13"/>
    </row>
    <row r="543" spans="1:3" x14ac:dyDescent="0.2">
      <c r="A543" s="14">
        <v>920144282</v>
      </c>
      <c r="B543" s="15">
        <v>30080</v>
      </c>
      <c r="C543" s="13"/>
    </row>
    <row r="544" spans="1:3" x14ac:dyDescent="0.2">
      <c r="A544" s="14">
        <v>920774188</v>
      </c>
      <c r="B544" s="15">
        <v>54500</v>
      </c>
      <c r="C544" s="13"/>
    </row>
    <row r="545" spans="1:3" x14ac:dyDescent="0.2">
      <c r="A545" s="14">
        <v>921575454</v>
      </c>
      <c r="B545" s="15">
        <v>74500</v>
      </c>
      <c r="C545" s="13"/>
    </row>
    <row r="546" spans="1:3" x14ac:dyDescent="0.2">
      <c r="A546" s="14">
        <v>924880465</v>
      </c>
      <c r="B546" s="15">
        <v>86970</v>
      </c>
      <c r="C546" s="13"/>
    </row>
    <row r="547" spans="1:3" x14ac:dyDescent="0.2">
      <c r="A547" s="14">
        <v>925762174</v>
      </c>
      <c r="B547" s="15">
        <v>28625</v>
      </c>
      <c r="C547" s="13"/>
    </row>
    <row r="548" spans="1:3" x14ac:dyDescent="0.2">
      <c r="A548" s="14">
        <v>928443485</v>
      </c>
      <c r="B548" s="15">
        <v>22320</v>
      </c>
      <c r="C548" s="13"/>
    </row>
    <row r="549" spans="1:3" x14ac:dyDescent="0.2">
      <c r="A549" s="14">
        <v>928454246</v>
      </c>
      <c r="B549" s="15">
        <v>77930</v>
      </c>
      <c r="C549" s="13"/>
    </row>
    <row r="550" spans="1:3" x14ac:dyDescent="0.2">
      <c r="A550" s="14">
        <v>928874199</v>
      </c>
      <c r="B550" s="15">
        <v>34060</v>
      </c>
      <c r="C550" s="13"/>
    </row>
    <row r="551" spans="1:3" x14ac:dyDescent="0.2">
      <c r="A551" s="14">
        <v>929827709</v>
      </c>
      <c r="B551" s="15">
        <v>75420</v>
      </c>
      <c r="C551" s="13"/>
    </row>
    <row r="552" spans="1:3" x14ac:dyDescent="0.2">
      <c r="A552" s="14">
        <v>932212974</v>
      </c>
      <c r="B552" s="15">
        <v>42940</v>
      </c>
      <c r="C552" s="13"/>
    </row>
    <row r="553" spans="1:3" x14ac:dyDescent="0.2">
      <c r="A553" s="14">
        <v>932781112</v>
      </c>
      <c r="B553" s="15">
        <v>75370</v>
      </c>
      <c r="C553" s="13"/>
    </row>
    <row r="554" spans="1:3" x14ac:dyDescent="0.2">
      <c r="A554" s="14">
        <v>935395291</v>
      </c>
      <c r="B554" s="15">
        <v>61150</v>
      </c>
      <c r="C554" s="13"/>
    </row>
    <row r="555" spans="1:3" x14ac:dyDescent="0.2">
      <c r="A555" s="14">
        <v>935921652</v>
      </c>
      <c r="B555" s="15">
        <v>86830</v>
      </c>
      <c r="C555" s="13"/>
    </row>
    <row r="556" spans="1:3" x14ac:dyDescent="0.2">
      <c r="A556" s="14">
        <v>936494157</v>
      </c>
      <c r="B556" s="15">
        <v>52490</v>
      </c>
      <c r="C556" s="13"/>
    </row>
    <row r="557" spans="1:3" x14ac:dyDescent="0.2">
      <c r="A557" s="14">
        <v>936881557</v>
      </c>
      <c r="B557" s="15">
        <v>63440</v>
      </c>
      <c r="C557" s="13"/>
    </row>
    <row r="558" spans="1:3" x14ac:dyDescent="0.2">
      <c r="A558" s="14">
        <v>939356440</v>
      </c>
      <c r="B558" s="15">
        <v>60060</v>
      </c>
      <c r="C558" s="13"/>
    </row>
    <row r="559" spans="1:3" x14ac:dyDescent="0.2">
      <c r="A559" s="14">
        <v>940627679</v>
      </c>
      <c r="B559" s="15">
        <v>78100</v>
      </c>
      <c r="C559" s="13"/>
    </row>
    <row r="560" spans="1:3" x14ac:dyDescent="0.2">
      <c r="A560" s="14">
        <v>940865188</v>
      </c>
      <c r="B560" s="15">
        <v>53900</v>
      </c>
      <c r="C560" s="13"/>
    </row>
    <row r="561" spans="1:3" x14ac:dyDescent="0.2">
      <c r="A561" s="14">
        <v>941320559</v>
      </c>
      <c r="B561" s="15">
        <v>39000</v>
      </c>
      <c r="C561" s="13"/>
    </row>
    <row r="562" spans="1:3" x14ac:dyDescent="0.2">
      <c r="A562" s="14">
        <v>942472353</v>
      </c>
      <c r="B562" s="15">
        <v>45420</v>
      </c>
      <c r="C562" s="13"/>
    </row>
    <row r="563" spans="1:3" x14ac:dyDescent="0.2">
      <c r="A563" s="14">
        <v>942803101</v>
      </c>
      <c r="B563" s="15">
        <v>18655</v>
      </c>
      <c r="C563" s="13"/>
    </row>
    <row r="564" spans="1:3" x14ac:dyDescent="0.2">
      <c r="A564" s="14">
        <v>945282450</v>
      </c>
      <c r="B564" s="15">
        <v>31205</v>
      </c>
      <c r="C564" s="13"/>
    </row>
    <row r="565" spans="1:3" x14ac:dyDescent="0.2">
      <c r="A565" s="14">
        <v>945445174</v>
      </c>
      <c r="B565" s="15">
        <v>46780</v>
      </c>
      <c r="C565" s="13"/>
    </row>
    <row r="566" spans="1:3" x14ac:dyDescent="0.2">
      <c r="A566" s="14">
        <v>945892458</v>
      </c>
      <c r="B566" s="15">
        <v>16925</v>
      </c>
      <c r="C566" s="13"/>
    </row>
    <row r="567" spans="1:3" x14ac:dyDescent="0.2">
      <c r="A567" s="14">
        <v>946022542</v>
      </c>
      <c r="B567" s="15">
        <v>45050</v>
      </c>
      <c r="C567" s="13"/>
    </row>
    <row r="568" spans="1:3" x14ac:dyDescent="0.2">
      <c r="A568" s="14">
        <v>946252635</v>
      </c>
      <c r="B568" s="15">
        <v>39300</v>
      </c>
      <c r="C568" s="13"/>
    </row>
    <row r="569" spans="1:3" x14ac:dyDescent="0.2">
      <c r="A569" s="14">
        <v>946742758</v>
      </c>
      <c r="B569" s="15">
        <v>18500</v>
      </c>
      <c r="C569" s="13"/>
    </row>
    <row r="570" spans="1:3" x14ac:dyDescent="0.2">
      <c r="A570" s="14">
        <v>947168082</v>
      </c>
      <c r="B570" s="15">
        <v>80090</v>
      </c>
      <c r="C570" s="13"/>
    </row>
    <row r="571" spans="1:3" x14ac:dyDescent="0.2">
      <c r="A571" s="14">
        <v>948609049</v>
      </c>
      <c r="B571" s="15">
        <v>35280</v>
      </c>
      <c r="C571" s="13"/>
    </row>
    <row r="572" spans="1:3" x14ac:dyDescent="0.2">
      <c r="A572" s="14">
        <v>951897396</v>
      </c>
      <c r="B572" s="15">
        <v>66840</v>
      </c>
      <c r="C572" s="13"/>
    </row>
    <row r="573" spans="1:3" x14ac:dyDescent="0.2">
      <c r="A573" s="14">
        <v>952317755</v>
      </c>
      <c r="B573" s="15">
        <v>54830</v>
      </c>
      <c r="C573" s="13"/>
    </row>
    <row r="574" spans="1:3" x14ac:dyDescent="0.2">
      <c r="A574" s="14">
        <v>952405562</v>
      </c>
      <c r="B574" s="15">
        <v>54190</v>
      </c>
      <c r="C574" s="13"/>
    </row>
    <row r="575" spans="1:3" x14ac:dyDescent="0.2">
      <c r="A575" s="14">
        <v>952666644</v>
      </c>
      <c r="B575" s="15">
        <v>45750</v>
      </c>
      <c r="C575" s="13"/>
    </row>
    <row r="576" spans="1:3" x14ac:dyDescent="0.2">
      <c r="A576" s="14">
        <v>952767515</v>
      </c>
      <c r="B576" s="15">
        <v>24340</v>
      </c>
      <c r="C576" s="13"/>
    </row>
    <row r="577" spans="1:3" x14ac:dyDescent="0.2">
      <c r="A577" s="14">
        <v>954035650</v>
      </c>
      <c r="B577" s="15">
        <v>73830</v>
      </c>
      <c r="C577" s="13"/>
    </row>
    <row r="578" spans="1:3" x14ac:dyDescent="0.2">
      <c r="A578" s="14">
        <v>954056781</v>
      </c>
      <c r="B578" s="15">
        <v>63190</v>
      </c>
      <c r="C578" s="13"/>
    </row>
    <row r="579" spans="1:3" x14ac:dyDescent="0.2">
      <c r="A579" s="14">
        <v>955871435</v>
      </c>
      <c r="B579" s="15">
        <v>50570</v>
      </c>
      <c r="C579" s="13"/>
    </row>
    <row r="580" spans="1:3" x14ac:dyDescent="0.2">
      <c r="A580" s="14">
        <v>957007463</v>
      </c>
      <c r="B580" s="15">
        <v>46645</v>
      </c>
      <c r="C580" s="13"/>
    </row>
    <row r="581" spans="1:3" x14ac:dyDescent="0.2">
      <c r="A581" s="14">
        <v>957391982</v>
      </c>
      <c r="B581" s="15">
        <v>35045</v>
      </c>
      <c r="C581" s="13"/>
    </row>
    <row r="582" spans="1:3" x14ac:dyDescent="0.2">
      <c r="A582" s="14">
        <v>958201858</v>
      </c>
      <c r="B582" s="15">
        <v>39550</v>
      </c>
      <c r="C582" s="13"/>
    </row>
    <row r="583" spans="1:3" x14ac:dyDescent="0.2">
      <c r="A583" s="14">
        <v>959359762</v>
      </c>
      <c r="B583" s="15">
        <v>46285</v>
      </c>
      <c r="C583" s="13"/>
    </row>
    <row r="584" spans="1:3" x14ac:dyDescent="0.2">
      <c r="A584" s="14">
        <v>961973325</v>
      </c>
      <c r="B584" s="15">
        <v>61030</v>
      </c>
      <c r="C584" s="13"/>
    </row>
    <row r="585" spans="1:3" x14ac:dyDescent="0.2">
      <c r="A585" s="14">
        <v>963146055</v>
      </c>
      <c r="B585" s="15">
        <v>66010</v>
      </c>
      <c r="C585" s="13"/>
    </row>
    <row r="586" spans="1:3" x14ac:dyDescent="0.2">
      <c r="A586" s="14">
        <v>963278428</v>
      </c>
      <c r="B586" s="15">
        <v>46095</v>
      </c>
      <c r="C586" s="13"/>
    </row>
    <row r="587" spans="1:3" x14ac:dyDescent="0.2">
      <c r="A587" s="14">
        <v>964438616</v>
      </c>
      <c r="B587" s="15">
        <v>34780</v>
      </c>
      <c r="C587" s="13"/>
    </row>
    <row r="588" spans="1:3" x14ac:dyDescent="0.2">
      <c r="A588" s="14">
        <v>965409175</v>
      </c>
      <c r="B588" s="15">
        <v>38575</v>
      </c>
      <c r="C588" s="13"/>
    </row>
    <row r="589" spans="1:3" x14ac:dyDescent="0.2">
      <c r="A589" s="14">
        <v>966339594</v>
      </c>
      <c r="B589" s="15">
        <v>23020</v>
      </c>
      <c r="C589" s="13"/>
    </row>
    <row r="590" spans="1:3" x14ac:dyDescent="0.2">
      <c r="A590" s="14">
        <v>966853793</v>
      </c>
      <c r="B590" s="15">
        <v>29260</v>
      </c>
      <c r="C590" s="13"/>
    </row>
    <row r="591" spans="1:3" x14ac:dyDescent="0.2">
      <c r="A591" s="14">
        <v>967062199</v>
      </c>
      <c r="B591" s="15">
        <v>81400</v>
      </c>
      <c r="C591" s="13"/>
    </row>
    <row r="592" spans="1:3" x14ac:dyDescent="0.2">
      <c r="A592" s="14">
        <v>967752248</v>
      </c>
      <c r="B592" s="15">
        <v>10572</v>
      </c>
      <c r="C592" s="13"/>
    </row>
    <row r="593" spans="1:3" x14ac:dyDescent="0.2">
      <c r="A593" s="14">
        <v>967815301</v>
      </c>
      <c r="B593" s="15">
        <v>8892</v>
      </c>
      <c r="C593" s="13"/>
    </row>
    <row r="594" spans="1:3" x14ac:dyDescent="0.2">
      <c r="A594" s="14">
        <v>970153698</v>
      </c>
      <c r="B594" s="15">
        <v>14332</v>
      </c>
      <c r="C594" s="13"/>
    </row>
    <row r="595" spans="1:3" x14ac:dyDescent="0.2">
      <c r="A595" s="14">
        <v>970446726</v>
      </c>
      <c r="B595" s="15">
        <v>31840</v>
      </c>
      <c r="C595" s="13"/>
    </row>
    <row r="596" spans="1:3" x14ac:dyDescent="0.2">
      <c r="A596" s="14">
        <v>970759408</v>
      </c>
      <c r="B596" s="15">
        <v>32900</v>
      </c>
      <c r="C596" s="13"/>
    </row>
    <row r="597" spans="1:3" x14ac:dyDescent="0.2">
      <c r="A597" s="14">
        <v>972705824</v>
      </c>
      <c r="B597" s="15">
        <v>39764</v>
      </c>
      <c r="C597" s="13"/>
    </row>
    <row r="598" spans="1:3" x14ac:dyDescent="0.2">
      <c r="A598" s="14">
        <v>973277644</v>
      </c>
      <c r="B598" s="15">
        <v>22410</v>
      </c>
      <c r="C598" s="13"/>
    </row>
    <row r="599" spans="1:3" x14ac:dyDescent="0.2">
      <c r="A599" s="14">
        <v>975391140</v>
      </c>
      <c r="B599" s="15">
        <v>24300</v>
      </c>
      <c r="C599" s="13"/>
    </row>
    <row r="600" spans="1:3" x14ac:dyDescent="0.2">
      <c r="A600" s="14">
        <v>975889466</v>
      </c>
      <c r="B600" s="15">
        <v>61860</v>
      </c>
      <c r="C600" s="13"/>
    </row>
    <row r="601" spans="1:3" x14ac:dyDescent="0.2">
      <c r="A601" s="14">
        <v>976272365</v>
      </c>
      <c r="B601" s="15">
        <v>76910</v>
      </c>
      <c r="C601" s="13"/>
    </row>
    <row r="602" spans="1:3" x14ac:dyDescent="0.2">
      <c r="A602" s="14">
        <v>977924142</v>
      </c>
      <c r="B602" s="15">
        <v>73740</v>
      </c>
      <c r="C602" s="13"/>
    </row>
    <row r="603" spans="1:3" x14ac:dyDescent="0.2">
      <c r="A603" s="14">
        <v>979931675</v>
      </c>
      <c r="B603" s="15">
        <v>10700</v>
      </c>
      <c r="C603" s="13"/>
    </row>
    <row r="604" spans="1:3" x14ac:dyDescent="0.2">
      <c r="A604" s="14">
        <v>982212265</v>
      </c>
      <c r="B604" s="15">
        <v>59330</v>
      </c>
      <c r="C604" s="13"/>
    </row>
    <row r="605" spans="1:3" x14ac:dyDescent="0.2">
      <c r="A605" s="14">
        <v>982550731</v>
      </c>
      <c r="B605" s="15">
        <v>39000</v>
      </c>
      <c r="C605" s="13"/>
    </row>
    <row r="606" spans="1:3" x14ac:dyDescent="0.2">
      <c r="A606" s="14">
        <v>982932178</v>
      </c>
      <c r="B606" s="15">
        <v>76930</v>
      </c>
      <c r="C606" s="13"/>
    </row>
    <row r="607" spans="1:3" x14ac:dyDescent="0.2">
      <c r="A607" s="14">
        <v>983814038</v>
      </c>
      <c r="B607" s="15">
        <v>39680</v>
      </c>
      <c r="C607" s="13"/>
    </row>
    <row r="608" spans="1:3" x14ac:dyDescent="0.2">
      <c r="A608" s="14">
        <v>985808350</v>
      </c>
      <c r="B608" s="15">
        <v>30350</v>
      </c>
      <c r="C608" s="13"/>
    </row>
    <row r="609" spans="1:3" x14ac:dyDescent="0.2">
      <c r="A609" s="14">
        <v>986163808</v>
      </c>
      <c r="B609" s="15">
        <v>22472</v>
      </c>
      <c r="C609" s="13"/>
    </row>
    <row r="610" spans="1:3" x14ac:dyDescent="0.2">
      <c r="A610" s="14">
        <v>986986455</v>
      </c>
      <c r="B610" s="15">
        <v>87120</v>
      </c>
      <c r="C610" s="13"/>
    </row>
    <row r="611" spans="1:3" x14ac:dyDescent="0.2">
      <c r="A611" s="14">
        <v>989661682</v>
      </c>
      <c r="B611" s="15">
        <v>71680</v>
      </c>
      <c r="C611" s="13"/>
    </row>
    <row r="612" spans="1:3" x14ac:dyDescent="0.2">
      <c r="A612" s="14">
        <v>989729458</v>
      </c>
      <c r="B612" s="15">
        <v>89640</v>
      </c>
      <c r="C612" s="13"/>
    </row>
    <row r="613" spans="1:3" x14ac:dyDescent="0.2">
      <c r="A613" s="14">
        <v>990861618</v>
      </c>
      <c r="B613" s="15">
        <v>41060</v>
      </c>
      <c r="C613" s="13"/>
    </row>
    <row r="614" spans="1:3" x14ac:dyDescent="0.2">
      <c r="A614" s="14">
        <v>990954335</v>
      </c>
      <c r="B614" s="15">
        <v>68260</v>
      </c>
      <c r="C614" s="13"/>
    </row>
    <row r="615" spans="1:3" x14ac:dyDescent="0.2">
      <c r="A615" s="14">
        <v>994039123</v>
      </c>
      <c r="B615" s="15">
        <v>75176</v>
      </c>
      <c r="C615" s="13"/>
    </row>
    <row r="616" spans="1:3" x14ac:dyDescent="0.2">
      <c r="A616" s="14">
        <v>994495939</v>
      </c>
      <c r="B616" s="15">
        <v>73390</v>
      </c>
      <c r="C616" s="13"/>
    </row>
    <row r="617" spans="1:3" x14ac:dyDescent="0.2">
      <c r="A617" s="14">
        <v>994612793</v>
      </c>
      <c r="B617" s="15">
        <v>76910</v>
      </c>
      <c r="C617" s="13"/>
    </row>
    <row r="618" spans="1:3" x14ac:dyDescent="0.2">
      <c r="A618" s="14">
        <v>995301167</v>
      </c>
      <c r="B618" s="15">
        <v>18895</v>
      </c>
      <c r="C618" s="13"/>
    </row>
    <row r="619" spans="1:3" x14ac:dyDescent="0.2">
      <c r="A619" s="14">
        <v>996145627</v>
      </c>
      <c r="B619" s="15">
        <v>70760</v>
      </c>
      <c r="C619" s="13"/>
    </row>
    <row r="620" spans="1:3" x14ac:dyDescent="0.2">
      <c r="A620" s="14">
        <v>998715860</v>
      </c>
      <c r="B620" s="15">
        <v>60830</v>
      </c>
      <c r="C620" s="13"/>
    </row>
    <row r="621" spans="1:3" x14ac:dyDescent="0.2">
      <c r="A621" s="14">
        <v>998969432</v>
      </c>
      <c r="B621" s="15">
        <v>89780</v>
      </c>
      <c r="C621" s="13"/>
    </row>
    <row r="622" spans="1:3" x14ac:dyDescent="0.2">
      <c r="B622" s="15"/>
      <c r="C622" s="13"/>
    </row>
    <row r="623" spans="1:3" x14ac:dyDescent="0.2">
      <c r="B623" s="15"/>
      <c r="C623" s="13"/>
    </row>
    <row r="624" spans="1:3" x14ac:dyDescent="0.2">
      <c r="B624" s="15"/>
      <c r="C624" s="13"/>
    </row>
    <row r="625" spans="2:3" x14ac:dyDescent="0.2">
      <c r="B625" s="15"/>
      <c r="C625" s="13"/>
    </row>
    <row r="626" spans="2:3" x14ac:dyDescent="0.2">
      <c r="B626" s="15"/>
      <c r="C626" s="13"/>
    </row>
    <row r="627" spans="2:3" x14ac:dyDescent="0.2">
      <c r="B627" s="15"/>
      <c r="C627" s="13"/>
    </row>
    <row r="628" spans="2:3" x14ac:dyDescent="0.2">
      <c r="B628" s="15"/>
      <c r="C628" s="13"/>
    </row>
    <row r="629" spans="2:3" x14ac:dyDescent="0.2">
      <c r="B629" s="15"/>
      <c r="C629" s="13"/>
    </row>
    <row r="630" spans="2:3" x14ac:dyDescent="0.2">
      <c r="B630" s="15"/>
      <c r="C630" s="13"/>
    </row>
    <row r="631" spans="2:3" x14ac:dyDescent="0.2">
      <c r="B631" s="15"/>
      <c r="C631" s="13"/>
    </row>
    <row r="632" spans="2:3" x14ac:dyDescent="0.2">
      <c r="B632" s="15"/>
      <c r="C632" s="13"/>
    </row>
    <row r="633" spans="2:3" x14ac:dyDescent="0.2">
      <c r="B633" s="15"/>
      <c r="C633" s="13"/>
    </row>
    <row r="634" spans="2:3" x14ac:dyDescent="0.2">
      <c r="B634" s="15"/>
      <c r="C634" s="13"/>
    </row>
    <row r="635" spans="2:3" x14ac:dyDescent="0.2">
      <c r="B635" s="15"/>
      <c r="C635" s="13"/>
    </row>
    <row r="636" spans="2:3" x14ac:dyDescent="0.2">
      <c r="B636" s="15"/>
      <c r="C636" s="13"/>
    </row>
    <row r="637" spans="2:3" x14ac:dyDescent="0.2">
      <c r="B637" s="15"/>
      <c r="C637" s="13"/>
    </row>
    <row r="638" spans="2:3" x14ac:dyDescent="0.2">
      <c r="B638" s="15"/>
      <c r="C638" s="13"/>
    </row>
    <row r="639" spans="2:3" x14ac:dyDescent="0.2">
      <c r="B639" s="15"/>
      <c r="C639" s="13"/>
    </row>
    <row r="640" spans="2:3" x14ac:dyDescent="0.2">
      <c r="B640" s="15"/>
      <c r="C640" s="13"/>
    </row>
    <row r="641" spans="2:3" x14ac:dyDescent="0.2">
      <c r="B641" s="15"/>
      <c r="C641" s="13"/>
    </row>
    <row r="642" spans="2:3" x14ac:dyDescent="0.2">
      <c r="B642" s="15"/>
      <c r="C642" s="13"/>
    </row>
    <row r="643" spans="2:3" x14ac:dyDescent="0.2">
      <c r="B643" s="15"/>
      <c r="C643" s="13"/>
    </row>
    <row r="644" spans="2:3" x14ac:dyDescent="0.2">
      <c r="B644" s="15"/>
      <c r="C644" s="13"/>
    </row>
    <row r="645" spans="2:3" x14ac:dyDescent="0.2">
      <c r="B645" s="15"/>
      <c r="C645" s="13"/>
    </row>
    <row r="646" spans="2:3" x14ac:dyDescent="0.2">
      <c r="B646" s="15"/>
      <c r="C646" s="13"/>
    </row>
    <row r="647" spans="2:3" x14ac:dyDescent="0.2">
      <c r="B647" s="15"/>
      <c r="C647" s="13"/>
    </row>
    <row r="648" spans="2:3" x14ac:dyDescent="0.2">
      <c r="B648" s="15"/>
      <c r="C648" s="13"/>
    </row>
    <row r="649" spans="2:3" x14ac:dyDescent="0.2">
      <c r="B649" s="15"/>
      <c r="C649" s="13"/>
    </row>
    <row r="650" spans="2:3" x14ac:dyDescent="0.2">
      <c r="B650" s="15"/>
      <c r="C650" s="13"/>
    </row>
    <row r="651" spans="2:3" x14ac:dyDescent="0.2">
      <c r="B651" s="15"/>
      <c r="C651" s="13"/>
    </row>
    <row r="652" spans="2:3" x14ac:dyDescent="0.2">
      <c r="B652" s="15"/>
      <c r="C652" s="13"/>
    </row>
    <row r="653" spans="2:3" x14ac:dyDescent="0.2">
      <c r="B653" s="15"/>
      <c r="C653" s="13"/>
    </row>
    <row r="654" spans="2:3" x14ac:dyDescent="0.2">
      <c r="B654" s="15"/>
      <c r="C654" s="13"/>
    </row>
    <row r="655" spans="2:3" x14ac:dyDescent="0.2">
      <c r="B655" s="15"/>
      <c r="C655" s="13"/>
    </row>
    <row r="656" spans="2:3" x14ac:dyDescent="0.2">
      <c r="B656" s="15"/>
      <c r="C656" s="13"/>
    </row>
    <row r="657" spans="2:3" x14ac:dyDescent="0.2">
      <c r="B657" s="15"/>
      <c r="C657" s="13"/>
    </row>
    <row r="658" spans="2:3" x14ac:dyDescent="0.2">
      <c r="B658" s="15"/>
      <c r="C658" s="13"/>
    </row>
    <row r="659" spans="2:3" x14ac:dyDescent="0.2">
      <c r="B659" s="15"/>
      <c r="C659" s="13"/>
    </row>
    <row r="660" spans="2:3" x14ac:dyDescent="0.2">
      <c r="B660" s="15"/>
      <c r="C660" s="13"/>
    </row>
    <row r="661" spans="2:3" x14ac:dyDescent="0.2">
      <c r="B661" s="15"/>
      <c r="C661" s="13"/>
    </row>
    <row r="662" spans="2:3" x14ac:dyDescent="0.2">
      <c r="B662" s="15"/>
      <c r="C662" s="13"/>
    </row>
    <row r="663" spans="2:3" x14ac:dyDescent="0.2">
      <c r="B663" s="15"/>
      <c r="C663" s="13"/>
    </row>
    <row r="664" spans="2:3" x14ac:dyDescent="0.2">
      <c r="B664" s="15"/>
      <c r="C664" s="13"/>
    </row>
    <row r="665" spans="2:3" x14ac:dyDescent="0.2">
      <c r="B665" s="15"/>
      <c r="C665" s="13"/>
    </row>
    <row r="666" spans="2:3" x14ac:dyDescent="0.2">
      <c r="B666" s="15"/>
      <c r="C666" s="13"/>
    </row>
    <row r="667" spans="2:3" x14ac:dyDescent="0.2">
      <c r="B667" s="15"/>
      <c r="C667" s="13"/>
    </row>
    <row r="668" spans="2:3" x14ac:dyDescent="0.2">
      <c r="B668" s="15"/>
      <c r="C668" s="13"/>
    </row>
    <row r="669" spans="2:3" x14ac:dyDescent="0.2">
      <c r="B669" s="15"/>
      <c r="C669" s="13"/>
    </row>
    <row r="670" spans="2:3" x14ac:dyDescent="0.2">
      <c r="B670" s="15"/>
      <c r="C670" s="13"/>
    </row>
    <row r="671" spans="2:3" x14ac:dyDescent="0.2">
      <c r="B671" s="15"/>
      <c r="C671" s="13"/>
    </row>
    <row r="672" spans="2:3" x14ac:dyDescent="0.2">
      <c r="B672" s="15"/>
      <c r="C672" s="13"/>
    </row>
    <row r="673" spans="2:3" x14ac:dyDescent="0.2">
      <c r="B673" s="15"/>
      <c r="C673" s="13"/>
    </row>
    <row r="674" spans="2:3" x14ac:dyDescent="0.2">
      <c r="B674" s="15"/>
      <c r="C674" s="13"/>
    </row>
    <row r="675" spans="2:3" x14ac:dyDescent="0.2">
      <c r="B675" s="15"/>
      <c r="C675" s="13"/>
    </row>
    <row r="676" spans="2:3" x14ac:dyDescent="0.2">
      <c r="B676" s="15"/>
      <c r="C676" s="13"/>
    </row>
    <row r="677" spans="2:3" x14ac:dyDescent="0.2">
      <c r="B677" s="15"/>
      <c r="C677" s="13"/>
    </row>
    <row r="678" spans="2:3" x14ac:dyDescent="0.2">
      <c r="B678" s="15"/>
      <c r="C678" s="13"/>
    </row>
    <row r="679" spans="2:3" x14ac:dyDescent="0.2">
      <c r="B679" s="15"/>
      <c r="C679" s="13"/>
    </row>
    <row r="680" spans="2:3" x14ac:dyDescent="0.2">
      <c r="B680" s="15"/>
      <c r="C680" s="13"/>
    </row>
    <row r="681" spans="2:3" x14ac:dyDescent="0.2">
      <c r="B681" s="15"/>
      <c r="C681" s="13"/>
    </row>
    <row r="682" spans="2:3" x14ac:dyDescent="0.2">
      <c r="B682" s="15"/>
      <c r="C682" s="13"/>
    </row>
    <row r="683" spans="2:3" x14ac:dyDescent="0.2">
      <c r="B683" s="15"/>
      <c r="C683" s="13"/>
    </row>
    <row r="684" spans="2:3" x14ac:dyDescent="0.2">
      <c r="B684" s="15"/>
      <c r="C684" s="13"/>
    </row>
    <row r="685" spans="2:3" x14ac:dyDescent="0.2">
      <c r="B685" s="15"/>
      <c r="C685" s="13"/>
    </row>
    <row r="686" spans="2:3" x14ac:dyDescent="0.2">
      <c r="B686" s="15"/>
      <c r="C686" s="13"/>
    </row>
    <row r="687" spans="2:3" x14ac:dyDescent="0.2">
      <c r="B687" s="15"/>
      <c r="C687" s="13"/>
    </row>
    <row r="688" spans="2:3" x14ac:dyDescent="0.2">
      <c r="B688" s="15"/>
      <c r="C688" s="13"/>
    </row>
    <row r="689" spans="2:3" x14ac:dyDescent="0.2">
      <c r="B689" s="15"/>
      <c r="C689" s="13"/>
    </row>
    <row r="690" spans="2:3" x14ac:dyDescent="0.2">
      <c r="B690" s="15"/>
      <c r="C690" s="13"/>
    </row>
    <row r="691" spans="2:3" x14ac:dyDescent="0.2">
      <c r="B691" s="15"/>
      <c r="C691" s="13"/>
    </row>
    <row r="692" spans="2:3" x14ac:dyDescent="0.2">
      <c r="B692" s="15"/>
      <c r="C692" s="13"/>
    </row>
    <row r="693" spans="2:3" x14ac:dyDescent="0.2">
      <c r="B693" s="15"/>
      <c r="C693" s="13"/>
    </row>
    <row r="694" spans="2:3" x14ac:dyDescent="0.2">
      <c r="B694" s="15"/>
      <c r="C694" s="13"/>
    </row>
    <row r="695" spans="2:3" x14ac:dyDescent="0.2">
      <c r="B695" s="15"/>
      <c r="C695" s="13"/>
    </row>
    <row r="696" spans="2:3" x14ac:dyDescent="0.2">
      <c r="B696" s="15"/>
      <c r="C696" s="13"/>
    </row>
    <row r="697" spans="2:3" x14ac:dyDescent="0.2">
      <c r="B697" s="15"/>
      <c r="C697" s="13"/>
    </row>
    <row r="698" spans="2:3" x14ac:dyDescent="0.2">
      <c r="B698" s="15"/>
      <c r="C698" s="13"/>
    </row>
    <row r="699" spans="2:3" x14ac:dyDescent="0.2">
      <c r="B699" s="15"/>
      <c r="C699" s="13"/>
    </row>
    <row r="700" spans="2:3" x14ac:dyDescent="0.2">
      <c r="B700" s="15"/>
      <c r="C700" s="13"/>
    </row>
    <row r="701" spans="2:3" x14ac:dyDescent="0.2">
      <c r="B701" s="15"/>
      <c r="C701" s="13"/>
    </row>
    <row r="702" spans="2:3" x14ac:dyDescent="0.2">
      <c r="B702" s="15"/>
      <c r="C702" s="13"/>
    </row>
    <row r="703" spans="2:3" x14ac:dyDescent="0.2">
      <c r="B703" s="15"/>
      <c r="C703" s="13"/>
    </row>
    <row r="704" spans="2:3" x14ac:dyDescent="0.2">
      <c r="B704" s="15"/>
      <c r="C704" s="13"/>
    </row>
    <row r="705" spans="2:3" x14ac:dyDescent="0.2">
      <c r="B705" s="15"/>
      <c r="C705" s="13"/>
    </row>
    <row r="706" spans="2:3" x14ac:dyDescent="0.2">
      <c r="B706" s="15"/>
      <c r="C706" s="13"/>
    </row>
    <row r="707" spans="2:3" x14ac:dyDescent="0.2">
      <c r="B707" s="15"/>
      <c r="C707" s="13"/>
    </row>
    <row r="708" spans="2:3" x14ac:dyDescent="0.2">
      <c r="B708" s="15"/>
      <c r="C708" s="13"/>
    </row>
    <row r="709" spans="2:3" x14ac:dyDescent="0.2">
      <c r="B709" s="15"/>
      <c r="C709" s="13"/>
    </row>
    <row r="710" spans="2:3" x14ac:dyDescent="0.2">
      <c r="B710" s="15"/>
      <c r="C710" s="13"/>
    </row>
    <row r="711" spans="2:3" x14ac:dyDescent="0.2">
      <c r="B711" s="15"/>
      <c r="C711" s="13"/>
    </row>
    <row r="712" spans="2:3" x14ac:dyDescent="0.2">
      <c r="B712" s="15"/>
      <c r="C712" s="13"/>
    </row>
    <row r="713" spans="2:3" x14ac:dyDescent="0.2">
      <c r="B713" s="15"/>
      <c r="C713" s="13"/>
    </row>
    <row r="714" spans="2:3" x14ac:dyDescent="0.2">
      <c r="B714" s="15"/>
      <c r="C714" s="13"/>
    </row>
    <row r="715" spans="2:3" x14ac:dyDescent="0.2">
      <c r="B715" s="15"/>
      <c r="C715" s="13"/>
    </row>
    <row r="716" spans="2:3" x14ac:dyDescent="0.2">
      <c r="B716" s="15"/>
      <c r="C716" s="13"/>
    </row>
    <row r="717" spans="2:3" x14ac:dyDescent="0.2">
      <c r="B717" s="15"/>
      <c r="C717" s="13"/>
    </row>
    <row r="718" spans="2:3" x14ac:dyDescent="0.2">
      <c r="B718" s="15"/>
      <c r="C718" s="13"/>
    </row>
    <row r="719" spans="2:3" x14ac:dyDescent="0.2">
      <c r="B719" s="15"/>
      <c r="C719" s="13"/>
    </row>
    <row r="720" spans="2:3" x14ac:dyDescent="0.2">
      <c r="B720" s="15"/>
      <c r="C720" s="13"/>
    </row>
    <row r="721" spans="2:3" x14ac:dyDescent="0.2">
      <c r="B721" s="15"/>
      <c r="C721" s="13"/>
    </row>
    <row r="722" spans="2:3" x14ac:dyDescent="0.2">
      <c r="B722" s="15"/>
      <c r="C722" s="13"/>
    </row>
    <row r="723" spans="2:3" x14ac:dyDescent="0.2">
      <c r="B723" s="15"/>
      <c r="C723" s="13"/>
    </row>
    <row r="724" spans="2:3" x14ac:dyDescent="0.2">
      <c r="B724" s="15"/>
      <c r="C724" s="13"/>
    </row>
    <row r="725" spans="2:3" x14ac:dyDescent="0.2">
      <c r="B725" s="15"/>
      <c r="C725" s="13"/>
    </row>
    <row r="726" spans="2:3" x14ac:dyDescent="0.2">
      <c r="B726" s="15"/>
      <c r="C726" s="13"/>
    </row>
    <row r="727" spans="2:3" x14ac:dyDescent="0.2">
      <c r="B727" s="15"/>
      <c r="C727" s="13"/>
    </row>
    <row r="728" spans="2:3" x14ac:dyDescent="0.2">
      <c r="B728" s="15"/>
      <c r="C728" s="13"/>
    </row>
    <row r="729" spans="2:3" x14ac:dyDescent="0.2">
      <c r="B729" s="15"/>
      <c r="C729" s="13"/>
    </row>
    <row r="730" spans="2:3" x14ac:dyDescent="0.2">
      <c r="B730" s="15"/>
      <c r="C730" s="13"/>
    </row>
    <row r="731" spans="2:3" x14ac:dyDescent="0.2">
      <c r="B731" s="15"/>
      <c r="C731" s="13"/>
    </row>
    <row r="732" spans="2:3" x14ac:dyDescent="0.2">
      <c r="B732" s="15"/>
      <c r="C732" s="13"/>
    </row>
    <row r="733" spans="2:3" x14ac:dyDescent="0.2">
      <c r="B733" s="15"/>
      <c r="C733" s="13"/>
    </row>
    <row r="734" spans="2:3" x14ac:dyDescent="0.2">
      <c r="B734" s="15"/>
      <c r="C734" s="13"/>
    </row>
    <row r="735" spans="2:3" x14ac:dyDescent="0.2">
      <c r="B735" s="15"/>
      <c r="C735" s="13"/>
    </row>
    <row r="736" spans="2:3" x14ac:dyDescent="0.2">
      <c r="B736" s="15"/>
      <c r="C736" s="13"/>
    </row>
    <row r="737" spans="2:3" x14ac:dyDescent="0.2">
      <c r="B737" s="15"/>
      <c r="C737" s="13"/>
    </row>
    <row r="738" spans="2:3" x14ac:dyDescent="0.2">
      <c r="B738" s="15"/>
      <c r="C738" s="13"/>
    </row>
    <row r="739" spans="2:3" x14ac:dyDescent="0.2">
      <c r="B739" s="15"/>
      <c r="C739" s="13"/>
    </row>
    <row r="740" spans="2:3" x14ac:dyDescent="0.2">
      <c r="B740" s="15"/>
      <c r="C740" s="13"/>
    </row>
    <row r="741" spans="2:3" x14ac:dyDescent="0.2">
      <c r="B741" s="15"/>
      <c r="C741" s="13"/>
    </row>
    <row r="742" spans="2:3" x14ac:dyDescent="0.2">
      <c r="B742" s="15"/>
      <c r="C742" s="13"/>
    </row>
  </sheetData>
  <sortState ref="A2:B621">
    <sortCondition ref="A7"/>
  </sortState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F0"/>
  </sheetPr>
  <dimension ref="A1:L16"/>
  <sheetViews>
    <sheetView zoomScale="130" zoomScaleNormal="130" workbookViewId="0">
      <selection activeCell="A3" sqref="A3"/>
    </sheetView>
  </sheetViews>
  <sheetFormatPr defaultColWidth="9.140625" defaultRowHeight="12.75" x14ac:dyDescent="0.2"/>
  <cols>
    <col min="1" max="1" width="9.5703125" style="34" bestFit="1" customWidth="1"/>
    <col min="2" max="2" width="10" style="34" bestFit="1" customWidth="1"/>
    <col min="3" max="3" width="9" style="34" bestFit="1" customWidth="1"/>
    <col min="4" max="7" width="8.5703125" style="34" bestFit="1" customWidth="1"/>
    <col min="8" max="8" width="10" style="34" bestFit="1" customWidth="1"/>
    <col min="9" max="9" width="8.5703125" style="34" bestFit="1" customWidth="1"/>
    <col min="10" max="10" width="9.140625" style="34"/>
    <col min="11" max="11" width="12.7109375" style="34" bestFit="1" customWidth="1"/>
    <col min="12" max="16384" width="9.140625" style="34"/>
  </cols>
  <sheetData>
    <row r="1" spans="1:12" ht="26.25" customHeight="1" x14ac:dyDescent="0.4">
      <c r="A1" s="69" t="s">
        <v>814</v>
      </c>
      <c r="B1" s="69"/>
      <c r="C1" s="69"/>
      <c r="D1" s="69"/>
      <c r="E1" s="69"/>
      <c r="F1" s="69"/>
      <c r="G1" s="69"/>
      <c r="H1" s="69"/>
      <c r="I1" s="69"/>
      <c r="J1" s="32"/>
      <c r="K1" s="33"/>
      <c r="L1" s="32"/>
    </row>
    <row r="2" spans="1:12" x14ac:dyDescent="0.2">
      <c r="A2" s="68" t="s">
        <v>866</v>
      </c>
      <c r="B2" s="68"/>
      <c r="C2" s="68"/>
      <c r="D2" s="68"/>
      <c r="E2" s="68"/>
      <c r="F2" s="68"/>
      <c r="G2" s="68"/>
      <c r="H2" s="68"/>
      <c r="I2" s="68"/>
      <c r="J2" s="32"/>
      <c r="K2" s="35"/>
      <c r="L2" s="32"/>
    </row>
    <row r="3" spans="1:12" x14ac:dyDescent="0.2">
      <c r="A3" s="36"/>
      <c r="B3" s="37" t="s">
        <v>29</v>
      </c>
      <c r="C3" s="37" t="s">
        <v>32</v>
      </c>
      <c r="D3" s="37" t="s">
        <v>35</v>
      </c>
      <c r="E3" s="37" t="s">
        <v>38</v>
      </c>
      <c r="F3" s="37" t="s">
        <v>41</v>
      </c>
      <c r="G3" s="37" t="s">
        <v>44</v>
      </c>
      <c r="H3" s="37" t="s">
        <v>3</v>
      </c>
      <c r="I3" s="37" t="s">
        <v>815</v>
      </c>
      <c r="J3" s="32"/>
      <c r="K3" s="33"/>
      <c r="L3" s="32"/>
    </row>
    <row r="4" spans="1:12" x14ac:dyDescent="0.2">
      <c r="A4" s="38" t="s">
        <v>816</v>
      </c>
      <c r="B4" s="39">
        <v>155</v>
      </c>
      <c r="C4" s="39">
        <v>180</v>
      </c>
      <c r="D4" s="39">
        <v>250</v>
      </c>
      <c r="E4" s="39">
        <v>240</v>
      </c>
      <c r="F4" s="39">
        <v>300</v>
      </c>
      <c r="G4" s="39">
        <v>450</v>
      </c>
      <c r="H4" s="39">
        <f>SUM(B4:G4)</f>
        <v>1575</v>
      </c>
      <c r="I4" s="39">
        <f>AVERAGE(B4:G4)</f>
        <v>262.5</v>
      </c>
      <c r="J4" s="32"/>
      <c r="K4" s="32"/>
      <c r="L4" s="32"/>
    </row>
    <row r="5" spans="1:12" x14ac:dyDescent="0.2">
      <c r="A5" s="38" t="s">
        <v>817</v>
      </c>
      <c r="B5" s="40">
        <v>100</v>
      </c>
      <c r="C5" s="40">
        <v>130</v>
      </c>
      <c r="D5" s="40">
        <v>120</v>
      </c>
      <c r="E5" s="40">
        <v>220</v>
      </c>
      <c r="F5" s="40">
        <v>260</v>
      </c>
      <c r="G5" s="40">
        <v>350</v>
      </c>
      <c r="H5" s="40">
        <f>SUM(B5:G5)</f>
        <v>1180</v>
      </c>
      <c r="I5" s="40">
        <f>AVERAGE(B5:G5)</f>
        <v>196.66666666666666</v>
      </c>
      <c r="J5" s="32"/>
      <c r="K5" s="41"/>
      <c r="L5" s="32"/>
    </row>
    <row r="6" spans="1:12" x14ac:dyDescent="0.2">
      <c r="A6" s="38" t="s">
        <v>818</v>
      </c>
      <c r="B6" s="40">
        <f t="shared" ref="B6:G6" si="0">B4-B5</f>
        <v>55</v>
      </c>
      <c r="C6" s="40">
        <f t="shared" si="0"/>
        <v>50</v>
      </c>
      <c r="D6" s="40">
        <f t="shared" si="0"/>
        <v>130</v>
      </c>
      <c r="E6" s="40">
        <f t="shared" si="0"/>
        <v>20</v>
      </c>
      <c r="F6" s="40">
        <f t="shared" si="0"/>
        <v>40</v>
      </c>
      <c r="G6" s="40">
        <f t="shared" si="0"/>
        <v>100</v>
      </c>
      <c r="H6" s="40">
        <f>SUM(B6:G6)</f>
        <v>395</v>
      </c>
      <c r="I6" s="40">
        <f>AVERAGE(B6:G6)</f>
        <v>65.833333333333329</v>
      </c>
      <c r="J6" s="32"/>
      <c r="K6" s="42"/>
      <c r="L6" s="32"/>
    </row>
    <row r="7" spans="1:12" x14ac:dyDescent="0.2">
      <c r="A7" s="38"/>
      <c r="B7" s="40"/>
      <c r="C7" s="40"/>
      <c r="D7" s="40"/>
      <c r="E7" s="40"/>
      <c r="F7" s="40"/>
      <c r="G7" s="40"/>
      <c r="H7" s="40"/>
      <c r="I7" s="40"/>
      <c r="J7" s="32"/>
      <c r="K7" s="32"/>
      <c r="L7" s="32"/>
    </row>
    <row r="9" spans="1:12" x14ac:dyDescent="0.2">
      <c r="B9" s="60"/>
      <c r="C9" s="60"/>
      <c r="D9" s="60"/>
    </row>
    <row r="10" spans="1:12" x14ac:dyDescent="0.2">
      <c r="B10" s="61"/>
      <c r="C10" s="61"/>
      <c r="D10" s="61"/>
    </row>
    <row r="11" spans="1:12" x14ac:dyDescent="0.2">
      <c r="B11" s="61"/>
      <c r="C11" s="61"/>
      <c r="D11" s="61"/>
    </row>
    <row r="12" spans="1:12" x14ac:dyDescent="0.2">
      <c r="B12" s="61"/>
      <c r="C12" s="61"/>
      <c r="D12" s="61"/>
    </row>
    <row r="13" spans="1:12" x14ac:dyDescent="0.2">
      <c r="B13" s="61"/>
      <c r="C13" s="61"/>
      <c r="D13" s="61"/>
    </row>
    <row r="14" spans="1:12" x14ac:dyDescent="0.2">
      <c r="B14" s="61"/>
      <c r="C14" s="61"/>
      <c r="D14" s="61"/>
    </row>
    <row r="15" spans="1:12" x14ac:dyDescent="0.2">
      <c r="B15" s="61"/>
      <c r="C15" s="61"/>
      <c r="D15" s="61"/>
    </row>
    <row r="16" spans="1:12" x14ac:dyDescent="0.2">
      <c r="B16" s="61"/>
      <c r="C16" s="61"/>
      <c r="D16" s="61"/>
    </row>
  </sheetData>
  <mergeCells count="2">
    <mergeCell ref="A2:I2"/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P31"/>
  <sheetViews>
    <sheetView zoomScale="130" zoomScaleNormal="130" workbookViewId="0"/>
  </sheetViews>
  <sheetFormatPr defaultColWidth="9.140625" defaultRowHeight="12.75" x14ac:dyDescent="0.2"/>
  <cols>
    <col min="1" max="1" width="9" style="63" bestFit="1" customWidth="1"/>
    <col min="2" max="4" width="11" style="7" bestFit="1" customWidth="1"/>
    <col min="5" max="16384" width="9.140625" style="43"/>
  </cols>
  <sheetData>
    <row r="1" spans="1:16" x14ac:dyDescent="0.2">
      <c r="B1" s="44" t="s">
        <v>816</v>
      </c>
      <c r="C1" s="44" t="s">
        <v>819</v>
      </c>
      <c r="D1" s="44" t="s">
        <v>820</v>
      </c>
    </row>
    <row r="2" spans="1:16" x14ac:dyDescent="0.2">
      <c r="A2" s="63">
        <v>40513</v>
      </c>
      <c r="B2" s="7">
        <v>1592398</v>
      </c>
      <c r="N2" s="45"/>
      <c r="O2" s="7"/>
      <c r="P2" s="7"/>
    </row>
    <row r="3" spans="1:16" x14ac:dyDescent="0.2">
      <c r="A3" s="63">
        <v>40544</v>
      </c>
      <c r="B3" s="7">
        <v>1597197</v>
      </c>
      <c r="N3" s="45"/>
    </row>
    <row r="4" spans="1:16" x14ac:dyDescent="0.2">
      <c r="A4" s="63">
        <v>40575</v>
      </c>
      <c r="B4" s="7">
        <v>1666080</v>
      </c>
      <c r="N4" s="45"/>
    </row>
    <row r="5" spans="1:16" x14ac:dyDescent="0.2">
      <c r="A5" s="63">
        <v>40603</v>
      </c>
      <c r="B5" s="7">
        <v>2484340</v>
      </c>
      <c r="N5" s="45"/>
    </row>
    <row r="6" spans="1:16" x14ac:dyDescent="0.2">
      <c r="A6" s="63">
        <v>40634</v>
      </c>
      <c r="B6" s="7">
        <v>2669994</v>
      </c>
      <c r="N6" s="45"/>
    </row>
    <row r="7" spans="1:16" x14ac:dyDescent="0.2">
      <c r="A7" s="63">
        <v>40664</v>
      </c>
      <c r="B7" s="7">
        <v>5081937</v>
      </c>
      <c r="N7" s="45"/>
    </row>
    <row r="8" spans="1:16" x14ac:dyDescent="0.2">
      <c r="A8" s="63">
        <v>40695</v>
      </c>
      <c r="B8" s="7">
        <v>3360840</v>
      </c>
      <c r="N8" s="45"/>
    </row>
    <row r="9" spans="1:16" x14ac:dyDescent="0.2">
      <c r="A9" s="63">
        <v>40725</v>
      </c>
      <c r="B9" s="7">
        <v>6989238</v>
      </c>
      <c r="N9" s="45"/>
    </row>
    <row r="10" spans="1:16" x14ac:dyDescent="0.2">
      <c r="A10" s="63">
        <v>40756</v>
      </c>
      <c r="B10" s="7">
        <v>7729650</v>
      </c>
      <c r="N10" s="45"/>
    </row>
    <row r="11" spans="1:16" x14ac:dyDescent="0.2">
      <c r="A11" s="63">
        <v>40787</v>
      </c>
      <c r="B11" s="7">
        <v>6038549</v>
      </c>
      <c r="N11" s="45"/>
    </row>
    <row r="12" spans="1:16" x14ac:dyDescent="0.2">
      <c r="A12" s="63">
        <v>40817</v>
      </c>
      <c r="B12" s="7">
        <v>5484312</v>
      </c>
      <c r="N12" s="45"/>
    </row>
    <row r="13" spans="1:16" x14ac:dyDescent="0.2">
      <c r="A13" s="63">
        <v>40848</v>
      </c>
      <c r="B13" s="7">
        <v>8551452</v>
      </c>
      <c r="N13" s="45"/>
    </row>
    <row r="14" spans="1:16" x14ac:dyDescent="0.2">
      <c r="A14" s="63">
        <v>40878</v>
      </c>
      <c r="B14" s="7">
        <v>8238174</v>
      </c>
      <c r="N14" s="45"/>
    </row>
    <row r="15" spans="1:16" x14ac:dyDescent="0.2">
      <c r="A15" s="63">
        <v>40909</v>
      </c>
      <c r="B15" s="7">
        <v>8831025</v>
      </c>
      <c r="N15" s="45"/>
    </row>
    <row r="16" spans="1:16" x14ac:dyDescent="0.2">
      <c r="A16" s="63">
        <v>40940</v>
      </c>
      <c r="B16" s="7">
        <v>6924096</v>
      </c>
      <c r="N16" s="45"/>
    </row>
    <row r="17" spans="1:14" x14ac:dyDescent="0.2">
      <c r="A17" s="63">
        <v>40969</v>
      </c>
      <c r="B17" s="7">
        <v>13085376</v>
      </c>
      <c r="N17" s="45"/>
    </row>
    <row r="18" spans="1:14" x14ac:dyDescent="0.2">
      <c r="A18" s="63">
        <v>41000</v>
      </c>
      <c r="B18" s="7">
        <v>8230572</v>
      </c>
      <c r="N18" s="45"/>
    </row>
    <row r="19" spans="1:14" x14ac:dyDescent="0.2">
      <c r="A19" s="63">
        <v>41030</v>
      </c>
      <c r="B19" s="7">
        <v>12352014</v>
      </c>
      <c r="N19" s="45"/>
    </row>
    <row r="20" spans="1:14" x14ac:dyDescent="0.2">
      <c r="A20" s="63">
        <v>41061</v>
      </c>
      <c r="B20" s="7">
        <v>8246180</v>
      </c>
      <c r="N20" s="45"/>
    </row>
    <row r="21" spans="1:14" x14ac:dyDescent="0.2">
      <c r="A21" s="63">
        <v>41091</v>
      </c>
      <c r="B21" s="7">
        <v>12531645</v>
      </c>
      <c r="N21" s="45"/>
    </row>
    <row r="22" spans="1:14" x14ac:dyDescent="0.2">
      <c r="A22" s="63">
        <v>41122</v>
      </c>
      <c r="B22" s="7">
        <v>11636328</v>
      </c>
      <c r="N22" s="45"/>
    </row>
    <row r="23" spans="1:14" x14ac:dyDescent="0.2">
      <c r="A23" s="63">
        <v>41153</v>
      </c>
      <c r="B23" s="7">
        <v>14015464</v>
      </c>
      <c r="N23" s="45"/>
    </row>
    <row r="24" spans="1:14" x14ac:dyDescent="0.2">
      <c r="A24" s="63">
        <v>41183</v>
      </c>
      <c r="B24" s="7">
        <v>19252800</v>
      </c>
      <c r="N24" s="45"/>
    </row>
    <row r="25" spans="1:14" x14ac:dyDescent="0.2">
      <c r="A25" s="63">
        <v>41214</v>
      </c>
      <c r="B25" s="7">
        <v>19362725</v>
      </c>
      <c r="N25" s="45"/>
    </row>
    <row r="26" spans="1:14" x14ac:dyDescent="0.2">
      <c r="A26" s="63">
        <v>41244</v>
      </c>
      <c r="B26" s="7">
        <v>12495600</v>
      </c>
      <c r="N26" s="45"/>
    </row>
    <row r="27" spans="1:14" x14ac:dyDescent="0.2">
      <c r="A27" s="63">
        <v>41275</v>
      </c>
      <c r="B27" s="7">
        <v>19798587</v>
      </c>
      <c r="N27" s="45"/>
    </row>
    <row r="28" spans="1:14" x14ac:dyDescent="0.2">
      <c r="A28" s="63">
        <v>41306</v>
      </c>
      <c r="B28" s="7">
        <v>17511312</v>
      </c>
      <c r="N28" s="45"/>
    </row>
    <row r="29" spans="1:14" x14ac:dyDescent="0.2">
      <c r="A29" s="63">
        <v>41334</v>
      </c>
      <c r="B29" s="7">
        <v>22216929</v>
      </c>
      <c r="N29" s="45"/>
    </row>
    <row r="30" spans="1:14" x14ac:dyDescent="0.2">
      <c r="A30" s="63">
        <v>41365</v>
      </c>
      <c r="B30" s="7">
        <v>14804280</v>
      </c>
      <c r="N30" s="45"/>
    </row>
    <row r="31" spans="1:14" x14ac:dyDescent="0.2">
      <c r="A31" s="63">
        <v>41395</v>
      </c>
      <c r="B31" s="7">
        <v>17176170</v>
      </c>
      <c r="N31" s="45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I20"/>
  <sheetViews>
    <sheetView zoomScale="145" zoomScaleNormal="145" workbookViewId="0"/>
  </sheetViews>
  <sheetFormatPr defaultRowHeight="15" x14ac:dyDescent="0.25"/>
  <cols>
    <col min="1" max="1" width="10" style="52" bestFit="1" customWidth="1"/>
    <col min="2" max="2" width="10.7109375" style="52" bestFit="1" customWidth="1"/>
    <col min="3" max="3" width="8" style="52" bestFit="1" customWidth="1"/>
    <col min="4" max="4" width="4.140625" style="52" bestFit="1" customWidth="1"/>
    <col min="5" max="5" width="9.140625" style="52"/>
    <col min="6" max="6" width="13" style="52" customWidth="1"/>
    <col min="7" max="7" width="18.42578125" style="52" bestFit="1" customWidth="1"/>
    <col min="8" max="8" width="4.140625" style="52" bestFit="1" customWidth="1"/>
    <col min="9" max="9" width="30.140625" style="52" customWidth="1"/>
    <col min="10" max="16384" width="9.140625" style="52"/>
  </cols>
  <sheetData>
    <row r="1" spans="1:9" x14ac:dyDescent="0.25">
      <c r="A1" s="50" t="s">
        <v>826</v>
      </c>
      <c r="B1" s="50" t="s">
        <v>827</v>
      </c>
      <c r="C1" s="50" t="s">
        <v>816</v>
      </c>
      <c r="D1" s="51" t="s">
        <v>863</v>
      </c>
      <c r="E1" s="50"/>
      <c r="F1" s="50"/>
      <c r="G1" s="50" t="s">
        <v>828</v>
      </c>
      <c r="H1" s="51" t="s">
        <v>829</v>
      </c>
      <c r="I1" s="62" t="s">
        <v>816</v>
      </c>
    </row>
    <row r="2" spans="1:9" x14ac:dyDescent="0.25">
      <c r="A2" s="53" t="s">
        <v>830</v>
      </c>
      <c r="B2" s="54" t="s">
        <v>864</v>
      </c>
      <c r="C2" s="55">
        <v>61113</v>
      </c>
      <c r="D2" s="54">
        <f>VLOOKUP(A2&amp;", "&amp;B2,G:H,2,0)</f>
        <v>891</v>
      </c>
      <c r="E2" s="54"/>
      <c r="F2" s="54"/>
      <c r="G2" s="53" t="s">
        <v>659</v>
      </c>
      <c r="H2" s="54">
        <v>189</v>
      </c>
      <c r="I2" s="56"/>
    </row>
    <row r="3" spans="1:9" x14ac:dyDescent="0.25">
      <c r="A3" s="53" t="s">
        <v>831</v>
      </c>
      <c r="B3" s="54" t="s">
        <v>832</v>
      </c>
      <c r="C3" s="55">
        <v>77945</v>
      </c>
      <c r="D3" s="54">
        <f t="shared" ref="D3:D18" si="0">VLOOKUP(A3&amp;", "&amp;B3,G:H,2,0)</f>
        <v>189</v>
      </c>
      <c r="E3" s="54"/>
      <c r="F3" s="54"/>
      <c r="G3" s="53" t="s">
        <v>861</v>
      </c>
      <c r="H3" s="54">
        <v>642</v>
      </c>
      <c r="I3" s="56"/>
    </row>
    <row r="4" spans="1:9" x14ac:dyDescent="0.25">
      <c r="A4" s="53" t="s">
        <v>833</v>
      </c>
      <c r="B4" s="54" t="s">
        <v>834</v>
      </c>
      <c r="C4" s="55">
        <v>98382</v>
      </c>
      <c r="D4" s="54">
        <f t="shared" si="0"/>
        <v>760</v>
      </c>
      <c r="E4" s="54"/>
      <c r="F4" s="54"/>
      <c r="G4" s="53" t="s">
        <v>751</v>
      </c>
      <c r="H4" s="54">
        <v>939</v>
      </c>
      <c r="I4" s="56"/>
    </row>
    <row r="5" spans="1:9" x14ac:dyDescent="0.25">
      <c r="A5" s="53" t="s">
        <v>835</v>
      </c>
      <c r="B5" s="54" t="s">
        <v>836</v>
      </c>
      <c r="C5" s="55">
        <v>63436</v>
      </c>
      <c r="D5" s="54">
        <f t="shared" si="0"/>
        <v>452</v>
      </c>
      <c r="E5" s="54"/>
      <c r="F5" s="54"/>
      <c r="G5" s="53" t="s">
        <v>504</v>
      </c>
      <c r="H5" s="54">
        <v>918</v>
      </c>
      <c r="I5" s="56"/>
    </row>
    <row r="6" spans="1:9" x14ac:dyDescent="0.25">
      <c r="A6" s="53" t="s">
        <v>837</v>
      </c>
      <c r="B6" s="54" t="s">
        <v>838</v>
      </c>
      <c r="C6" s="55">
        <v>67433</v>
      </c>
      <c r="D6" s="54">
        <f t="shared" si="0"/>
        <v>307</v>
      </c>
      <c r="E6" s="54"/>
      <c r="F6" s="54"/>
      <c r="G6" s="53" t="s">
        <v>95</v>
      </c>
      <c r="H6" s="54">
        <v>654</v>
      </c>
      <c r="I6" s="56"/>
    </row>
    <row r="7" spans="1:9" x14ac:dyDescent="0.25">
      <c r="A7" s="53" t="s">
        <v>839</v>
      </c>
      <c r="B7" s="54" t="s">
        <v>840</v>
      </c>
      <c r="C7" s="55">
        <v>58871</v>
      </c>
      <c r="D7" s="54">
        <f t="shared" si="0"/>
        <v>654</v>
      </c>
      <c r="E7" s="54"/>
      <c r="F7" s="54"/>
      <c r="G7" s="53" t="s">
        <v>124</v>
      </c>
      <c r="H7" s="54">
        <v>206</v>
      </c>
      <c r="I7" s="56"/>
    </row>
    <row r="8" spans="1:9" x14ac:dyDescent="0.25">
      <c r="A8" s="53" t="s">
        <v>841</v>
      </c>
      <c r="B8" s="54" t="s">
        <v>842</v>
      </c>
      <c r="C8" s="55">
        <v>85837</v>
      </c>
      <c r="D8" s="54">
        <f t="shared" si="0"/>
        <v>918</v>
      </c>
      <c r="E8" s="54"/>
      <c r="F8" s="54"/>
      <c r="G8" s="53" t="s">
        <v>390</v>
      </c>
      <c r="H8" s="54">
        <v>452</v>
      </c>
      <c r="I8" s="56"/>
    </row>
    <row r="9" spans="1:9" x14ac:dyDescent="0.25">
      <c r="A9" s="53" t="s">
        <v>843</v>
      </c>
      <c r="B9" s="54" t="s">
        <v>844</v>
      </c>
      <c r="C9" s="55">
        <v>81924</v>
      </c>
      <c r="D9" s="54">
        <f t="shared" si="0"/>
        <v>262</v>
      </c>
      <c r="E9" s="54"/>
      <c r="F9" s="54"/>
      <c r="G9" s="53" t="s">
        <v>560</v>
      </c>
      <c r="H9" s="54">
        <v>760</v>
      </c>
      <c r="I9" s="56"/>
    </row>
    <row r="10" spans="1:9" x14ac:dyDescent="0.25">
      <c r="A10" s="53" t="s">
        <v>845</v>
      </c>
      <c r="B10" s="54" t="s">
        <v>865</v>
      </c>
      <c r="C10" s="55">
        <v>56850</v>
      </c>
      <c r="D10" s="54">
        <f t="shared" si="0"/>
        <v>366</v>
      </c>
      <c r="E10" s="54"/>
      <c r="F10" s="54"/>
      <c r="G10" s="53" t="s">
        <v>351</v>
      </c>
      <c r="H10" s="54">
        <v>262</v>
      </c>
      <c r="I10" s="56"/>
    </row>
    <row r="11" spans="1:9" x14ac:dyDescent="0.25">
      <c r="A11" s="53" t="s">
        <v>846</v>
      </c>
      <c r="B11" s="54" t="s">
        <v>862</v>
      </c>
      <c r="C11" s="55">
        <v>59597</v>
      </c>
      <c r="D11" s="54">
        <f t="shared" si="0"/>
        <v>642</v>
      </c>
      <c r="E11" s="54"/>
      <c r="F11" s="54"/>
      <c r="G11" s="53" t="s">
        <v>723</v>
      </c>
      <c r="H11" s="54">
        <v>536</v>
      </c>
      <c r="I11" s="56"/>
    </row>
    <row r="12" spans="1:9" x14ac:dyDescent="0.25">
      <c r="A12" s="53" t="s">
        <v>847</v>
      </c>
      <c r="B12" s="54" t="s">
        <v>848</v>
      </c>
      <c r="C12" s="55">
        <v>84762</v>
      </c>
      <c r="D12" s="54">
        <f t="shared" si="0"/>
        <v>770</v>
      </c>
      <c r="E12" s="54"/>
      <c r="F12" s="54"/>
      <c r="G12" s="53" t="s">
        <v>179</v>
      </c>
      <c r="H12" s="54">
        <v>770</v>
      </c>
      <c r="I12" s="56"/>
    </row>
    <row r="13" spans="1:9" x14ac:dyDescent="0.25">
      <c r="A13" s="53" t="s">
        <v>849</v>
      </c>
      <c r="B13" s="54" t="s">
        <v>850</v>
      </c>
      <c r="C13" s="55">
        <v>56245</v>
      </c>
      <c r="D13" s="54">
        <f t="shared" si="0"/>
        <v>184</v>
      </c>
      <c r="E13" s="54"/>
      <c r="F13" s="54"/>
      <c r="G13" s="53" t="s">
        <v>791</v>
      </c>
      <c r="H13" s="54">
        <v>307</v>
      </c>
      <c r="I13" s="56"/>
    </row>
    <row r="14" spans="1:9" x14ac:dyDescent="0.25">
      <c r="A14" s="53" t="s">
        <v>851</v>
      </c>
      <c r="B14" s="54" t="s">
        <v>852</v>
      </c>
      <c r="C14" s="55">
        <v>88059</v>
      </c>
      <c r="D14" s="54">
        <f t="shared" si="0"/>
        <v>206</v>
      </c>
      <c r="E14" s="54"/>
      <c r="F14" s="54"/>
      <c r="G14" s="53" t="s">
        <v>623</v>
      </c>
      <c r="H14" s="54">
        <v>891</v>
      </c>
      <c r="I14" s="56"/>
    </row>
    <row r="15" spans="1:9" x14ac:dyDescent="0.25">
      <c r="A15" s="53" t="s">
        <v>853</v>
      </c>
      <c r="B15" s="54" t="s">
        <v>854</v>
      </c>
      <c r="C15" s="55">
        <v>46259</v>
      </c>
      <c r="D15" s="54">
        <f t="shared" si="0"/>
        <v>939</v>
      </c>
      <c r="E15" s="54"/>
      <c r="F15" s="54"/>
      <c r="G15" s="53" t="s">
        <v>475</v>
      </c>
      <c r="H15" s="54">
        <v>184</v>
      </c>
      <c r="I15" s="56"/>
    </row>
    <row r="16" spans="1:9" x14ac:dyDescent="0.25">
      <c r="A16" s="53" t="s">
        <v>855</v>
      </c>
      <c r="B16" s="54" t="s">
        <v>856</v>
      </c>
      <c r="C16" s="55">
        <v>40262</v>
      </c>
      <c r="D16" s="54">
        <f t="shared" si="0"/>
        <v>384</v>
      </c>
      <c r="E16" s="54"/>
      <c r="F16" s="54"/>
      <c r="G16" s="53" t="s">
        <v>389</v>
      </c>
      <c r="H16" s="54">
        <v>366</v>
      </c>
      <c r="I16" s="56"/>
    </row>
    <row r="17" spans="1:9" x14ac:dyDescent="0.25">
      <c r="A17" s="53" t="s">
        <v>857</v>
      </c>
      <c r="B17" s="54" t="s">
        <v>858</v>
      </c>
      <c r="C17" s="55">
        <v>91603</v>
      </c>
      <c r="D17" s="54">
        <f t="shared" si="0"/>
        <v>306</v>
      </c>
      <c r="E17" s="54"/>
      <c r="F17" s="54"/>
      <c r="G17" s="53" t="s">
        <v>649</v>
      </c>
      <c r="H17" s="54">
        <v>306</v>
      </c>
      <c r="I17" s="56"/>
    </row>
    <row r="18" spans="1:9" x14ac:dyDescent="0.25">
      <c r="A18" s="53" t="s">
        <v>859</v>
      </c>
      <c r="B18" s="54" t="s">
        <v>860</v>
      </c>
      <c r="C18" s="55">
        <v>86359</v>
      </c>
      <c r="D18" s="54">
        <f t="shared" si="0"/>
        <v>536</v>
      </c>
      <c r="E18" s="54"/>
      <c r="F18" s="54"/>
      <c r="G18" s="53" t="s">
        <v>295</v>
      </c>
      <c r="H18" s="54">
        <v>384</v>
      </c>
      <c r="I18" s="56"/>
    </row>
    <row r="19" spans="1:9" x14ac:dyDescent="0.25">
      <c r="A19" s="54"/>
      <c r="B19" s="54"/>
      <c r="C19" s="54"/>
      <c r="D19" s="54"/>
      <c r="E19" s="54"/>
      <c r="F19" s="54"/>
      <c r="G19" s="54"/>
      <c r="H19" s="54"/>
      <c r="I19" s="54"/>
    </row>
    <row r="20" spans="1:9" x14ac:dyDescent="0.25">
      <c r="E20" s="54"/>
      <c r="F20" s="54"/>
      <c r="G20" s="54"/>
      <c r="H20" s="54"/>
      <c r="I20" s="54"/>
    </row>
  </sheetData>
  <sortState ref="G2:I18">
    <sortCondition ref="I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Arrays</vt:lpstr>
      <vt:lpstr>Unique</vt:lpstr>
      <vt:lpstr>Frequency</vt:lpstr>
      <vt:lpstr>TRANSPOSE</vt:lpstr>
      <vt:lpstr>TREND</vt:lpstr>
      <vt:lpstr>ExtendedArray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Taylor</dc:creator>
  <cp:lastModifiedBy>Dennis Taylor</cp:lastModifiedBy>
  <dcterms:created xsi:type="dcterms:W3CDTF">2009-11-04T06:09:29Z</dcterms:created>
  <dcterms:modified xsi:type="dcterms:W3CDTF">2013-04-19T17:57:25Z</dcterms:modified>
</cp:coreProperties>
</file>